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erem\Desktop\C++ Vs Code\Games\2048\"/>
    </mc:Choice>
  </mc:AlternateContent>
  <xr:revisionPtr revIDLastSave="0" documentId="13_ncr:1_{8A3E170F-D985-449B-8B21-8D93A229B37E}" xr6:coauthVersionLast="47" xr6:coauthVersionMax="47" xr10:uidLastSave="{00000000-0000-0000-0000-000000000000}"/>
  <bookViews>
    <workbookView xWindow="1740" yWindow="3420" windowWidth="17280" windowHeight="906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H21" i="1"/>
  <c r="AM7" i="1" s="1"/>
  <c r="I21" i="1"/>
  <c r="AN4" i="1" s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N97" i="1"/>
  <c r="AL98" i="1"/>
  <c r="AL99" i="1"/>
  <c r="AL100" i="1"/>
  <c r="AM100" i="1"/>
  <c r="AL101" i="1"/>
  <c r="AL1" i="1"/>
  <c r="G21" i="1"/>
  <c r="H15" i="1"/>
  <c r="I15" i="1"/>
  <c r="G24" i="1"/>
  <c r="G23" i="1"/>
  <c r="I24" i="1"/>
  <c r="H24" i="1"/>
  <c r="F24" i="1"/>
  <c r="I23" i="1"/>
  <c r="H23" i="1"/>
  <c r="F23" i="1"/>
  <c r="I19" i="1"/>
  <c r="H19" i="1"/>
  <c r="G19" i="1"/>
  <c r="F19" i="1"/>
  <c r="G15" i="1"/>
  <c r="F15" i="1"/>
  <c r="AM92" i="1" l="1"/>
  <c r="AN65" i="1"/>
  <c r="AN33" i="1"/>
  <c r="AM4" i="1"/>
  <c r="AN86" i="1"/>
  <c r="AN70" i="1"/>
  <c r="AM41" i="1"/>
  <c r="AN59" i="1"/>
  <c r="AN89" i="1"/>
  <c r="AM76" i="1"/>
  <c r="AN49" i="1"/>
  <c r="AM36" i="1"/>
  <c r="AM28" i="1"/>
  <c r="AN17" i="1"/>
  <c r="AM97" i="1"/>
  <c r="AM73" i="1"/>
  <c r="AM49" i="1"/>
  <c r="AM33" i="1"/>
  <c r="AM25" i="1"/>
  <c r="AM17" i="1"/>
  <c r="AN6" i="1"/>
  <c r="AN1" i="1"/>
  <c r="AM94" i="1"/>
  <c r="AN83" i="1"/>
  <c r="AM70" i="1"/>
  <c r="AN51" i="1"/>
  <c r="AN43" i="1"/>
  <c r="AN35" i="1"/>
  <c r="AN27" i="1"/>
  <c r="AN19" i="1"/>
  <c r="AM14" i="1"/>
  <c r="AN11" i="1"/>
  <c r="AM1" i="1"/>
  <c r="AM99" i="1"/>
  <c r="AM83" i="1"/>
  <c r="AM75" i="1"/>
  <c r="AN72" i="1"/>
  <c r="AM67" i="1"/>
  <c r="AN64" i="1"/>
  <c r="AM59" i="1"/>
  <c r="AN56" i="1"/>
  <c r="AM51" i="1"/>
  <c r="AN48" i="1"/>
  <c r="AM43" i="1"/>
  <c r="AN40" i="1"/>
  <c r="AM35" i="1"/>
  <c r="AN32" i="1"/>
  <c r="AM27" i="1"/>
  <c r="AN24" i="1"/>
  <c r="AM19" i="1"/>
  <c r="AN16" i="1"/>
  <c r="AM11" i="1"/>
  <c r="AN8" i="1"/>
  <c r="AM3" i="1"/>
  <c r="AN101" i="1"/>
  <c r="AM96" i="1"/>
  <c r="AN93" i="1"/>
  <c r="AM88" i="1"/>
  <c r="AN85" i="1"/>
  <c r="AM80" i="1"/>
  <c r="AN77" i="1"/>
  <c r="AM72" i="1"/>
  <c r="AN69" i="1"/>
  <c r="AM64" i="1"/>
  <c r="AN61" i="1"/>
  <c r="AM56" i="1"/>
  <c r="AN53" i="1"/>
  <c r="AM48" i="1"/>
  <c r="AN45" i="1"/>
  <c r="AM40" i="1"/>
  <c r="AN37" i="1"/>
  <c r="AM32" i="1"/>
  <c r="AN29" i="1"/>
  <c r="AM24" i="1"/>
  <c r="AN21" i="1"/>
  <c r="AM16" i="1"/>
  <c r="AN13" i="1"/>
  <c r="AM8" i="1"/>
  <c r="AN5" i="1"/>
  <c r="AM84" i="1"/>
  <c r="AM68" i="1"/>
  <c r="AM52" i="1"/>
  <c r="AM20" i="1"/>
  <c r="AN94" i="1"/>
  <c r="AM65" i="1"/>
  <c r="AN38" i="1"/>
  <c r="AN67" i="1"/>
  <c r="AN81" i="1"/>
  <c r="AM60" i="1"/>
  <c r="AN41" i="1"/>
  <c r="AM12" i="1"/>
  <c r="AM81" i="1"/>
  <c r="AN62" i="1"/>
  <c r="AN54" i="1"/>
  <c r="AN46" i="1"/>
  <c r="AM9" i="1"/>
  <c r="AN91" i="1"/>
  <c r="AM78" i="1"/>
  <c r="AM54" i="1"/>
  <c r="AN3" i="1"/>
  <c r="AN96" i="1"/>
  <c r="AN88" i="1"/>
  <c r="AN98" i="1"/>
  <c r="AM85" i="1"/>
  <c r="AM77" i="1"/>
  <c r="AN66" i="1"/>
  <c r="AM61" i="1"/>
  <c r="AN58" i="1"/>
  <c r="AN50" i="1"/>
  <c r="AM45" i="1"/>
  <c r="AN34" i="1"/>
  <c r="AN26" i="1"/>
  <c r="AM21" i="1"/>
  <c r="AN18" i="1"/>
  <c r="AM13" i="1"/>
  <c r="AN10" i="1"/>
  <c r="AN2" i="1"/>
  <c r="AM98" i="1"/>
  <c r="AN95" i="1"/>
  <c r="AM90" i="1"/>
  <c r="AN87" i="1"/>
  <c r="AM82" i="1"/>
  <c r="AN79" i="1"/>
  <c r="AM74" i="1"/>
  <c r="AN71" i="1"/>
  <c r="AM66" i="1"/>
  <c r="AN63" i="1"/>
  <c r="AM58" i="1"/>
  <c r="AN55" i="1"/>
  <c r="AM50" i="1"/>
  <c r="AN47" i="1"/>
  <c r="AM42" i="1"/>
  <c r="AN39" i="1"/>
  <c r="AM34" i="1"/>
  <c r="AN31" i="1"/>
  <c r="AM26" i="1"/>
  <c r="AN23" i="1"/>
  <c r="AM18" i="1"/>
  <c r="AN15" i="1"/>
  <c r="AM10" i="1"/>
  <c r="AN7" i="1"/>
  <c r="AM2" i="1"/>
  <c r="AN73" i="1"/>
  <c r="AN57" i="1"/>
  <c r="AM44" i="1"/>
  <c r="AN25" i="1"/>
  <c r="AN9" i="1"/>
  <c r="AM89" i="1"/>
  <c r="AN78" i="1"/>
  <c r="AM57" i="1"/>
  <c r="AN30" i="1"/>
  <c r="AN22" i="1"/>
  <c r="AN14" i="1"/>
  <c r="AN99" i="1"/>
  <c r="AM86" i="1"/>
  <c r="AN75" i="1"/>
  <c r="AM62" i="1"/>
  <c r="AM46" i="1"/>
  <c r="AM38" i="1"/>
  <c r="AM30" i="1"/>
  <c r="AM22" i="1"/>
  <c r="AM6" i="1"/>
  <c r="AM91" i="1"/>
  <c r="AN80" i="1"/>
  <c r="AM101" i="1"/>
  <c r="AM93" i="1"/>
  <c r="AN90" i="1"/>
  <c r="AN82" i="1"/>
  <c r="AN74" i="1"/>
  <c r="AM69" i="1"/>
  <c r="AM53" i="1"/>
  <c r="AN42" i="1"/>
  <c r="AM37" i="1"/>
  <c r="AM29" i="1"/>
  <c r="AM5" i="1"/>
  <c r="AN100" i="1"/>
  <c r="AM95" i="1"/>
  <c r="AN92" i="1"/>
  <c r="AM87" i="1"/>
  <c r="AN84" i="1"/>
  <c r="AM79" i="1"/>
  <c r="AN76" i="1"/>
  <c r="AM71" i="1"/>
  <c r="AN68" i="1"/>
  <c r="AM63" i="1"/>
  <c r="AN60" i="1"/>
  <c r="AM55" i="1"/>
  <c r="AN52" i="1"/>
  <c r="AM47" i="1"/>
  <c r="AN44" i="1"/>
  <c r="AM39" i="1"/>
  <c r="AN36" i="1"/>
  <c r="AM31" i="1"/>
  <c r="AN28" i="1"/>
  <c r="AM23" i="1"/>
  <c r="AN20" i="1"/>
  <c r="AM15" i="1"/>
  <c r="AN12" i="1"/>
  <c r="G26" i="1"/>
  <c r="H26" i="1"/>
  <c r="I26" i="1"/>
  <c r="F17" i="1"/>
  <c r="G17" i="1"/>
  <c r="AD2" i="1" s="1"/>
  <c r="H17" i="1"/>
  <c r="I17" i="1"/>
  <c r="AF8" i="1" l="1"/>
  <c r="AF16" i="1"/>
  <c r="AF24" i="1"/>
  <c r="AF32" i="1"/>
  <c r="AF5" i="1"/>
  <c r="AF4" i="1"/>
  <c r="AF9" i="1"/>
  <c r="AF17" i="1"/>
  <c r="AF25" i="1"/>
  <c r="AF33" i="1"/>
  <c r="AF6" i="1"/>
  <c r="AF13" i="1"/>
  <c r="AF29" i="1"/>
  <c r="AF2" i="1"/>
  <c r="AF14" i="1"/>
  <c r="AF22" i="1"/>
  <c r="AF30" i="1"/>
  <c r="AF38" i="1"/>
  <c r="AF3" i="1"/>
  <c r="AF31" i="1"/>
  <c r="AF39" i="1"/>
  <c r="AF10" i="1"/>
  <c r="AF18" i="1"/>
  <c r="AF26" i="1"/>
  <c r="AF34" i="1"/>
  <c r="AF7" i="1"/>
  <c r="AF21" i="1"/>
  <c r="AF37" i="1"/>
  <c r="AF15" i="1"/>
  <c r="AF11" i="1"/>
  <c r="AF19" i="1"/>
  <c r="AF27" i="1"/>
  <c r="AF35" i="1"/>
  <c r="AF12" i="1"/>
  <c r="AF20" i="1"/>
  <c r="AF28" i="1"/>
  <c r="AF36" i="1"/>
  <c r="AF23" i="1"/>
  <c r="AE8" i="1"/>
  <c r="AE12" i="1"/>
  <c r="AE16" i="1"/>
  <c r="AE20" i="1"/>
  <c r="AE24" i="1"/>
  <c r="AE28" i="1"/>
  <c r="AE32" i="1"/>
  <c r="AE36" i="1"/>
  <c r="AE40" i="1"/>
  <c r="AE44" i="1"/>
  <c r="AE48" i="1"/>
  <c r="AE52" i="1"/>
  <c r="AE56" i="1"/>
  <c r="AE5" i="1"/>
  <c r="AE9" i="1"/>
  <c r="AE13" i="1"/>
  <c r="AE17" i="1"/>
  <c r="AE21" i="1"/>
  <c r="AE25" i="1"/>
  <c r="AE29" i="1"/>
  <c r="AE33" i="1"/>
  <c r="AE37" i="1"/>
  <c r="AE41" i="1"/>
  <c r="AE45" i="1"/>
  <c r="AE49" i="1"/>
  <c r="AE53" i="1"/>
  <c r="AE57" i="1"/>
  <c r="AE2" i="1"/>
  <c r="AE6" i="1"/>
  <c r="AE10" i="1"/>
  <c r="AE14" i="1"/>
  <c r="AE18" i="1"/>
  <c r="AE22" i="1"/>
  <c r="AE26" i="1"/>
  <c r="AE30" i="1"/>
  <c r="AE34" i="1"/>
  <c r="AE38" i="1"/>
  <c r="AE42" i="1"/>
  <c r="AE46" i="1"/>
  <c r="AE50" i="1"/>
  <c r="AE54" i="1"/>
  <c r="AE3" i="1"/>
  <c r="AE7" i="1"/>
  <c r="AE23" i="1"/>
  <c r="AE55" i="1"/>
  <c r="AE11" i="1"/>
  <c r="AE15" i="1"/>
  <c r="AE19" i="1"/>
  <c r="AE27" i="1"/>
  <c r="AE31" i="1"/>
  <c r="AE35" i="1"/>
  <c r="AE39" i="1"/>
  <c r="AE43" i="1"/>
  <c r="AE47" i="1"/>
  <c r="AE51" i="1"/>
  <c r="AE4" i="1"/>
  <c r="AD3" i="1"/>
  <c r="AD4" i="1"/>
  <c r="AD7" i="1"/>
  <c r="AD5" i="1"/>
  <c r="AD6" i="1"/>
  <c r="F26" i="1"/>
</calcChain>
</file>

<file path=xl/sharedStrings.xml><?xml version="1.0" encoding="utf-8"?>
<sst xmlns="http://schemas.openxmlformats.org/spreadsheetml/2006/main" count="9" uniqueCount="9">
  <si>
    <t>General</t>
  </si>
  <si>
    <t>COUNT</t>
  </si>
  <si>
    <t>MEAN</t>
  </si>
  <si>
    <t>MEDIAN</t>
  </si>
  <si>
    <t>MIN</t>
  </si>
  <si>
    <t>MAX</t>
  </si>
  <si>
    <t>PERCENT</t>
  </si>
  <si>
    <t>ST.DEV.</t>
  </si>
  <si>
    <t>Norm. Dis.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</si>
</sst>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Actual</a:t>
            </a:r>
            <a:r>
              <a:rPr lang="tr-TR" baseline="0"/>
              <a:t> 1024 Values Distrubation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15808</c:v>
                </c:pt>
                <c:pt idx="1">
                  <c:v>16192</c:v>
                </c:pt>
                <c:pt idx="2">
                  <c:v>16228</c:v>
                </c:pt>
                <c:pt idx="3">
                  <c:v>16348</c:v>
                </c:pt>
                <c:pt idx="4">
                  <c:v>16404</c:v>
                </c:pt>
                <c:pt idx="5">
                  <c:v>17164</c:v>
                </c:pt>
              </c:numCache>
            </c:numRef>
          </c:xVal>
          <c:yVal>
            <c:numRef>
              <c:f>Sheet1!$AD$2:$AD$7</c:f>
              <c:numCache>
                <c:formatCode>General</c:formatCode>
                <c:ptCount val="6"/>
                <c:pt idx="0">
                  <c:v>4.1899999999999999E-4</c:v>
                </c:pt>
                <c:pt idx="1">
                  <c:v>8.34E-4</c:v>
                </c:pt>
                <c:pt idx="2">
                  <c:v>8.5599999999999999E-4</c:v>
                </c:pt>
                <c:pt idx="3">
                  <c:v>8.92E-4</c:v>
                </c:pt>
                <c:pt idx="4">
                  <c:v>8.8800000000000001E-4</c:v>
                </c:pt>
                <c:pt idx="5">
                  <c:v>1.75E-4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0-470D-8661-31EE1BED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95872"/>
        <c:axId val="1521097536"/>
      </c:scatterChart>
      <c:valAx>
        <c:axId val="1521095872"/>
        <c:scaling>
          <c:orientation val="minMax"/>
          <c:max val="17400"/>
          <c:min val="15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97536"/>
        <c:crosses val="autoZero"/>
        <c:crossBetween val="midCat"/>
      </c:valAx>
      <c:valAx>
        <c:axId val="15210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Actual 2048 Values Distrubation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Sheet1!$B$2:$B$57</c:f>
              <c:numCache>
                <c:formatCode>General</c:formatCode>
                <c:ptCount val="56"/>
                <c:pt idx="0">
                  <c:v>26788</c:v>
                </c:pt>
                <c:pt idx="1">
                  <c:v>26820</c:v>
                </c:pt>
                <c:pt idx="2">
                  <c:v>26996</c:v>
                </c:pt>
                <c:pt idx="3">
                  <c:v>27244</c:v>
                </c:pt>
                <c:pt idx="4">
                  <c:v>27324</c:v>
                </c:pt>
                <c:pt idx="5">
                  <c:v>27332</c:v>
                </c:pt>
                <c:pt idx="6">
                  <c:v>27384</c:v>
                </c:pt>
                <c:pt idx="7">
                  <c:v>27532</c:v>
                </c:pt>
                <c:pt idx="8">
                  <c:v>27660</c:v>
                </c:pt>
                <c:pt idx="9">
                  <c:v>27680</c:v>
                </c:pt>
                <c:pt idx="10">
                  <c:v>32140</c:v>
                </c:pt>
                <c:pt idx="11">
                  <c:v>32340</c:v>
                </c:pt>
                <c:pt idx="12">
                  <c:v>32632</c:v>
                </c:pt>
                <c:pt idx="13">
                  <c:v>32972</c:v>
                </c:pt>
                <c:pt idx="14">
                  <c:v>34428</c:v>
                </c:pt>
                <c:pt idx="15">
                  <c:v>34484</c:v>
                </c:pt>
                <c:pt idx="16">
                  <c:v>34488</c:v>
                </c:pt>
                <c:pt idx="17">
                  <c:v>34592</c:v>
                </c:pt>
                <c:pt idx="18">
                  <c:v>34664</c:v>
                </c:pt>
                <c:pt idx="19">
                  <c:v>34672</c:v>
                </c:pt>
                <c:pt idx="20">
                  <c:v>34696</c:v>
                </c:pt>
                <c:pt idx="21">
                  <c:v>34716</c:v>
                </c:pt>
                <c:pt idx="22">
                  <c:v>34716</c:v>
                </c:pt>
                <c:pt idx="23">
                  <c:v>35124</c:v>
                </c:pt>
                <c:pt idx="24">
                  <c:v>35364</c:v>
                </c:pt>
                <c:pt idx="25">
                  <c:v>35380</c:v>
                </c:pt>
                <c:pt idx="26">
                  <c:v>35392</c:v>
                </c:pt>
                <c:pt idx="27">
                  <c:v>35400</c:v>
                </c:pt>
                <c:pt idx="28">
                  <c:v>35448</c:v>
                </c:pt>
                <c:pt idx="29">
                  <c:v>35448</c:v>
                </c:pt>
                <c:pt idx="30">
                  <c:v>35596</c:v>
                </c:pt>
                <c:pt idx="31">
                  <c:v>35748</c:v>
                </c:pt>
                <c:pt idx="32">
                  <c:v>35748</c:v>
                </c:pt>
                <c:pt idx="33">
                  <c:v>35940</c:v>
                </c:pt>
                <c:pt idx="34">
                  <c:v>36088</c:v>
                </c:pt>
                <c:pt idx="35">
                  <c:v>36096</c:v>
                </c:pt>
                <c:pt idx="36">
                  <c:v>36104</c:v>
                </c:pt>
                <c:pt idx="37">
                  <c:v>36160</c:v>
                </c:pt>
                <c:pt idx="38">
                  <c:v>36184</c:v>
                </c:pt>
                <c:pt idx="39">
                  <c:v>36240</c:v>
                </c:pt>
                <c:pt idx="40">
                  <c:v>36240</c:v>
                </c:pt>
                <c:pt idx="41">
                  <c:v>36248</c:v>
                </c:pt>
                <c:pt idx="42">
                  <c:v>36268</c:v>
                </c:pt>
                <c:pt idx="43">
                  <c:v>36280</c:v>
                </c:pt>
                <c:pt idx="44">
                  <c:v>36288</c:v>
                </c:pt>
                <c:pt idx="45">
                  <c:v>36288</c:v>
                </c:pt>
                <c:pt idx="46">
                  <c:v>36292</c:v>
                </c:pt>
                <c:pt idx="47">
                  <c:v>36324</c:v>
                </c:pt>
                <c:pt idx="48">
                  <c:v>36388</c:v>
                </c:pt>
                <c:pt idx="49">
                  <c:v>36524</c:v>
                </c:pt>
                <c:pt idx="50">
                  <c:v>36552</c:v>
                </c:pt>
                <c:pt idx="51">
                  <c:v>36556</c:v>
                </c:pt>
                <c:pt idx="52">
                  <c:v>36648</c:v>
                </c:pt>
                <c:pt idx="53">
                  <c:v>36972</c:v>
                </c:pt>
                <c:pt idx="54">
                  <c:v>37020</c:v>
                </c:pt>
                <c:pt idx="55">
                  <c:v>38248</c:v>
                </c:pt>
              </c:numCache>
            </c:numRef>
          </c:xVal>
          <c:yVal>
            <c:numRef>
              <c:f>Sheet1!$AE$2:$AE$57</c:f>
              <c:numCache>
                <c:formatCode>General</c:formatCode>
                <c:ptCount val="56"/>
                <c:pt idx="0">
                  <c:v>1.2E-5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1.5999999999999999E-5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1.8E-5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1.01E-4</c:v>
                </c:pt>
                <c:pt idx="11">
                  <c:v>1.0399999999999999E-4</c:v>
                </c:pt>
                <c:pt idx="12">
                  <c:v>1.08E-4</c:v>
                </c:pt>
                <c:pt idx="13">
                  <c:v>1.12E-4</c:v>
                </c:pt>
                <c:pt idx="14">
                  <c:v>1.17E-4</c:v>
                </c:pt>
                <c:pt idx="15">
                  <c:v>1.17E-4</c:v>
                </c:pt>
                <c:pt idx="16">
                  <c:v>1.17E-4</c:v>
                </c:pt>
                <c:pt idx="17">
                  <c:v>1.17E-4</c:v>
                </c:pt>
                <c:pt idx="18">
                  <c:v>1.16E-4</c:v>
                </c:pt>
                <c:pt idx="19">
                  <c:v>1.16E-4</c:v>
                </c:pt>
                <c:pt idx="20">
                  <c:v>1.16E-4</c:v>
                </c:pt>
                <c:pt idx="21">
                  <c:v>1.16E-4</c:v>
                </c:pt>
                <c:pt idx="22">
                  <c:v>1.16E-4</c:v>
                </c:pt>
                <c:pt idx="23">
                  <c:v>1.12E-4</c:v>
                </c:pt>
                <c:pt idx="24">
                  <c:v>1.0900000000000001E-4</c:v>
                </c:pt>
                <c:pt idx="25">
                  <c:v>1.0900000000000001E-4</c:v>
                </c:pt>
                <c:pt idx="26">
                  <c:v>1.0900000000000001E-4</c:v>
                </c:pt>
                <c:pt idx="27">
                  <c:v>1.0900000000000001E-4</c:v>
                </c:pt>
                <c:pt idx="28">
                  <c:v>1.08E-4</c:v>
                </c:pt>
                <c:pt idx="29">
                  <c:v>1.08E-4</c:v>
                </c:pt>
                <c:pt idx="30">
                  <c:v>1.06E-4</c:v>
                </c:pt>
                <c:pt idx="31">
                  <c:v>1.0399999999999999E-4</c:v>
                </c:pt>
                <c:pt idx="32">
                  <c:v>1.0399999999999999E-4</c:v>
                </c:pt>
                <c:pt idx="33">
                  <c:v>1.01E-4</c:v>
                </c:pt>
                <c:pt idx="34">
                  <c:v>9.7999999999999997E-5</c:v>
                </c:pt>
                <c:pt idx="35">
                  <c:v>9.7999999999999997E-5</c:v>
                </c:pt>
                <c:pt idx="36">
                  <c:v>9.7999999999999997E-5</c:v>
                </c:pt>
                <c:pt idx="37">
                  <c:v>9.7E-5</c:v>
                </c:pt>
                <c:pt idx="38">
                  <c:v>9.7E-5</c:v>
                </c:pt>
                <c:pt idx="39">
                  <c:v>9.6000000000000002E-5</c:v>
                </c:pt>
                <c:pt idx="40">
                  <c:v>9.6000000000000002E-5</c:v>
                </c:pt>
                <c:pt idx="41">
                  <c:v>9.6000000000000002E-5</c:v>
                </c:pt>
                <c:pt idx="42">
                  <c:v>9.5000000000000005E-5</c:v>
                </c:pt>
                <c:pt idx="43">
                  <c:v>9.5000000000000005E-5</c:v>
                </c:pt>
                <c:pt idx="44">
                  <c:v>9.5000000000000005E-5</c:v>
                </c:pt>
                <c:pt idx="45">
                  <c:v>9.5000000000000005E-5</c:v>
                </c:pt>
                <c:pt idx="46">
                  <c:v>9.5000000000000005E-5</c:v>
                </c:pt>
                <c:pt idx="47">
                  <c:v>9.3999999999999994E-5</c:v>
                </c:pt>
                <c:pt idx="48">
                  <c:v>9.2999999999999997E-5</c:v>
                </c:pt>
                <c:pt idx="49">
                  <c:v>9.0000000000000006E-5</c:v>
                </c:pt>
                <c:pt idx="50">
                  <c:v>9.0000000000000006E-5</c:v>
                </c:pt>
                <c:pt idx="51">
                  <c:v>9.0000000000000006E-5</c:v>
                </c:pt>
                <c:pt idx="52">
                  <c:v>8.7999999999999998E-5</c:v>
                </c:pt>
                <c:pt idx="53">
                  <c:v>8.1000000000000004E-5</c:v>
                </c:pt>
                <c:pt idx="54">
                  <c:v>8.0000000000000007E-5</c:v>
                </c:pt>
                <c:pt idx="55">
                  <c:v>5.5000000000000002E-5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5-4BBD-8980-1688CBC6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58320"/>
        <c:axId val="1412462480"/>
      </c:scatterChart>
      <c:valAx>
        <c:axId val="1412458320"/>
        <c:scaling>
          <c:orientation val="minMax"/>
          <c:min val="2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2480"/>
        <c:crosses val="autoZero"/>
        <c:crossBetween val="midCat"/>
      </c:valAx>
      <c:valAx>
        <c:axId val="1412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Actual 4096 Values Distrubation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Sheet1!$C$2:$C$39</c:f>
              <c:numCache>
                <c:formatCode>General</c:formatCode>
                <c:ptCount val="38"/>
                <c:pt idx="0">
                  <c:v>51184</c:v>
                </c:pt>
                <c:pt idx="1">
                  <c:v>51356</c:v>
                </c:pt>
                <c:pt idx="2">
                  <c:v>51532</c:v>
                </c:pt>
                <c:pt idx="3">
                  <c:v>51556</c:v>
                </c:pt>
                <c:pt idx="4">
                  <c:v>51556</c:v>
                </c:pt>
                <c:pt idx="5">
                  <c:v>51608</c:v>
                </c:pt>
                <c:pt idx="6">
                  <c:v>51680</c:v>
                </c:pt>
                <c:pt idx="7">
                  <c:v>51764</c:v>
                </c:pt>
                <c:pt idx="8">
                  <c:v>52116</c:v>
                </c:pt>
                <c:pt idx="9">
                  <c:v>52460</c:v>
                </c:pt>
                <c:pt idx="10">
                  <c:v>55736</c:v>
                </c:pt>
                <c:pt idx="11">
                  <c:v>56392</c:v>
                </c:pt>
                <c:pt idx="12">
                  <c:v>56708</c:v>
                </c:pt>
                <c:pt idx="13">
                  <c:v>56852</c:v>
                </c:pt>
                <c:pt idx="14">
                  <c:v>58360</c:v>
                </c:pt>
                <c:pt idx="15">
                  <c:v>58952</c:v>
                </c:pt>
                <c:pt idx="16">
                  <c:v>59100</c:v>
                </c:pt>
                <c:pt idx="17">
                  <c:v>59696</c:v>
                </c:pt>
                <c:pt idx="18">
                  <c:v>59752</c:v>
                </c:pt>
                <c:pt idx="19">
                  <c:v>60044</c:v>
                </c:pt>
                <c:pt idx="20">
                  <c:v>60272</c:v>
                </c:pt>
                <c:pt idx="21">
                  <c:v>60304</c:v>
                </c:pt>
                <c:pt idx="22">
                  <c:v>60348</c:v>
                </c:pt>
                <c:pt idx="23">
                  <c:v>60416</c:v>
                </c:pt>
                <c:pt idx="24">
                  <c:v>67560</c:v>
                </c:pt>
                <c:pt idx="25">
                  <c:v>71004</c:v>
                </c:pt>
                <c:pt idx="26">
                  <c:v>71136</c:v>
                </c:pt>
                <c:pt idx="27">
                  <c:v>71188</c:v>
                </c:pt>
                <c:pt idx="28">
                  <c:v>71420</c:v>
                </c:pt>
                <c:pt idx="29">
                  <c:v>71464</c:v>
                </c:pt>
                <c:pt idx="30">
                  <c:v>71580</c:v>
                </c:pt>
                <c:pt idx="31">
                  <c:v>71628</c:v>
                </c:pt>
                <c:pt idx="32">
                  <c:v>71660</c:v>
                </c:pt>
                <c:pt idx="33">
                  <c:v>75872</c:v>
                </c:pt>
                <c:pt idx="34">
                  <c:v>76512</c:v>
                </c:pt>
                <c:pt idx="35">
                  <c:v>76568</c:v>
                </c:pt>
                <c:pt idx="36">
                  <c:v>76820</c:v>
                </c:pt>
                <c:pt idx="37">
                  <c:v>79864</c:v>
                </c:pt>
              </c:numCache>
            </c:numRef>
          </c:xVal>
          <c:yVal>
            <c:numRef>
              <c:f>Sheet1!$AF$2:$AF$39</c:f>
              <c:numCache>
                <c:formatCode>General</c:formatCode>
                <c:ptCount val="38"/>
                <c:pt idx="0">
                  <c:v>2.0999999999999999E-5</c:v>
                </c:pt>
                <c:pt idx="1">
                  <c:v>2.1999999999999999E-5</c:v>
                </c:pt>
                <c:pt idx="2">
                  <c:v>2.1999999999999999E-5</c:v>
                </c:pt>
                <c:pt idx="3">
                  <c:v>2.1999999999999999E-5</c:v>
                </c:pt>
                <c:pt idx="4">
                  <c:v>2.1999999999999999E-5</c:v>
                </c:pt>
                <c:pt idx="5">
                  <c:v>2.1999999999999999E-5</c:v>
                </c:pt>
                <c:pt idx="6">
                  <c:v>2.3E-5</c:v>
                </c:pt>
                <c:pt idx="7">
                  <c:v>2.3E-5</c:v>
                </c:pt>
                <c:pt idx="8">
                  <c:v>2.4000000000000001E-5</c:v>
                </c:pt>
                <c:pt idx="9">
                  <c:v>2.5000000000000001E-5</c:v>
                </c:pt>
                <c:pt idx="10">
                  <c:v>3.4E-5</c:v>
                </c:pt>
                <c:pt idx="11">
                  <c:v>3.4999999999999997E-5</c:v>
                </c:pt>
                <c:pt idx="12">
                  <c:v>3.6000000000000001E-5</c:v>
                </c:pt>
                <c:pt idx="13">
                  <c:v>3.6999999999999998E-5</c:v>
                </c:pt>
                <c:pt idx="14">
                  <c:v>4.0000000000000003E-5</c:v>
                </c:pt>
                <c:pt idx="15">
                  <c:v>4.1E-5</c:v>
                </c:pt>
                <c:pt idx="16">
                  <c:v>4.1E-5</c:v>
                </c:pt>
                <c:pt idx="17">
                  <c:v>4.1999999999999998E-5</c:v>
                </c:pt>
                <c:pt idx="18">
                  <c:v>4.1999999999999998E-5</c:v>
                </c:pt>
                <c:pt idx="19">
                  <c:v>4.1999999999999998E-5</c:v>
                </c:pt>
                <c:pt idx="20">
                  <c:v>4.1999999999999998E-5</c:v>
                </c:pt>
                <c:pt idx="21">
                  <c:v>4.1999999999999998E-5</c:v>
                </c:pt>
                <c:pt idx="22">
                  <c:v>4.1999999999999998E-5</c:v>
                </c:pt>
                <c:pt idx="23">
                  <c:v>4.3000000000000002E-5</c:v>
                </c:pt>
                <c:pt idx="24">
                  <c:v>3.6999999999999998E-5</c:v>
                </c:pt>
                <c:pt idx="25">
                  <c:v>2.6999999999999999E-5</c:v>
                </c:pt>
                <c:pt idx="26">
                  <c:v>2.6999999999999999E-5</c:v>
                </c:pt>
                <c:pt idx="27">
                  <c:v>2.6999999999999999E-5</c:v>
                </c:pt>
                <c:pt idx="28">
                  <c:v>2.5999999999999998E-5</c:v>
                </c:pt>
                <c:pt idx="29">
                  <c:v>2.5999999999999998E-5</c:v>
                </c:pt>
                <c:pt idx="30">
                  <c:v>2.5999999999999998E-5</c:v>
                </c:pt>
                <c:pt idx="31">
                  <c:v>2.5999999999999998E-5</c:v>
                </c:pt>
                <c:pt idx="32">
                  <c:v>2.5999999999999998E-5</c:v>
                </c:pt>
                <c:pt idx="33">
                  <c:v>1.4E-5</c:v>
                </c:pt>
                <c:pt idx="34">
                  <c:v>1.2999999999999999E-5</c:v>
                </c:pt>
                <c:pt idx="35">
                  <c:v>1.2999999999999999E-5</c:v>
                </c:pt>
                <c:pt idx="36">
                  <c:v>1.2E-5</c:v>
                </c:pt>
                <c:pt idx="37">
                  <c:v>6.9999999999999999E-6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9-4BB7-9A71-BE4A723A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40592"/>
        <c:axId val="1542045584"/>
      </c:scatterChart>
      <c:valAx>
        <c:axId val="1542040592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45584"/>
        <c:crosses val="autoZero"/>
        <c:crossBetween val="midCat"/>
      </c:valAx>
      <c:valAx>
        <c:axId val="15420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1024 Values Normal</a:t>
            </a:r>
            <a:r>
              <a:rPr lang="tr-TR" baseline="0"/>
              <a:t> Distrubation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Sheet1!$AH$1:$AH$101</c:f>
              <c:numCache>
                <c:formatCode>General</c:formatCode>
                <c:ptCount val="101"/>
                <c:pt idx="0">
                  <c:v>15600</c:v>
                </c:pt>
                <c:pt idx="1">
                  <c:v>15618</c:v>
                </c:pt>
                <c:pt idx="2">
                  <c:v>15636</c:v>
                </c:pt>
                <c:pt idx="3">
                  <c:v>15654</c:v>
                </c:pt>
                <c:pt idx="4">
                  <c:v>15672</c:v>
                </c:pt>
                <c:pt idx="5">
                  <c:v>15690</c:v>
                </c:pt>
                <c:pt idx="6">
                  <c:v>15708</c:v>
                </c:pt>
                <c:pt idx="7">
                  <c:v>15726</c:v>
                </c:pt>
                <c:pt idx="8">
                  <c:v>15744</c:v>
                </c:pt>
                <c:pt idx="9">
                  <c:v>15762</c:v>
                </c:pt>
                <c:pt idx="10">
                  <c:v>15780</c:v>
                </c:pt>
                <c:pt idx="11">
                  <c:v>15798</c:v>
                </c:pt>
                <c:pt idx="12">
                  <c:v>15816</c:v>
                </c:pt>
                <c:pt idx="13">
                  <c:v>15834</c:v>
                </c:pt>
                <c:pt idx="14">
                  <c:v>15852</c:v>
                </c:pt>
                <c:pt idx="15">
                  <c:v>15870</c:v>
                </c:pt>
                <c:pt idx="16">
                  <c:v>15888</c:v>
                </c:pt>
                <c:pt idx="17">
                  <c:v>15906</c:v>
                </c:pt>
                <c:pt idx="18">
                  <c:v>15924</c:v>
                </c:pt>
                <c:pt idx="19">
                  <c:v>15942</c:v>
                </c:pt>
                <c:pt idx="20">
                  <c:v>15960</c:v>
                </c:pt>
                <c:pt idx="21">
                  <c:v>15978</c:v>
                </c:pt>
                <c:pt idx="22">
                  <c:v>15996</c:v>
                </c:pt>
                <c:pt idx="23">
                  <c:v>16014</c:v>
                </c:pt>
                <c:pt idx="24">
                  <c:v>16032</c:v>
                </c:pt>
                <c:pt idx="25">
                  <c:v>16050</c:v>
                </c:pt>
                <c:pt idx="26">
                  <c:v>16068</c:v>
                </c:pt>
                <c:pt idx="27">
                  <c:v>16086</c:v>
                </c:pt>
                <c:pt idx="28">
                  <c:v>16104</c:v>
                </c:pt>
                <c:pt idx="29">
                  <c:v>16122</c:v>
                </c:pt>
                <c:pt idx="30">
                  <c:v>16140</c:v>
                </c:pt>
                <c:pt idx="31">
                  <c:v>16158</c:v>
                </c:pt>
                <c:pt idx="32">
                  <c:v>16176</c:v>
                </c:pt>
                <c:pt idx="33">
                  <c:v>16194</c:v>
                </c:pt>
                <c:pt idx="34">
                  <c:v>16212</c:v>
                </c:pt>
                <c:pt idx="35">
                  <c:v>16230</c:v>
                </c:pt>
                <c:pt idx="36">
                  <c:v>16248</c:v>
                </c:pt>
                <c:pt idx="37">
                  <c:v>16266</c:v>
                </c:pt>
                <c:pt idx="38">
                  <c:v>16284</c:v>
                </c:pt>
                <c:pt idx="39">
                  <c:v>16302</c:v>
                </c:pt>
                <c:pt idx="40">
                  <c:v>16320</c:v>
                </c:pt>
                <c:pt idx="41">
                  <c:v>16338</c:v>
                </c:pt>
                <c:pt idx="42">
                  <c:v>16356</c:v>
                </c:pt>
                <c:pt idx="43">
                  <c:v>16374</c:v>
                </c:pt>
                <c:pt idx="44">
                  <c:v>16392</c:v>
                </c:pt>
                <c:pt idx="45">
                  <c:v>16410</c:v>
                </c:pt>
                <c:pt idx="46">
                  <c:v>16428</c:v>
                </c:pt>
                <c:pt idx="47">
                  <c:v>16446</c:v>
                </c:pt>
                <c:pt idx="48">
                  <c:v>16464</c:v>
                </c:pt>
                <c:pt idx="49">
                  <c:v>16482</c:v>
                </c:pt>
                <c:pt idx="50">
                  <c:v>16500</c:v>
                </c:pt>
                <c:pt idx="51">
                  <c:v>16518</c:v>
                </c:pt>
                <c:pt idx="52">
                  <c:v>16536</c:v>
                </c:pt>
                <c:pt idx="53">
                  <c:v>16554</c:v>
                </c:pt>
                <c:pt idx="54">
                  <c:v>16572</c:v>
                </c:pt>
                <c:pt idx="55">
                  <c:v>16590</c:v>
                </c:pt>
                <c:pt idx="56">
                  <c:v>16608</c:v>
                </c:pt>
                <c:pt idx="57">
                  <c:v>16626</c:v>
                </c:pt>
                <c:pt idx="58">
                  <c:v>16644</c:v>
                </c:pt>
                <c:pt idx="59">
                  <c:v>16662</c:v>
                </c:pt>
                <c:pt idx="60">
                  <c:v>16680</c:v>
                </c:pt>
                <c:pt idx="61">
                  <c:v>16698</c:v>
                </c:pt>
                <c:pt idx="62">
                  <c:v>16716</c:v>
                </c:pt>
                <c:pt idx="63">
                  <c:v>16734</c:v>
                </c:pt>
                <c:pt idx="64">
                  <c:v>16752</c:v>
                </c:pt>
                <c:pt idx="65">
                  <c:v>16770</c:v>
                </c:pt>
                <c:pt idx="66">
                  <c:v>16788</c:v>
                </c:pt>
                <c:pt idx="67">
                  <c:v>16806</c:v>
                </c:pt>
                <c:pt idx="68">
                  <c:v>16824</c:v>
                </c:pt>
                <c:pt idx="69">
                  <c:v>16842</c:v>
                </c:pt>
                <c:pt idx="70">
                  <c:v>16860</c:v>
                </c:pt>
                <c:pt idx="71">
                  <c:v>16878</c:v>
                </c:pt>
                <c:pt idx="72">
                  <c:v>16896</c:v>
                </c:pt>
                <c:pt idx="73">
                  <c:v>16914</c:v>
                </c:pt>
                <c:pt idx="74">
                  <c:v>16932</c:v>
                </c:pt>
                <c:pt idx="75">
                  <c:v>16950</c:v>
                </c:pt>
                <c:pt idx="76">
                  <c:v>16968</c:v>
                </c:pt>
                <c:pt idx="77">
                  <c:v>16986</c:v>
                </c:pt>
                <c:pt idx="78">
                  <c:v>17004</c:v>
                </c:pt>
                <c:pt idx="79">
                  <c:v>17022</c:v>
                </c:pt>
                <c:pt idx="80">
                  <c:v>17040</c:v>
                </c:pt>
                <c:pt idx="81">
                  <c:v>17058</c:v>
                </c:pt>
                <c:pt idx="82">
                  <c:v>17076</c:v>
                </c:pt>
                <c:pt idx="83">
                  <c:v>17094</c:v>
                </c:pt>
                <c:pt idx="84">
                  <c:v>17112</c:v>
                </c:pt>
                <c:pt idx="85">
                  <c:v>17130</c:v>
                </c:pt>
                <c:pt idx="86">
                  <c:v>17148</c:v>
                </c:pt>
                <c:pt idx="87">
                  <c:v>17166</c:v>
                </c:pt>
                <c:pt idx="88">
                  <c:v>17184</c:v>
                </c:pt>
                <c:pt idx="89">
                  <c:v>17202</c:v>
                </c:pt>
                <c:pt idx="90">
                  <c:v>17220</c:v>
                </c:pt>
                <c:pt idx="91">
                  <c:v>17238</c:v>
                </c:pt>
                <c:pt idx="92">
                  <c:v>17256</c:v>
                </c:pt>
                <c:pt idx="93">
                  <c:v>17274</c:v>
                </c:pt>
                <c:pt idx="94">
                  <c:v>17292</c:v>
                </c:pt>
                <c:pt idx="95">
                  <c:v>17310</c:v>
                </c:pt>
                <c:pt idx="96">
                  <c:v>17328</c:v>
                </c:pt>
                <c:pt idx="97">
                  <c:v>17346</c:v>
                </c:pt>
                <c:pt idx="98">
                  <c:v>17364</c:v>
                </c:pt>
                <c:pt idx="99">
                  <c:v>17382</c:v>
                </c:pt>
                <c:pt idx="100">
                  <c:v>17400</c:v>
                </c:pt>
              </c:numCache>
            </c:numRef>
          </c:xVal>
          <c:yVal>
            <c:numRef>
              <c:f>Sheet1!$AL$1:$AL$101</c:f>
              <c:numCache>
                <c:formatCode>General</c:formatCode>
                <c:ptCount val="101"/>
                <c:pt idx="0">
                  <c:v>2.124132957489807E-4</c:v>
                </c:pt>
                <c:pt idx="1">
                  <c:v>2.27230391234036E-4</c:v>
                </c:pt>
                <c:pt idx="2">
                  <c:v>2.4268712480728842E-4</c:v>
                </c:pt>
                <c:pt idx="3">
                  <c:v>2.5877520311745503E-4</c:v>
                </c:pt>
                <c:pt idx="4">
                  <c:v>2.7548260509619598E-4</c:v>
                </c:pt>
                <c:pt idx="5">
                  <c:v>2.9279341542806186E-4</c:v>
                </c:pt>
                <c:pt idx="6">
                  <c:v>3.106876796866934E-4</c:v>
                </c:pt>
                <c:pt idx="7">
                  <c:v>3.2914128398715738E-4</c:v>
                </c:pt>
                <c:pt idx="8">
                  <c:v>3.4812586189913184E-4</c:v>
                </c:pt>
                <c:pt idx="9">
                  <c:v>3.6760873121724822E-4</c:v>
                </c:pt>
                <c:pt idx="10">
                  <c:v>3.8755286299280682E-4</c:v>
                </c:pt>
                <c:pt idx="11">
                  <c:v>4.0791688499555278E-4</c:v>
                </c:pt>
                <c:pt idx="12">
                  <c:v>4.2865512149622384E-4</c:v>
                </c:pt>
                <c:pt idx="13">
                  <c:v>4.4971767094191566E-4</c:v>
                </c:pt>
                <c:pt idx="14">
                  <c:v>4.7105052273947094E-4</c:v>
                </c:pt>
                <c:pt idx="15">
                  <c:v>4.9259571397039222E-4</c:v>
                </c:pt>
                <c:pt idx="16">
                  <c:v>5.1429152643825112E-4</c:v>
                </c:pt>
                <c:pt idx="17">
                  <c:v>5.3607272400098402E-4</c:v>
                </c:pt>
                <c:pt idx="18">
                  <c:v>5.5787082967124937E-4</c:v>
                </c:pt>
                <c:pt idx="19">
                  <c:v>5.7961444148422786E-4</c:v>
                </c:pt>
                <c:pt idx="20">
                  <c:v>6.0122958564038525E-4</c:v>
                </c:pt>
                <c:pt idx="21">
                  <c:v>6.2264010493779201E-4</c:v>
                </c:pt>
                <c:pt idx="22">
                  <c:v>6.4376808002185738E-4</c:v>
                </c:pt>
                <c:pt idx="23">
                  <c:v>6.6453428050727349E-4</c:v>
                </c:pt>
                <c:pt idx="24">
                  <c:v>6.8485864257512115E-4</c:v>
                </c:pt>
                <c:pt idx="25">
                  <c:v>7.0466076922491496E-4</c:v>
                </c:pt>
                <c:pt idx="26">
                  <c:v>7.2386044897414833E-4</c:v>
                </c:pt>
                <c:pt idx="27">
                  <c:v>7.4237818845354132E-4</c:v>
                </c:pt>
                <c:pt idx="28">
                  <c:v>7.6013575405113425E-4</c:v>
                </c:pt>
                <c:pt idx="29">
                  <c:v>7.7705671751844552E-4</c:v>
                </c:pt>
                <c:pt idx="30">
                  <c:v>7.9306700027219324E-4</c:v>
                </c:pt>
                <c:pt idx="31">
                  <c:v>8.0809541100981797E-4</c:v>
                </c:pt>
                <c:pt idx="32">
                  <c:v>8.2207417120953115E-4</c:v>
                </c:pt>
                <c:pt idx="33">
                  <c:v>8.3493942310810024E-4</c:v>
                </c:pt>
                <c:pt idx="34">
                  <c:v>8.4663171484325775E-4</c:v>
                </c:pt>
                <c:pt idx="35">
                  <c:v>8.5709645761248134E-4</c:v>
                </c:pt>
                <c:pt idx="36">
                  <c:v>8.6628434993484796E-4</c:v>
                </c:pt>
                <c:pt idx="37">
                  <c:v>8.7415176440537362E-4</c:v>
                </c:pt>
                <c:pt idx="38">
                  <c:v>8.8066109269830815E-4</c:v>
                </c:pt>
                <c:pt idx="39">
                  <c:v>8.8578104500272267E-4</c:v>
                </c:pt>
                <c:pt idx="40">
                  <c:v>8.8948690055482558E-4</c:v>
                </c:pt>
                <c:pt idx="41">
                  <c:v>8.9176070646029945E-4</c:v>
                </c:pt>
                <c:pt idx="42">
                  <c:v>8.9259142256919749E-4</c:v>
                </c:pt>
                <c:pt idx="43">
                  <c:v>8.9197501076754943E-4</c:v>
                </c:pt>
                <c:pt idx="44">
                  <c:v>8.8991446767516834E-4</c:v>
                </c:pt>
                <c:pt idx="45">
                  <c:v>8.8641980037918952E-4</c:v>
                </c:pt>
                <c:pt idx="46">
                  <c:v>8.8150794547830504E-4</c:v>
                </c:pt>
                <c:pt idx="47">
                  <c:v>8.7520263235408408E-4</c:v>
                </c:pt>
                <c:pt idx="48">
                  <c:v>8.6753419221387382E-4</c:v>
                </c:pt>
                <c:pt idx="49">
                  <c:v>8.5853931505544881E-4</c:v>
                </c:pt>
                <c:pt idx="50">
                  <c:v>8.4826075727815022E-4</c:v>
                </c:pt>
                <c:pt idx="51">
                  <c:v>8.3674700320057066E-4</c:v>
                </c:pt>
                <c:pt idx="52">
                  <c:v>8.2405188423345188E-4</c:v>
                </c:pt>
                <c:pt idx="53">
                  <c:v>8.1023415989173566E-4</c:v>
                </c:pt>
                <c:pt idx="54">
                  <c:v>7.9535706520593766E-4</c:v>
                </c:pt>
                <c:pt idx="55">
                  <c:v>7.794878294055059E-4</c:v>
                </c:pt>
                <c:pt idx="56">
                  <c:v>7.626971709919836E-4</c:v>
                </c:pt>
                <c:pt idx="57">
                  <c:v>7.4505877449514623E-4</c:v>
                </c:pt>
                <c:pt idx="58">
                  <c:v>7.2664875430952813E-4</c:v>
                </c:pt>
                <c:pt idx="59">
                  <c:v>7.0754511104174043E-4</c:v>
                </c:pt>
                <c:pt idx="60">
                  <c:v>6.8782718576172481E-4</c:v>
                </c:pt>
                <c:pt idx="61">
                  <c:v>6.6757511744567385E-4</c:v>
                </c:pt>
                <c:pt idx="62">
                  <c:v>6.4686930872794035E-4</c:v>
                </c:pt>
                <c:pt idx="63">
                  <c:v>6.2578990484794415E-4</c:v>
                </c:pt>
                <c:pt idx="64">
                  <c:v>6.0441629039084687E-4</c:v>
                </c:pt>
                <c:pt idx="65">
                  <c:v>5.8282660808331443E-4</c:v>
                </c:pt>
                <c:pt idx="66">
                  <c:v>5.6109730352439777E-4</c:v>
                </c:pt>
                <c:pt idx="67">
                  <c:v>5.3930269931325777E-4</c:v>
                </c:pt>
                <c:pt idx="68">
                  <c:v>5.1751460158740105E-4</c:v>
                </c:pt>
                <c:pt idx="69">
                  <c:v>4.9580194151469545E-4</c:v>
                </c:pt>
                <c:pt idx="70">
                  <c:v>4.7423045379725196E-4</c:v>
                </c:pt>
                <c:pt idx="71">
                  <c:v>4.5286239375278206E-4</c:v>
                </c:pt>
                <c:pt idx="72">
                  <c:v>4.3175629404657484E-4</c:v>
                </c:pt>
                <c:pt idx="73">
                  <c:v>4.1096676166182494E-4</c:v>
                </c:pt>
                <c:pt idx="74">
                  <c:v>3.9054431522426921E-4</c:v>
                </c:pt>
                <c:pt idx="75">
                  <c:v>3.70535262345099E-4</c:v>
                </c:pt>
                <c:pt idx="76">
                  <c:v>3.5098161621940612E-4</c:v>
                </c:pt>
                <c:pt idx="77">
                  <c:v>3.319210503208755E-4</c:v>
                </c:pt>
                <c:pt idx="78">
                  <c:v>3.1338688967120717E-4</c:v>
                </c:pt>
                <c:pt idx="79">
                  <c:v>2.9540813683825106E-4</c:v>
                </c:pt>
                <c:pt idx="80">
                  <c:v>2.7800953053270269E-4</c:v>
                </c:pt>
                <c:pt idx="81">
                  <c:v>2.6121163443131295E-4</c:v>
                </c:pt>
                <c:pt idx="82">
                  <c:v>2.4503095365600299E-4</c:v>
                </c:pt>
                <c:pt idx="83">
                  <c:v>2.2948007618341001E-4</c:v>
                </c:pt>
                <c:pt idx="84">
                  <c:v>2.1456783634786982E-4</c:v>
                </c:pt>
                <c:pt idx="85">
                  <c:v>2.002994975316607E-4</c:v>
                </c:pt>
                <c:pt idx="86">
                  <c:v>1.8667695110787945E-4</c:v>
                </c:pt>
                <c:pt idx="87">
                  <c:v>1.7369892871144248E-4</c:v>
                </c:pt>
                <c:pt idx="88">
                  <c:v>1.6136122495979006E-4</c:v>
                </c:pt>
                <c:pt idx="89">
                  <c:v>1.4965692782390402E-4</c:v>
                </c:pt>
                <c:pt idx="90">
                  <c:v>1.385766539589086E-4</c:v>
                </c:pt>
                <c:pt idx="91">
                  <c:v>1.2810878643824625E-4</c:v>
                </c:pt>
                <c:pt idx="92">
                  <c:v>1.1823971249248353E-4</c:v>
                </c:pt>
                <c:pt idx="93">
                  <c:v>1.0895405902940197E-4</c:v>
                </c:pt>
                <c:pt idx="94">
                  <c:v>1.0023492390234832E-4</c:v>
                </c:pt>
                <c:pt idx="95">
                  <c:v>9.2064101095083088E-5</c:v>
                </c:pt>
                <c:pt idx="96">
                  <c:v>8.442229819994015E-5</c:v>
                </c:pt>
                <c:pt idx="97">
                  <c:v>7.7289344778490491E-5</c:v>
                </c:pt>
                <c:pt idx="98">
                  <c:v>7.0644390406835234E-5</c:v>
                </c:pt>
                <c:pt idx="99">
                  <c:v>6.4466091418108207E-5</c:v>
                </c:pt>
                <c:pt idx="100">
                  <c:v>5.8732785560021627E-5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5-4D46-B3C8-D8B95808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0240"/>
        <c:axId val="1138159824"/>
      </c:scatterChart>
      <c:valAx>
        <c:axId val="11381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59824"/>
        <c:crosses val="autoZero"/>
        <c:crossBetween val="midCat"/>
      </c:valAx>
      <c:valAx>
        <c:axId val="11381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2048</a:t>
            </a:r>
            <a:r>
              <a:rPr lang="tr-TR" baseline="0"/>
              <a:t> Values Normal Distrubation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Sheet1!$AI$1:$AI$101</c:f>
              <c:numCache>
                <c:formatCode>General</c:formatCode>
                <c:ptCount val="101"/>
                <c:pt idx="0">
                  <c:v>25500</c:v>
                </c:pt>
                <c:pt idx="1">
                  <c:v>25640</c:v>
                </c:pt>
                <c:pt idx="2">
                  <c:v>25780</c:v>
                </c:pt>
                <c:pt idx="3">
                  <c:v>25920</c:v>
                </c:pt>
                <c:pt idx="4">
                  <c:v>26060</c:v>
                </c:pt>
                <c:pt idx="5">
                  <c:v>26200</c:v>
                </c:pt>
                <c:pt idx="6">
                  <c:v>26340</c:v>
                </c:pt>
                <c:pt idx="7">
                  <c:v>26480</c:v>
                </c:pt>
                <c:pt idx="8">
                  <c:v>26620</c:v>
                </c:pt>
                <c:pt idx="9">
                  <c:v>26760</c:v>
                </c:pt>
                <c:pt idx="10">
                  <c:v>26900</c:v>
                </c:pt>
                <c:pt idx="11">
                  <c:v>27040</c:v>
                </c:pt>
                <c:pt idx="12">
                  <c:v>27180</c:v>
                </c:pt>
                <c:pt idx="13">
                  <c:v>27320</c:v>
                </c:pt>
                <c:pt idx="14">
                  <c:v>27460</c:v>
                </c:pt>
                <c:pt idx="15">
                  <c:v>27600</c:v>
                </c:pt>
                <c:pt idx="16">
                  <c:v>27740</c:v>
                </c:pt>
                <c:pt idx="17">
                  <c:v>27880</c:v>
                </c:pt>
                <c:pt idx="18">
                  <c:v>28020</c:v>
                </c:pt>
                <c:pt idx="19">
                  <c:v>28160</c:v>
                </c:pt>
                <c:pt idx="20">
                  <c:v>28300</c:v>
                </c:pt>
                <c:pt idx="21">
                  <c:v>28440</c:v>
                </c:pt>
                <c:pt idx="22">
                  <c:v>28580</c:v>
                </c:pt>
                <c:pt idx="23">
                  <c:v>28720</c:v>
                </c:pt>
                <c:pt idx="24">
                  <c:v>28860</c:v>
                </c:pt>
                <c:pt idx="25">
                  <c:v>29000</c:v>
                </c:pt>
                <c:pt idx="26">
                  <c:v>29140</c:v>
                </c:pt>
                <c:pt idx="27">
                  <c:v>29280</c:v>
                </c:pt>
                <c:pt idx="28">
                  <c:v>29420</c:v>
                </c:pt>
                <c:pt idx="29">
                  <c:v>29560</c:v>
                </c:pt>
                <c:pt idx="30">
                  <c:v>29700</c:v>
                </c:pt>
                <c:pt idx="31">
                  <c:v>29840</c:v>
                </c:pt>
                <c:pt idx="32">
                  <c:v>29980</c:v>
                </c:pt>
                <c:pt idx="33">
                  <c:v>30120</c:v>
                </c:pt>
                <c:pt idx="34">
                  <c:v>30260</c:v>
                </c:pt>
                <c:pt idx="35">
                  <c:v>30400</c:v>
                </c:pt>
                <c:pt idx="36">
                  <c:v>30540</c:v>
                </c:pt>
                <c:pt idx="37">
                  <c:v>30680</c:v>
                </c:pt>
                <c:pt idx="38">
                  <c:v>30820</c:v>
                </c:pt>
                <c:pt idx="39">
                  <c:v>30960</c:v>
                </c:pt>
                <c:pt idx="40">
                  <c:v>31100</c:v>
                </c:pt>
                <c:pt idx="41">
                  <c:v>31240</c:v>
                </c:pt>
                <c:pt idx="42">
                  <c:v>31380</c:v>
                </c:pt>
                <c:pt idx="43">
                  <c:v>31520</c:v>
                </c:pt>
                <c:pt idx="44">
                  <c:v>31660</c:v>
                </c:pt>
                <c:pt idx="45">
                  <c:v>31800</c:v>
                </c:pt>
                <c:pt idx="46">
                  <c:v>31940</c:v>
                </c:pt>
                <c:pt idx="47">
                  <c:v>32080</c:v>
                </c:pt>
                <c:pt idx="48">
                  <c:v>32220</c:v>
                </c:pt>
                <c:pt idx="49">
                  <c:v>32360</c:v>
                </c:pt>
                <c:pt idx="50">
                  <c:v>32500</c:v>
                </c:pt>
                <c:pt idx="51">
                  <c:v>32640</c:v>
                </c:pt>
                <c:pt idx="52">
                  <c:v>32780</c:v>
                </c:pt>
                <c:pt idx="53">
                  <c:v>32920</c:v>
                </c:pt>
                <c:pt idx="54">
                  <c:v>33060</c:v>
                </c:pt>
                <c:pt idx="55">
                  <c:v>33200</c:v>
                </c:pt>
                <c:pt idx="56">
                  <c:v>33340</c:v>
                </c:pt>
                <c:pt idx="57">
                  <c:v>33480</c:v>
                </c:pt>
                <c:pt idx="58">
                  <c:v>33620</c:v>
                </c:pt>
                <c:pt idx="59">
                  <c:v>33760</c:v>
                </c:pt>
                <c:pt idx="60">
                  <c:v>33900</c:v>
                </c:pt>
                <c:pt idx="61">
                  <c:v>34040</c:v>
                </c:pt>
                <c:pt idx="62">
                  <c:v>34180</c:v>
                </c:pt>
                <c:pt idx="63">
                  <c:v>34320</c:v>
                </c:pt>
                <c:pt idx="64">
                  <c:v>34460</c:v>
                </c:pt>
                <c:pt idx="65">
                  <c:v>34600</c:v>
                </c:pt>
                <c:pt idx="66">
                  <c:v>34740</c:v>
                </c:pt>
                <c:pt idx="67">
                  <c:v>34880</c:v>
                </c:pt>
                <c:pt idx="68">
                  <c:v>35020</c:v>
                </c:pt>
                <c:pt idx="69">
                  <c:v>35160</c:v>
                </c:pt>
                <c:pt idx="70">
                  <c:v>35300</c:v>
                </c:pt>
                <c:pt idx="71">
                  <c:v>35440</c:v>
                </c:pt>
                <c:pt idx="72">
                  <c:v>35580</c:v>
                </c:pt>
                <c:pt idx="73">
                  <c:v>35720</c:v>
                </c:pt>
                <c:pt idx="74">
                  <c:v>35860</c:v>
                </c:pt>
                <c:pt idx="75">
                  <c:v>36000</c:v>
                </c:pt>
                <c:pt idx="76">
                  <c:v>36140</c:v>
                </c:pt>
                <c:pt idx="77">
                  <c:v>36280</c:v>
                </c:pt>
                <c:pt idx="78">
                  <c:v>36420</c:v>
                </c:pt>
                <c:pt idx="79">
                  <c:v>36560</c:v>
                </c:pt>
                <c:pt idx="80">
                  <c:v>36700</c:v>
                </c:pt>
                <c:pt idx="81">
                  <c:v>36840</c:v>
                </c:pt>
                <c:pt idx="82">
                  <c:v>36980</c:v>
                </c:pt>
                <c:pt idx="83">
                  <c:v>37120</c:v>
                </c:pt>
                <c:pt idx="84">
                  <c:v>37260</c:v>
                </c:pt>
                <c:pt idx="85">
                  <c:v>37400</c:v>
                </c:pt>
                <c:pt idx="86">
                  <c:v>37540</c:v>
                </c:pt>
                <c:pt idx="87">
                  <c:v>37680</c:v>
                </c:pt>
                <c:pt idx="88">
                  <c:v>37820</c:v>
                </c:pt>
                <c:pt idx="89">
                  <c:v>37960</c:v>
                </c:pt>
                <c:pt idx="90">
                  <c:v>38100</c:v>
                </c:pt>
                <c:pt idx="91">
                  <c:v>38240</c:v>
                </c:pt>
                <c:pt idx="92">
                  <c:v>38380</c:v>
                </c:pt>
                <c:pt idx="93">
                  <c:v>38520</c:v>
                </c:pt>
                <c:pt idx="94">
                  <c:v>38660</c:v>
                </c:pt>
                <c:pt idx="95">
                  <c:v>38800</c:v>
                </c:pt>
                <c:pt idx="96">
                  <c:v>38940</c:v>
                </c:pt>
                <c:pt idx="97">
                  <c:v>39080</c:v>
                </c:pt>
                <c:pt idx="98">
                  <c:v>39220</c:v>
                </c:pt>
                <c:pt idx="99">
                  <c:v>39360</c:v>
                </c:pt>
                <c:pt idx="100">
                  <c:v>39500</c:v>
                </c:pt>
              </c:numCache>
            </c:numRef>
          </c:xVal>
          <c:yVal>
            <c:numRef>
              <c:f>Sheet1!$AM$1:$AM$101</c:f>
              <c:numCache>
                <c:formatCode>General</c:formatCode>
                <c:ptCount val="101"/>
                <c:pt idx="0">
                  <c:v>4.8066686034832321E-6</c:v>
                </c:pt>
                <c:pt idx="1">
                  <c:v>5.3332076327122435E-6</c:v>
                </c:pt>
                <c:pt idx="2">
                  <c:v>5.9072812295439838E-6</c:v>
                </c:pt>
                <c:pt idx="3">
                  <c:v>6.5319318580920422E-6</c:v>
                </c:pt>
                <c:pt idx="4">
                  <c:v>7.2102527298001617E-6</c:v>
                </c:pt>
                <c:pt idx="5">
                  <c:v>7.9453708629576374E-6</c:v>
                </c:pt>
                <c:pt idx="6">
                  <c:v>8.7404280638006664E-6</c:v>
                </c:pt>
                <c:pt idx="7">
                  <c:v>9.5985598189596879E-6</c:v>
                </c:pt>
                <c:pt idx="8">
                  <c:v>1.0522872114257352E-5</c:v>
                </c:pt>
                <c:pt idx="9">
                  <c:v>1.1516416222462274E-5</c:v>
                </c:pt>
                <c:pt idx="10">
                  <c:v>1.2582161532349799E-5</c:v>
                </c:pt>
                <c:pt idx="11">
                  <c:v>1.3722966523046151E-5</c:v>
                </c:pt>
                <c:pt idx="12">
                  <c:v>1.4941548020808022E-5</c:v>
                </c:pt>
                <c:pt idx="13">
                  <c:v>1.624044890972797E-5</c:v>
                </c:pt>
                <c:pt idx="14">
                  <c:v>1.762200450291459E-5</c:v>
                </c:pt>
                <c:pt idx="15">
                  <c:v>1.908830781597353E-5</c:v>
                </c:pt>
                <c:pt idx="16">
                  <c:v>2.0641174019567095E-5</c:v>
                </c:pt>
                <c:pt idx="17">
                  <c:v>2.2282104381863248E-5</c:v>
                </c:pt>
                <c:pt idx="18">
                  <c:v>2.4012250044175703E-5</c:v>
                </c:pt>
                <c:pt idx="19">
                  <c:v>2.5832376003394713E-5</c:v>
                </c:pt>
                <c:pt idx="20">
                  <c:v>2.7742825702246715E-5</c:v>
                </c:pt>
                <c:pt idx="21">
                  <c:v>2.9743486652331419E-5</c:v>
                </c:pt>
                <c:pt idx="22">
                  <c:v>3.1833757534609109E-5</c:v>
                </c:pt>
                <c:pt idx="23">
                  <c:v>3.4012517236910379E-5</c:v>
                </c:pt>
                <c:pt idx="24">
                  <c:v>3.6278096297519249E-5</c:v>
                </c:pt>
                <c:pt idx="25">
                  <c:v>3.8628251227389976E-5</c:v>
                </c:pt>
                <c:pt idx="26">
                  <c:v>4.106014218061858E-5</c:v>
                </c:pt>
                <c:pt idx="27">
                  <c:v>4.3570314433002081E-5</c:v>
                </c:pt>
                <c:pt idx="28">
                  <c:v>4.615468411157508E-5</c:v>
                </c:pt>
                <c:pt idx="29">
                  <c:v>4.8808528593715576E-5</c:v>
                </c:pt>
                <c:pt idx="30">
                  <c:v>5.1526481962675676E-5</c:v>
                </c:pt>
                <c:pt idx="31">
                  <c:v>5.4302535867261544E-5</c:v>
                </c:pt>
                <c:pt idx="32">
                  <c:v>5.7130046087036223E-5</c:v>
                </c:pt>
                <c:pt idx="33">
                  <c:v>6.0001745051162296E-5</c:v>
                </c:pt>
                <c:pt idx="34">
                  <c:v>6.2909760499291041E-5</c:v>
                </c:pt>
                <c:pt idx="35">
                  <c:v>6.5845640407332962E-5</c:v>
                </c:pt>
                <c:pt idx="36">
                  <c:v>6.8800384230236961E-5</c:v>
                </c:pt>
                <c:pt idx="37">
                  <c:v>7.1764480438916433E-5</c:v>
                </c:pt>
                <c:pt idx="38">
                  <c:v>7.472795025016163E-5</c:v>
                </c:pt>
                <c:pt idx="39">
                  <c:v>7.7680397367846325E-5</c:v>
                </c:pt>
                <c:pt idx="40">
                  <c:v>8.0611063472139929E-5</c:v>
                </c:pt>
                <c:pt idx="41">
                  <c:v>8.3508889112008411E-5</c:v>
                </c:pt>
                <c:pt idx="42">
                  <c:v>8.6362579576320622E-5</c:v>
                </c:pt>
                <c:pt idx="43">
                  <c:v>8.9160675241680177E-5</c:v>
                </c:pt>
                <c:pt idx="44">
                  <c:v>9.1891625822001417E-5</c:v>
                </c:pt>
                <c:pt idx="45">
                  <c:v>9.4543867877133324E-5</c:v>
                </c:pt>
                <c:pt idx="46">
                  <c:v>9.7105904876759446E-5</c:v>
                </c:pt>
                <c:pt idx="47">
                  <c:v>9.9566389062542615E-5</c:v>
                </c:pt>
                <c:pt idx="48">
                  <c:v>1.019142043071164E-4</c:v>
                </c:pt>
                <c:pt idx="49">
                  <c:v>1.0413854913401213E-4</c:v>
                </c:pt>
                <c:pt idx="50">
                  <c:v>1.0622901903876173E-4</c:v>
                </c:pt>
                <c:pt idx="51">
                  <c:v>1.0817568723888741E-4</c:v>
                </c:pt>
                <c:pt idx="52">
                  <c:v>1.0996918297974681E-4</c:v>
                </c:pt>
                <c:pt idx="53">
                  <c:v>1.1160076653453049E-4</c:v>
                </c:pt>
                <c:pt idx="54">
                  <c:v>1.1306240006017906E-4</c:v>
                </c:pt>
                <c:pt idx="55">
                  <c:v>1.1434681350647142E-4</c:v>
                </c:pt>
                <c:pt idx="56">
                  <c:v>1.1544756482268902E-4</c:v>
                </c:pt>
                <c:pt idx="57">
                  <c:v>1.1635909376453733E-4</c:v>
                </c:pt>
                <c:pt idx="58">
                  <c:v>1.1707676867265361E-4</c:v>
                </c:pt>
                <c:pt idx="59">
                  <c:v>1.1759692567211573E-4</c:v>
                </c:pt>
                <c:pt idx="60">
                  <c:v>1.1791689982877673E-4</c:v>
                </c:pt>
                <c:pt idx="61">
                  <c:v>1.1803504789172413E-4</c:v>
                </c:pt>
                <c:pt idx="62">
                  <c:v>1.1795076235030328E-4</c:v>
                </c:pt>
                <c:pt idx="63">
                  <c:v>1.1766447663745176E-4</c:v>
                </c:pt>
                <c:pt idx="64">
                  <c:v>1.1717766141698733E-4</c:v>
                </c:pt>
                <c:pt idx="65">
                  <c:v>1.1649281199934737E-4</c:v>
                </c:pt>
                <c:pt idx="66">
                  <c:v>1.1561342703644798E-4</c:v>
                </c:pt>
                <c:pt idx="67">
                  <c:v>1.1454397875018381E-4</c:v>
                </c:pt>
                <c:pt idx="68">
                  <c:v>1.1328987504903382E-4</c:v>
                </c:pt>
                <c:pt idx="69">
                  <c:v>1.1185741398176157E-4</c:v>
                </c:pt>
                <c:pt idx="70">
                  <c:v>1.102537310648825E-4</c:v>
                </c:pt>
                <c:pt idx="71">
                  <c:v>1.0848674010013079E-4</c:v>
                </c:pt>
                <c:pt idx="72">
                  <c:v>1.065650681684567E-4</c:v>
                </c:pt>
                <c:pt idx="73">
                  <c:v>1.0449798554715352E-4</c:v>
                </c:pt>
                <c:pt idx="74">
                  <c:v>1.0229533134577296E-4</c:v>
                </c:pt>
                <c:pt idx="75">
                  <c:v>9.996743569395326E-5</c:v>
                </c:pt>
                <c:pt idx="76">
                  <c:v>9.7525039339781174E-5</c:v>
                </c:pt>
                <c:pt idx="77">
                  <c:v>9.4979211530668076E-5</c:v>
                </c:pt>
                <c:pt idx="78">
                  <c:v>9.2341267049985697E-5</c:v>
                </c:pt>
                <c:pt idx="79">
                  <c:v>8.9622683272120676E-5</c:v>
                </c:pt>
                <c:pt idx="80">
                  <c:v>8.6835018076613873E-5</c:v>
                </c:pt>
                <c:pt idx="81">
                  <c:v>8.3989829429267562E-5</c:v>
                </c:pt>
                <c:pt idx="82">
                  <c:v>8.1098597395324562E-5</c:v>
                </c:pt>
                <c:pt idx="83">
                  <c:v>7.8172649297978593E-5</c:v>
                </c:pt>
                <c:pt idx="84">
                  <c:v>7.5223088675628155E-5</c:v>
                </c:pt>
                <c:pt idx="85">
                  <c:v>7.2260728624598051E-5</c:v>
                </c:pt>
                <c:pt idx="86">
                  <c:v>6.9296030041761324E-5</c:v>
                </c:pt>
                <c:pt idx="87">
                  <c:v>6.6339045204893759E-5</c:v>
                </c:pt>
                <c:pt idx="88">
                  <c:v>6.3399367048995819E-5</c:v>
                </c:pt>
                <c:pt idx="89">
                  <c:v>6.0486084415544762E-5</c:v>
                </c:pt>
                <c:pt idx="90">
                  <c:v>5.760774346998163E-5</c:v>
                </c:pt>
                <c:pt idx="91">
                  <c:v>5.4772315401945985E-5</c:v>
                </c:pt>
                <c:pt idx="92">
                  <c:v>5.1987170444020309E-5</c:v>
                </c:pt>
                <c:pt idx="93">
                  <c:v>4.9259058169132784E-5</c:v>
                </c:pt>
                <c:pt idx="94">
                  <c:v>4.6594093955279993E-5</c:v>
                </c:pt>
                <c:pt idx="95">
                  <c:v>4.3997751439745903E-5</c:v>
                </c:pt>
                <c:pt idx="96">
                  <c:v>4.1474860724256893E-5</c:v>
                </c:pt>
                <c:pt idx="97">
                  <c:v>3.9029612038141395E-5</c:v>
                </c:pt>
                <c:pt idx="98">
                  <c:v>3.6665564519029784E-5</c:v>
                </c:pt>
                <c:pt idx="99">
                  <c:v>3.438565973027552E-5</c:v>
                </c:pt>
                <c:pt idx="100">
                  <c:v>3.2192239501297815E-5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B-432F-B267-E2B9F110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60992"/>
        <c:axId val="1697261824"/>
      </c:scatterChart>
      <c:valAx>
        <c:axId val="1697260992"/>
        <c:scaling>
          <c:orientation val="minMax"/>
          <c:max val="40000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1824"/>
        <c:crosses val="autoZero"/>
        <c:crossBetween val="midCat"/>
      </c:valAx>
      <c:valAx>
        <c:axId val="16972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4096 Values Normal Distrubation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Sheet1!$AJ$1:$AJ$101</c:f>
              <c:numCache>
                <c:formatCode>General</c:formatCode>
                <c:ptCount val="101"/>
                <c:pt idx="0">
                  <c:v>45000</c:v>
                </c:pt>
                <c:pt idx="1">
                  <c:v>45400</c:v>
                </c:pt>
                <c:pt idx="2">
                  <c:v>45800</c:v>
                </c:pt>
                <c:pt idx="3">
                  <c:v>46200</c:v>
                </c:pt>
                <c:pt idx="4">
                  <c:v>46600</c:v>
                </c:pt>
                <c:pt idx="5">
                  <c:v>47000</c:v>
                </c:pt>
                <c:pt idx="6">
                  <c:v>47400</c:v>
                </c:pt>
                <c:pt idx="7">
                  <c:v>47800</c:v>
                </c:pt>
                <c:pt idx="8">
                  <c:v>48200</c:v>
                </c:pt>
                <c:pt idx="9">
                  <c:v>48600</c:v>
                </c:pt>
                <c:pt idx="10">
                  <c:v>49000</c:v>
                </c:pt>
                <c:pt idx="11">
                  <c:v>49400</c:v>
                </c:pt>
                <c:pt idx="12">
                  <c:v>49800</c:v>
                </c:pt>
                <c:pt idx="13">
                  <c:v>50200</c:v>
                </c:pt>
                <c:pt idx="14">
                  <c:v>50600</c:v>
                </c:pt>
                <c:pt idx="15">
                  <c:v>51000</c:v>
                </c:pt>
                <c:pt idx="16">
                  <c:v>51400</c:v>
                </c:pt>
                <c:pt idx="17">
                  <c:v>51800</c:v>
                </c:pt>
                <c:pt idx="18">
                  <c:v>52200</c:v>
                </c:pt>
                <c:pt idx="19">
                  <c:v>52600</c:v>
                </c:pt>
                <c:pt idx="20">
                  <c:v>53000</c:v>
                </c:pt>
                <c:pt idx="21">
                  <c:v>53400</c:v>
                </c:pt>
                <c:pt idx="22">
                  <c:v>53800</c:v>
                </c:pt>
                <c:pt idx="23">
                  <c:v>54200</c:v>
                </c:pt>
                <c:pt idx="24">
                  <c:v>54600</c:v>
                </c:pt>
                <c:pt idx="25">
                  <c:v>55000</c:v>
                </c:pt>
                <c:pt idx="26">
                  <c:v>55400</c:v>
                </c:pt>
                <c:pt idx="27">
                  <c:v>55800</c:v>
                </c:pt>
                <c:pt idx="28">
                  <c:v>56200</c:v>
                </c:pt>
                <c:pt idx="29">
                  <c:v>56600</c:v>
                </c:pt>
                <c:pt idx="30">
                  <c:v>57000</c:v>
                </c:pt>
                <c:pt idx="31">
                  <c:v>57400</c:v>
                </c:pt>
                <c:pt idx="32">
                  <c:v>57800</c:v>
                </c:pt>
                <c:pt idx="33">
                  <c:v>58200</c:v>
                </c:pt>
                <c:pt idx="34">
                  <c:v>58600</c:v>
                </c:pt>
                <c:pt idx="35">
                  <c:v>59000</c:v>
                </c:pt>
                <c:pt idx="36">
                  <c:v>59400</c:v>
                </c:pt>
                <c:pt idx="37">
                  <c:v>59800</c:v>
                </c:pt>
                <c:pt idx="38">
                  <c:v>60200</c:v>
                </c:pt>
                <c:pt idx="39">
                  <c:v>60600</c:v>
                </c:pt>
                <c:pt idx="40">
                  <c:v>61000</c:v>
                </c:pt>
                <c:pt idx="41">
                  <c:v>61400</c:v>
                </c:pt>
                <c:pt idx="42">
                  <c:v>61800</c:v>
                </c:pt>
                <c:pt idx="43">
                  <c:v>62200</c:v>
                </c:pt>
                <c:pt idx="44">
                  <c:v>62600</c:v>
                </c:pt>
                <c:pt idx="45">
                  <c:v>63000</c:v>
                </c:pt>
                <c:pt idx="46">
                  <c:v>63400</c:v>
                </c:pt>
                <c:pt idx="47">
                  <c:v>63800</c:v>
                </c:pt>
                <c:pt idx="48">
                  <c:v>64200</c:v>
                </c:pt>
                <c:pt idx="49">
                  <c:v>64600</c:v>
                </c:pt>
                <c:pt idx="50">
                  <c:v>65000</c:v>
                </c:pt>
                <c:pt idx="51">
                  <c:v>65400</c:v>
                </c:pt>
                <c:pt idx="52">
                  <c:v>65800</c:v>
                </c:pt>
                <c:pt idx="53">
                  <c:v>66200</c:v>
                </c:pt>
                <c:pt idx="54">
                  <c:v>66600</c:v>
                </c:pt>
                <c:pt idx="55">
                  <c:v>67000</c:v>
                </c:pt>
                <c:pt idx="56">
                  <c:v>67400</c:v>
                </c:pt>
                <c:pt idx="57">
                  <c:v>67800</c:v>
                </c:pt>
                <c:pt idx="58">
                  <c:v>68200</c:v>
                </c:pt>
                <c:pt idx="59">
                  <c:v>68600</c:v>
                </c:pt>
                <c:pt idx="60">
                  <c:v>69000</c:v>
                </c:pt>
                <c:pt idx="61">
                  <c:v>69400</c:v>
                </c:pt>
                <c:pt idx="62">
                  <c:v>69800</c:v>
                </c:pt>
                <c:pt idx="63">
                  <c:v>70200</c:v>
                </c:pt>
                <c:pt idx="64">
                  <c:v>70600</c:v>
                </c:pt>
                <c:pt idx="65">
                  <c:v>71000</c:v>
                </c:pt>
                <c:pt idx="66">
                  <c:v>71400</c:v>
                </c:pt>
                <c:pt idx="67">
                  <c:v>71800</c:v>
                </c:pt>
                <c:pt idx="68">
                  <c:v>72200</c:v>
                </c:pt>
                <c:pt idx="69">
                  <c:v>72600</c:v>
                </c:pt>
                <c:pt idx="70">
                  <c:v>73000</c:v>
                </c:pt>
                <c:pt idx="71">
                  <c:v>73400</c:v>
                </c:pt>
                <c:pt idx="72">
                  <c:v>73800</c:v>
                </c:pt>
                <c:pt idx="73">
                  <c:v>74200</c:v>
                </c:pt>
                <c:pt idx="74">
                  <c:v>74600</c:v>
                </c:pt>
                <c:pt idx="75">
                  <c:v>75000</c:v>
                </c:pt>
                <c:pt idx="76">
                  <c:v>75400</c:v>
                </c:pt>
                <c:pt idx="77">
                  <c:v>75800</c:v>
                </c:pt>
                <c:pt idx="78">
                  <c:v>76200</c:v>
                </c:pt>
                <c:pt idx="79">
                  <c:v>76600</c:v>
                </c:pt>
                <c:pt idx="80">
                  <c:v>77000</c:v>
                </c:pt>
                <c:pt idx="81">
                  <c:v>77400</c:v>
                </c:pt>
                <c:pt idx="82">
                  <c:v>77800</c:v>
                </c:pt>
                <c:pt idx="83">
                  <c:v>78200</c:v>
                </c:pt>
                <c:pt idx="84">
                  <c:v>78600</c:v>
                </c:pt>
                <c:pt idx="85">
                  <c:v>79000</c:v>
                </c:pt>
                <c:pt idx="86">
                  <c:v>79400</c:v>
                </c:pt>
                <c:pt idx="87">
                  <c:v>79800</c:v>
                </c:pt>
                <c:pt idx="88">
                  <c:v>80200</c:v>
                </c:pt>
                <c:pt idx="89">
                  <c:v>80600</c:v>
                </c:pt>
                <c:pt idx="90">
                  <c:v>81000</c:v>
                </c:pt>
                <c:pt idx="91">
                  <c:v>81400</c:v>
                </c:pt>
                <c:pt idx="92">
                  <c:v>81800</c:v>
                </c:pt>
                <c:pt idx="93">
                  <c:v>82200</c:v>
                </c:pt>
                <c:pt idx="94">
                  <c:v>82600</c:v>
                </c:pt>
                <c:pt idx="95">
                  <c:v>83000</c:v>
                </c:pt>
                <c:pt idx="96">
                  <c:v>83400</c:v>
                </c:pt>
                <c:pt idx="97">
                  <c:v>83800</c:v>
                </c:pt>
                <c:pt idx="98">
                  <c:v>84200</c:v>
                </c:pt>
                <c:pt idx="99">
                  <c:v>84600</c:v>
                </c:pt>
                <c:pt idx="100">
                  <c:v>85000</c:v>
                </c:pt>
              </c:numCache>
            </c:numRef>
          </c:xVal>
          <c:yVal>
            <c:numRef>
              <c:f>Sheet1!$AN$1:$AN$101</c:f>
              <c:numCache>
                <c:formatCode>General</c:formatCode>
                <c:ptCount val="101"/>
                <c:pt idx="0">
                  <c:v>7.5483936288759724E-6</c:v>
                </c:pt>
                <c:pt idx="1">
                  <c:v>8.179442489640209E-6</c:v>
                </c:pt>
                <c:pt idx="2">
                  <c:v>8.8465298886705341E-6</c:v>
                </c:pt>
                <c:pt idx="3">
                  <c:v>9.5499759361933802E-6</c:v>
                </c:pt>
                <c:pt idx="4">
                  <c:v>1.028991263668486E-5</c:v>
                </c:pt>
                <c:pt idx="5">
                  <c:v>1.1066267906614977E-5</c:v>
                </c:pt>
                <c:pt idx="6">
                  <c:v>1.1878750336303226E-5</c:v>
                </c:pt>
                <c:pt idx="7">
                  <c:v>1.2726834932326037E-5</c:v>
                </c:pt>
                <c:pt idx="8">
                  <c:v>1.3609750081559555E-5</c:v>
                </c:pt>
                <c:pt idx="9">
                  <c:v>1.452646597916728E-5</c:v>
                </c:pt>
                <c:pt idx="10">
                  <c:v>1.5475684760375955E-5</c:v>
                </c:pt>
                <c:pt idx="11">
                  <c:v>1.6455832569500962E-5</c:v>
                </c:pt>
                <c:pt idx="12">
                  <c:v>1.7465053789221046E-5</c:v>
                </c:pt>
                <c:pt idx="13">
                  <c:v>1.8501207638466223E-5</c:v>
                </c:pt>
                <c:pt idx="14">
                  <c:v>1.9561867328451614E-5</c:v>
                </c:pt>
                <c:pt idx="15">
                  <c:v>2.0644321943423425E-5</c:v>
                </c:pt>
                <c:pt idx="16">
                  <c:v>2.1745581185725064E-5</c:v>
                </c:pt>
                <c:pt idx="17">
                  <c:v>2.2862383094071073E-5</c:v>
                </c:pt>
                <c:pt idx="18">
                  <c:v>2.3991204809750791E-5</c:v>
                </c:pt>
                <c:pt idx="19">
                  <c:v>2.5128276428273355E-5</c:v>
                </c:pt>
                <c:pt idx="20">
                  <c:v>2.6269597934192917E-5</c:v>
                </c:pt>
                <c:pt idx="21">
                  <c:v>2.7410959175075293E-5</c:v>
                </c:pt>
                <c:pt idx="22">
                  <c:v>2.8547962787408971E-5</c:v>
                </c:pt>
                <c:pt idx="23">
                  <c:v>2.9676049943406441E-5</c:v>
                </c:pt>
                <c:pt idx="24">
                  <c:v>3.0790528743814454E-5</c:v>
                </c:pt>
                <c:pt idx="25">
                  <c:v>3.1886605038812914E-5</c:v>
                </c:pt>
                <c:pt idx="26">
                  <c:v>3.2959415417611179E-5</c:v>
                </c:pt>
                <c:pt idx="27">
                  <c:v>3.4004062068226083E-5</c:v>
                </c:pt>
                <c:pt idx="28">
                  <c:v>3.5015649172915222E-5</c:v>
                </c:pt>
                <c:pt idx="29">
                  <c:v>3.5989320472575212E-5</c:v>
                </c:pt>
                <c:pt idx="30">
                  <c:v>3.6920297605786795E-5</c:v>
                </c:pt>
                <c:pt idx="31">
                  <c:v>3.7803918805718639E-5</c:v>
                </c:pt>
                <c:pt idx="32">
                  <c:v>3.8635677521335542E-5</c:v>
                </c:pt>
                <c:pt idx="33">
                  <c:v>3.9411260518745614E-5</c:v>
                </c:pt>
                <c:pt idx="34">
                  <c:v>4.0126585014412654E-5</c:v>
                </c:pt>
                <c:pt idx="35">
                  <c:v>4.0777834394585698E-5</c:v>
                </c:pt>
                <c:pt idx="36">
                  <c:v>4.1361492084768E-5</c:v>
                </c:pt>
                <c:pt idx="37">
                  <c:v>4.1874373149343462E-5</c:v>
                </c:pt>
                <c:pt idx="38">
                  <c:v>4.2313653224451506E-5</c:v>
                </c:pt>
                <c:pt idx="39">
                  <c:v>4.2676894416573942E-5</c:v>
                </c:pt>
                <c:pt idx="40">
                  <c:v>4.2962067834665442E-5</c:v>
                </c:pt>
                <c:pt idx="41">
                  <c:v>4.3167572464499729E-5</c:v>
                </c:pt>
                <c:pt idx="42">
                  <c:v>4.3292250139583205E-5</c:v>
                </c:pt>
                <c:pt idx="43">
                  <c:v>4.3335396412775202E-5</c:v>
                </c:pt>
                <c:pt idx="44">
                  <c:v>4.3296767185833674E-5</c:v>
                </c:pt>
                <c:pt idx="45">
                  <c:v>4.317658100959438E-5</c:v>
                </c:pt>
                <c:pt idx="46">
                  <c:v>4.2975517024457712E-5</c:v>
                </c:pt>
                <c:pt idx="47">
                  <c:v>4.2694708568337008E-5</c:v>
                </c:pt>
                <c:pt idx="48">
                  <c:v>4.2335732536241905E-5</c:v>
                </c:pt>
                <c:pt idx="49">
                  <c:v>4.1900594631266049E-5</c:v>
                </c:pt>
                <c:pt idx="50">
                  <c:v>4.1391710699984605E-5</c:v>
                </c:pt>
                <c:pt idx="51">
                  <c:v>4.0811884395258619E-5</c:v>
                </c:pt>
                <c:pt idx="52">
                  <c:v>4.0164281455369682E-5</c:v>
                </c:pt>
                <c:pt idx="53">
                  <c:v>3.945240092953389E-5</c:v>
                </c:pt>
                <c:pt idx="54">
                  <c:v>3.8680043715529137E-5</c:v>
                </c:pt>
                <c:pt idx="55">
                  <c:v>3.7851278804885524E-5</c:v>
                </c:pt>
                <c:pt idx="56">
                  <c:v>3.6970407654423503E-5</c:v>
                </c:pt>
                <c:pt idx="57">
                  <c:v>3.6041927119594539E-5</c:v>
                </c:pt>
                <c:pt idx="58">
                  <c:v>3.5070491394927822E-5</c:v>
                </c:pt>
                <c:pt idx="59">
                  <c:v>3.4060873409889181E-5</c:v>
                </c:pt>
                <c:pt idx="60">
                  <c:v>3.3017926124717076E-5</c:v>
                </c:pt>
                <c:pt idx="61">
                  <c:v>3.1946544160540699E-5</c:v>
                </c:pt>
                <c:pt idx="62">
                  <c:v>3.0851626181648268E-5</c:v>
                </c:pt>
                <c:pt idx="63">
                  <c:v>2.9738038425605734E-5</c:v>
                </c:pt>
                <c:pt idx="64">
                  <c:v>2.861057974956698E-5</c:v>
                </c:pt>
                <c:pt idx="65">
                  <c:v>2.7473948529186882E-5</c:v>
                </c:pt>
                <c:pt idx="66">
                  <c:v>2.6332711710730851E-5</c:v>
                </c:pt>
                <c:pt idx="67">
                  <c:v>2.5191276278002815E-5</c:v>
                </c:pt>
                <c:pt idx="68">
                  <c:v>2.4053863354351689E-5</c:v>
                </c:pt>
                <c:pt idx="69">
                  <c:v>2.2924485117044045E-5</c:v>
                </c:pt>
                <c:pt idx="70">
                  <c:v>2.1806924657486549E-5</c:v>
                </c:pt>
                <c:pt idx="71">
                  <c:v>2.0704718876907235E-5</c:v>
                </c:pt>
                <c:pt idx="72">
                  <c:v>1.9621144463889457E-5</c:v>
                </c:pt>
                <c:pt idx="73">
                  <c:v>1.8559206958281479E-5</c:v>
                </c:pt>
                <c:pt idx="74">
                  <c:v>1.7521632866106021E-5</c:v>
                </c:pt>
                <c:pt idx="75">
                  <c:v>1.6510864752728734E-5</c:v>
                </c:pt>
                <c:pt idx="76">
                  <c:v>1.5529059207199466E-5</c:v>
                </c:pt>
                <c:pt idx="77">
                  <c:v>1.4578087539760302E-5</c:v>
                </c:pt>
                <c:pt idx="78">
                  <c:v>1.3659539047341493E-5</c:v>
                </c:pt>
                <c:pt idx="79">
                  <c:v>1.2774726658674715E-5</c:v>
                </c:pt>
                <c:pt idx="80">
                  <c:v>1.1924694751591155E-5</c:v>
                </c:pt>
                <c:pt idx="81">
                  <c:v>1.1110228920203855E-5</c:v>
                </c:pt>
                <c:pt idx="82">
                  <c:v>1.033186745898363E-5</c:v>
                </c:pt>
                <c:pt idx="83">
                  <c:v>9.58991432413375E-6</c:v>
                </c:pt>
                <c:pt idx="84">
                  <c:v>8.8844533299914942E-6</c:v>
                </c:pt>
                <c:pt idx="85">
                  <c:v>8.2153633392134559E-6</c:v>
                </c:pt>
                <c:pt idx="86">
                  <c:v>7.5823342099634535E-6</c:v>
                </c:pt>
                <c:pt idx="87">
                  <c:v>6.9848832709011816E-6</c:v>
                </c:pt>
                <c:pt idx="88">
                  <c:v>6.4223721051159491E-6</c:v>
                </c:pt>
                <c:pt idx="89">
                  <c:v>5.8940234368891099E-6</c:v>
                </c:pt>
                <c:pt idx="90">
                  <c:v>5.3989379299111567E-6</c:v>
                </c:pt>
                <c:pt idx="91">
                  <c:v>4.9361107219293708E-6</c:v>
                </c:pt>
                <c:pt idx="92">
                  <c:v>4.5044475383656327E-6</c:v>
                </c:pt>
                <c:pt idx="93">
                  <c:v>4.1027802458374726E-6</c:v>
                </c:pt>
                <c:pt idx="94">
                  <c:v>3.7298817253715101E-6</c:v>
                </c:pt>
                <c:pt idx="95">
                  <c:v>3.3844799640719645E-6</c:v>
                </c:pt>
                <c:pt idx="96">
                  <c:v>3.0652712827806191E-6</c:v>
                </c:pt>
                <c:pt idx="97">
                  <c:v>2.770932635552143E-6</c:v>
                </c:pt>
                <c:pt idx="98">
                  <c:v>2.5001329343183669E-6</c:v>
                </c:pt>
                <c:pt idx="99">
                  <c:v>2.2515433687106362E-6</c:v>
                </c:pt>
                <c:pt idx="100">
                  <c:v>2.0238467064725032E-6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1-4472-8879-57546E16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87888"/>
        <c:axId val="1702386224"/>
      </c:scatterChart>
      <c:valAx>
        <c:axId val="1702387888"/>
        <c:scaling>
          <c:orientation val="minMax"/>
          <c:max val="87000"/>
          <c:min val="43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86224"/>
        <c:crosses val="autoZero"/>
        <c:crossBetween val="midCat"/>
      </c:valAx>
      <c:valAx>
        <c:axId val="17023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320194</xdr:colOff>
      <xdr:row>0</xdr:row>
      <xdr:rowOff>0</xdr:rowOff>
    </xdr:from>
    <xdr:to>
      <xdr:col>16</xdr:col>
      <xdr:colOff>492138</xdr:colOff>
      <xdr:row>15</xdr:row>
      <xdr:rowOff>6626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ECE7FD5-38EF-4B0C-A03D-DAC25B2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318655</xdr:colOff>
      <xdr:row>15</xdr:row>
      <xdr:rowOff>163748</xdr:rowOff>
    </xdr:from>
    <xdr:to>
      <xdr:col>16</xdr:col>
      <xdr:colOff>505390</xdr:colOff>
      <xdr:row>30</xdr:row>
      <xdr:rowOff>6024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78B0D8A-A578-478C-A7E5-2F75F260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305630</xdr:colOff>
      <xdr:row>30</xdr:row>
      <xdr:rowOff>177247</xdr:rowOff>
    </xdr:from>
    <xdr:to>
      <xdr:col>16</xdr:col>
      <xdr:colOff>484910</xdr:colOff>
      <xdr:row>46</xdr:row>
      <xdr:rowOff>6626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F631A1-5CB5-4B62-9F58-9B08A30FA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5383</xdr:colOff>
      <xdr:row>0</xdr:row>
      <xdr:rowOff>0</xdr:rowOff>
    </xdr:from>
    <xdr:to>
      <xdr:col>25</xdr:col>
      <xdr:colOff>33733</xdr:colOff>
      <xdr:row>14</xdr:row>
      <xdr:rowOff>178904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215ED50-17CB-4BF9-8C4F-63803C00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1468</xdr:colOff>
      <xdr:row>15</xdr:row>
      <xdr:rowOff>154396</xdr:rowOff>
    </xdr:from>
    <xdr:to>
      <xdr:col>25</xdr:col>
      <xdr:colOff>0</xdr:colOff>
      <xdr:row>29</xdr:row>
      <xdr:rowOff>159026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567C33-DB78-44D4-9815-22B5A14B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782479</xdr:colOff>
      <xdr:row>31</xdr:row>
      <xdr:rowOff>17168</xdr:rowOff>
    </xdr:from>
    <xdr:to>
      <xdr:col>25</xdr:col>
      <xdr:colOff>0</xdr:colOff>
      <xdr:row>46</xdr:row>
      <xdr:rowOff>13855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0FCD79-E450-4DB5-9165-3AC1BD0C2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yfa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4">
          <cell r="J4">
            <v>10000</v>
          </cell>
          <cell r="K4">
            <v>0</v>
          </cell>
        </row>
        <row r="5">
          <cell r="J5">
            <v>11000</v>
          </cell>
          <cell r="K5">
            <v>0</v>
          </cell>
        </row>
        <row r="6">
          <cell r="J6">
            <v>12000</v>
          </cell>
          <cell r="K6">
            <v>0</v>
          </cell>
        </row>
        <row r="7">
          <cell r="J7">
            <v>13000</v>
          </cell>
          <cell r="K7">
            <v>0</v>
          </cell>
        </row>
        <row r="8">
          <cell r="J8">
            <v>14000</v>
          </cell>
          <cell r="K8">
            <v>0</v>
          </cell>
        </row>
        <row r="9">
          <cell r="J9">
            <v>15000</v>
          </cell>
          <cell r="K9">
            <v>0</v>
          </cell>
        </row>
        <row r="10">
          <cell r="J10">
            <v>16000</v>
          </cell>
          <cell r="K10">
            <v>1</v>
          </cell>
        </row>
        <row r="11">
          <cell r="J11">
            <v>17000</v>
          </cell>
          <cell r="K11">
            <v>14</v>
          </cell>
        </row>
        <row r="12">
          <cell r="J12">
            <v>18000</v>
          </cell>
          <cell r="K12">
            <v>0</v>
          </cell>
        </row>
        <row r="13">
          <cell r="J13">
            <v>19000</v>
          </cell>
          <cell r="K13">
            <v>0</v>
          </cell>
        </row>
        <row r="14">
          <cell r="J14">
            <v>20000</v>
          </cell>
          <cell r="K14">
            <v>0</v>
          </cell>
        </row>
        <row r="15">
          <cell r="J15">
            <v>21000</v>
          </cell>
          <cell r="K15">
            <v>0</v>
          </cell>
        </row>
        <row r="16">
          <cell r="J16">
            <v>22000</v>
          </cell>
          <cell r="K16">
            <v>0</v>
          </cell>
        </row>
        <row r="17">
          <cell r="J17">
            <v>23000</v>
          </cell>
          <cell r="K17">
            <v>0</v>
          </cell>
        </row>
        <row r="18">
          <cell r="J18">
            <v>24000</v>
          </cell>
          <cell r="K18">
            <v>0</v>
          </cell>
        </row>
        <row r="19">
          <cell r="J19">
            <v>25000</v>
          </cell>
          <cell r="K19">
            <v>0</v>
          </cell>
        </row>
        <row r="20">
          <cell r="J20">
            <v>26000</v>
          </cell>
          <cell r="K20">
            <v>0</v>
          </cell>
        </row>
        <row r="21">
          <cell r="J21">
            <v>27000</v>
          </cell>
          <cell r="K21">
            <v>0</v>
          </cell>
        </row>
        <row r="22">
          <cell r="J22">
            <v>28000</v>
          </cell>
          <cell r="K22">
            <v>26</v>
          </cell>
        </row>
        <row r="23">
          <cell r="J23">
            <v>29000</v>
          </cell>
          <cell r="K23">
            <v>0</v>
          </cell>
        </row>
        <row r="24">
          <cell r="J24">
            <v>30000</v>
          </cell>
          <cell r="K24">
            <v>0</v>
          </cell>
        </row>
        <row r="25">
          <cell r="J25">
            <v>31000</v>
          </cell>
          <cell r="K25">
            <v>1</v>
          </cell>
        </row>
        <row r="26">
          <cell r="J26">
            <v>32000</v>
          </cell>
          <cell r="K26">
            <v>1</v>
          </cell>
        </row>
        <row r="27">
          <cell r="J27">
            <v>33000</v>
          </cell>
          <cell r="K27">
            <v>9</v>
          </cell>
        </row>
        <row r="28">
          <cell r="J28">
            <v>34000</v>
          </cell>
          <cell r="K28">
            <v>0</v>
          </cell>
        </row>
        <row r="29">
          <cell r="J29">
            <v>35000</v>
          </cell>
          <cell r="K29">
            <v>9</v>
          </cell>
        </row>
        <row r="30">
          <cell r="J30">
            <v>36000</v>
          </cell>
          <cell r="K30">
            <v>15</v>
          </cell>
        </row>
        <row r="31">
          <cell r="J31">
            <v>37000</v>
          </cell>
          <cell r="K31">
            <v>16</v>
          </cell>
        </row>
        <row r="32">
          <cell r="J32">
            <v>38000</v>
          </cell>
          <cell r="K32">
            <v>0</v>
          </cell>
        </row>
        <row r="33">
          <cell r="J33">
            <v>39000</v>
          </cell>
          <cell r="K33">
            <v>0</v>
          </cell>
        </row>
        <row r="34">
          <cell r="J34">
            <v>40000</v>
          </cell>
          <cell r="K34">
            <v>0</v>
          </cell>
        </row>
        <row r="35">
          <cell r="J35">
            <v>41000</v>
          </cell>
          <cell r="K35">
            <v>0</v>
          </cell>
        </row>
        <row r="36">
          <cell r="J36">
            <v>42000</v>
          </cell>
          <cell r="K36">
            <v>0</v>
          </cell>
        </row>
        <row r="37">
          <cell r="J37">
            <v>43000</v>
          </cell>
          <cell r="K37">
            <v>0</v>
          </cell>
        </row>
        <row r="38">
          <cell r="J38">
            <v>44000</v>
          </cell>
          <cell r="K38">
            <v>0</v>
          </cell>
        </row>
        <row r="39">
          <cell r="J39">
            <v>45000</v>
          </cell>
          <cell r="K39">
            <v>0</v>
          </cell>
        </row>
        <row r="40">
          <cell r="J40">
            <v>46000</v>
          </cell>
          <cell r="K40">
            <v>0</v>
          </cell>
        </row>
        <row r="41">
          <cell r="J41">
            <v>47000</v>
          </cell>
          <cell r="K41">
            <v>0</v>
          </cell>
        </row>
        <row r="42">
          <cell r="J42">
            <v>48000</v>
          </cell>
          <cell r="K42">
            <v>0</v>
          </cell>
        </row>
        <row r="43">
          <cell r="J43">
            <v>49000</v>
          </cell>
          <cell r="K43">
            <v>0</v>
          </cell>
        </row>
        <row r="44">
          <cell r="J44">
            <v>50000</v>
          </cell>
          <cell r="K44">
            <v>0</v>
          </cell>
        </row>
        <row r="45">
          <cell r="J45">
            <v>51000</v>
          </cell>
          <cell r="K45">
            <v>0</v>
          </cell>
        </row>
        <row r="46">
          <cell r="J46">
            <v>52000</v>
          </cell>
          <cell r="K46">
            <v>2</v>
          </cell>
        </row>
        <row r="47">
          <cell r="J47">
            <v>53000</v>
          </cell>
          <cell r="K47">
            <v>0</v>
          </cell>
        </row>
        <row r="48">
          <cell r="J48">
            <v>54000</v>
          </cell>
          <cell r="K48">
            <v>0</v>
          </cell>
        </row>
        <row r="49">
          <cell r="J49">
            <v>55000</v>
          </cell>
          <cell r="K49">
            <v>0</v>
          </cell>
        </row>
        <row r="50">
          <cell r="J50">
            <v>56000</v>
          </cell>
          <cell r="K50">
            <v>0</v>
          </cell>
        </row>
        <row r="51">
          <cell r="J51">
            <v>57000</v>
          </cell>
          <cell r="K51">
            <v>0</v>
          </cell>
        </row>
        <row r="52">
          <cell r="J52">
            <v>58000</v>
          </cell>
          <cell r="K52">
            <v>0</v>
          </cell>
        </row>
        <row r="53">
          <cell r="J53">
            <v>59000</v>
          </cell>
          <cell r="K53">
            <v>2</v>
          </cell>
        </row>
        <row r="54">
          <cell r="J54">
            <v>60000</v>
          </cell>
          <cell r="K54">
            <v>1</v>
          </cell>
        </row>
        <row r="55">
          <cell r="J55">
            <v>61000</v>
          </cell>
          <cell r="K55">
            <v>1</v>
          </cell>
        </row>
        <row r="56">
          <cell r="J56">
            <v>62000</v>
          </cell>
          <cell r="K56">
            <v>0</v>
          </cell>
        </row>
        <row r="57">
          <cell r="J57">
            <v>63000</v>
          </cell>
          <cell r="K57">
            <v>0</v>
          </cell>
        </row>
        <row r="58">
          <cell r="J58">
            <v>64000</v>
          </cell>
          <cell r="K58">
            <v>0</v>
          </cell>
        </row>
        <row r="59">
          <cell r="J59">
            <v>65000</v>
          </cell>
          <cell r="K59">
            <v>0</v>
          </cell>
        </row>
        <row r="60">
          <cell r="J60">
            <v>66000</v>
          </cell>
          <cell r="K60">
            <v>0</v>
          </cell>
        </row>
        <row r="61">
          <cell r="J61">
            <v>67000</v>
          </cell>
          <cell r="K61">
            <v>0</v>
          </cell>
        </row>
        <row r="62">
          <cell r="J62">
            <v>68000</v>
          </cell>
          <cell r="K62">
            <v>0</v>
          </cell>
        </row>
        <row r="63">
          <cell r="J63">
            <v>69000</v>
          </cell>
          <cell r="K63">
            <v>0</v>
          </cell>
        </row>
        <row r="64">
          <cell r="J64">
            <v>70000</v>
          </cell>
          <cell r="K64">
            <v>1</v>
          </cell>
        </row>
        <row r="65">
          <cell r="J65">
            <v>71000</v>
          </cell>
          <cell r="K65">
            <v>0</v>
          </cell>
        </row>
        <row r="66">
          <cell r="J66">
            <v>72000</v>
          </cell>
          <cell r="K66">
            <v>1</v>
          </cell>
        </row>
        <row r="67">
          <cell r="J67">
            <v>73000</v>
          </cell>
          <cell r="K67">
            <v>0</v>
          </cell>
        </row>
        <row r="68">
          <cell r="J68">
            <v>74000</v>
          </cell>
          <cell r="K68">
            <v>0</v>
          </cell>
        </row>
        <row r="69">
          <cell r="J69">
            <v>75000</v>
          </cell>
          <cell r="K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1"/>
  <sheetViews>
    <sheetView tabSelected="1" topLeftCell="D1" zoomScale="85" zoomScaleNormal="85" workbookViewId="0">
      <selection activeCell="F22" sqref="F22"/>
    </sheetView>
  </sheetViews>
  <sheetFormatPr defaultRowHeight="14.4" x14ac:dyDescent="0.3"/>
  <cols>
    <col min="15" max="17" width="11.44140625" customWidth="1"/>
    <col min="18" max="18" width="8.88671875" customWidth="1"/>
  </cols>
  <sheetData>
    <row r="1" spans="1:40" x14ac:dyDescent="0.3">
      <c r="A1">
        <v>1024</v>
      </c>
      <c r="B1">
        <v>2048</v>
      </c>
      <c r="C1">
        <v>4096</v>
      </c>
      <c r="AC1" t="s">
        <v>8</v>
      </c>
      <c r="AD1">
        <v>1024</v>
      </c>
      <c r="AE1">
        <v>2048</v>
      </c>
      <c r="AF1">
        <v>4096</v>
      </c>
      <c r="AH1">
        <v>15600</v>
      </c>
      <c r="AI1">
        <v>25500</v>
      </c>
      <c r="AJ1">
        <v>45000</v>
      </c>
      <c r="AL1">
        <f>EXP(-1/2*((AH1-G$17)/G$21)^2)/(G$21*SQRT(2*PI()))</f>
        <v>2.124132957489807E-4</v>
      </c>
      <c r="AM1">
        <f>EXP(-1/2*((AI1-H$17)/H$21)^2)/(H$21*SQRT(2*PI()))</f>
        <v>4.8066686034832321E-6</v>
      </c>
      <c r="AN1">
        <f>EXP(-1/2*((AJ1-I$17)/I$21)^2)/(I$21*SQRT(2*PI()))</f>
        <v>7.5483936288759724E-6</v>
      </c>
    </row>
    <row r="2" spans="1:40" x14ac:dyDescent="0.3">
      <c r="A2">
        <v>15808</v>
      </c>
      <c r="B2">
        <v>26788</v>
      </c>
      <c r="C2">
        <v>51184</v>
      </c>
      <c r="AD2">
        <f>ROUND(_xlfn.NORM.DIST(A2, G$17, G$21, FALSE), 6)</f>
        <v>4.1899999999999999E-4</v>
      </c>
      <c r="AE2">
        <f>ROUND(_xlfn.NORM.DIST(B2, H$17, H$21, FALSE), 6)</f>
        <v>1.2E-5</v>
      </c>
      <c r="AF2">
        <f>ROUND(_xlfn.NORM.DIST(C2, I$17, I$21, FALSE), 6)</f>
        <v>2.0999999999999999E-5</v>
      </c>
      <c r="AH2">
        <v>15618</v>
      </c>
      <c r="AI2">
        <v>25640</v>
      </c>
      <c r="AJ2">
        <v>45400</v>
      </c>
      <c r="AL2">
        <f>EXP(-1/2*((AH2-G$17)/G$21)^2)/(G$21*SQRT(2*PI()))</f>
        <v>2.27230391234036E-4</v>
      </c>
      <c r="AM2">
        <f>EXP(-1/2*((AI2-H$17)/H$21)^2)/(H$21*SQRT(2*PI()))</f>
        <v>5.3332076327122435E-6</v>
      </c>
      <c r="AN2">
        <f>EXP(-1/2*((AJ2-I$17)/I$21)^2)/(I$21*SQRT(2*PI()))</f>
        <v>8.179442489640209E-6</v>
      </c>
    </row>
    <row r="3" spans="1:40" x14ac:dyDescent="0.3">
      <c r="A3">
        <v>16192</v>
      </c>
      <c r="B3">
        <v>26820</v>
      </c>
      <c r="C3">
        <v>51356</v>
      </c>
      <c r="AD3">
        <f>ROUND(_xlfn.NORM.DIST(A3, G$17, G$21, FALSE), 6)</f>
        <v>8.34E-4</v>
      </c>
      <c r="AE3">
        <f>ROUND(_xlfn.NORM.DIST(B3, H$17, H$21, FALSE), 6)</f>
        <v>1.2E-5</v>
      </c>
      <c r="AF3">
        <f>ROUND(_xlfn.NORM.DIST(C3, I$17, I$21, FALSE), 6)</f>
        <v>2.1999999999999999E-5</v>
      </c>
      <c r="AH3">
        <v>15636</v>
      </c>
      <c r="AI3">
        <v>25780</v>
      </c>
      <c r="AJ3">
        <v>45800</v>
      </c>
      <c r="AL3">
        <f>EXP(-1/2*((AH3-G$17)/G$21)^2)/(G$21*SQRT(2*PI()))</f>
        <v>2.4268712480728842E-4</v>
      </c>
      <c r="AM3">
        <f>EXP(-1/2*((AI3-H$17)/H$21)^2)/(H$21*SQRT(2*PI()))</f>
        <v>5.9072812295439838E-6</v>
      </c>
      <c r="AN3">
        <f>EXP(-1/2*((AJ3-I$17)/I$21)^2)/(I$21*SQRT(2*PI()))</f>
        <v>8.8465298886705341E-6</v>
      </c>
    </row>
    <row r="4" spans="1:40" x14ac:dyDescent="0.3">
      <c r="A4">
        <v>16228</v>
      </c>
      <c r="B4">
        <v>26996</v>
      </c>
      <c r="C4">
        <v>51532</v>
      </c>
      <c r="AD4">
        <f>ROUND(_xlfn.NORM.DIST(A4, G$17, G$21, FALSE), 6)</f>
        <v>8.5599999999999999E-4</v>
      </c>
      <c r="AE4">
        <f>ROUND(_xlfn.NORM.DIST(B4, H$17, H$21, FALSE), 6)</f>
        <v>1.2999999999999999E-5</v>
      </c>
      <c r="AF4">
        <f>ROUND(_xlfn.NORM.DIST(C4, I$17, I$21, FALSE), 6)</f>
        <v>2.1999999999999999E-5</v>
      </c>
      <c r="AH4">
        <v>15654</v>
      </c>
      <c r="AI4">
        <v>25920</v>
      </c>
      <c r="AJ4">
        <v>46200</v>
      </c>
      <c r="AL4">
        <f>EXP(-1/2*((AH4-G$17)/G$21)^2)/(G$21*SQRT(2*PI()))</f>
        <v>2.5877520311745503E-4</v>
      </c>
      <c r="AM4">
        <f>EXP(-1/2*((AI4-H$17)/H$21)^2)/(H$21*SQRT(2*PI()))</f>
        <v>6.5319318580920422E-6</v>
      </c>
      <c r="AN4">
        <f>EXP(-1/2*((AJ4-I$17)/I$21)^2)/(I$21*SQRT(2*PI()))</f>
        <v>9.5499759361933802E-6</v>
      </c>
    </row>
    <row r="5" spans="1:40" x14ac:dyDescent="0.3">
      <c r="A5">
        <v>16348</v>
      </c>
      <c r="B5">
        <v>27244</v>
      </c>
      <c r="C5">
        <v>51556</v>
      </c>
      <c r="AD5">
        <f>ROUND(_xlfn.NORM.DIST(A5, G$17, G$21, FALSE), 6)</f>
        <v>8.92E-4</v>
      </c>
      <c r="AE5">
        <f>ROUND(_xlfn.NORM.DIST(B5, H$17, H$21, FALSE), 6)</f>
        <v>1.5999999999999999E-5</v>
      </c>
      <c r="AF5">
        <f>ROUND(_xlfn.NORM.DIST(C5, I$17, I$21, FALSE), 6)</f>
        <v>2.1999999999999999E-5</v>
      </c>
      <c r="AH5">
        <v>15672</v>
      </c>
      <c r="AI5">
        <v>26060</v>
      </c>
      <c r="AJ5">
        <v>46600</v>
      </c>
      <c r="AL5">
        <f>EXP(-1/2*((AH5-G$17)/G$21)^2)/(G$21*SQRT(2*PI()))</f>
        <v>2.7548260509619598E-4</v>
      </c>
      <c r="AM5">
        <f>EXP(-1/2*((AI5-H$17)/H$21)^2)/(H$21*SQRT(2*PI()))</f>
        <v>7.2102527298001617E-6</v>
      </c>
      <c r="AN5">
        <f>EXP(-1/2*((AJ5-I$17)/I$21)^2)/(I$21*SQRT(2*PI()))</f>
        <v>1.028991263668486E-5</v>
      </c>
    </row>
    <row r="6" spans="1:40" x14ac:dyDescent="0.3">
      <c r="A6">
        <v>16404</v>
      </c>
      <c r="B6">
        <v>27324</v>
      </c>
      <c r="C6">
        <v>51556</v>
      </c>
      <c r="AD6">
        <f>ROUND(_xlfn.NORM.DIST(A6, G$17, G$21, FALSE), 6)</f>
        <v>8.8800000000000001E-4</v>
      </c>
      <c r="AE6">
        <f>ROUND(_xlfn.NORM.DIST(B6, H$17, H$21, FALSE), 6)</f>
        <v>1.5999999999999999E-5</v>
      </c>
      <c r="AF6">
        <f>ROUND(_xlfn.NORM.DIST(C6, I$17, I$21, FALSE), 6)</f>
        <v>2.1999999999999999E-5</v>
      </c>
      <c r="AH6">
        <v>15690</v>
      </c>
      <c r="AI6">
        <v>26200</v>
      </c>
      <c r="AJ6">
        <v>47000</v>
      </c>
      <c r="AL6">
        <f>EXP(-1/2*((AH6-G$17)/G$21)^2)/(G$21*SQRT(2*PI()))</f>
        <v>2.9279341542806186E-4</v>
      </c>
      <c r="AM6">
        <f>EXP(-1/2*((AI6-H$17)/H$21)^2)/(H$21*SQRT(2*PI()))</f>
        <v>7.9453708629576374E-6</v>
      </c>
      <c r="AN6">
        <f>EXP(-1/2*((AJ6-I$17)/I$21)^2)/(I$21*SQRT(2*PI()))</f>
        <v>1.1066267906614977E-5</v>
      </c>
    </row>
    <row r="7" spans="1:40" x14ac:dyDescent="0.3">
      <c r="A7">
        <v>17164</v>
      </c>
      <c r="B7">
        <v>27332</v>
      </c>
      <c r="C7">
        <v>51608</v>
      </c>
      <c r="AD7">
        <f>ROUND(_xlfn.NORM.DIST(A7, G$17, G$21, FALSE), 6)</f>
        <v>1.75E-4</v>
      </c>
      <c r="AE7">
        <f>ROUND(_xlfn.NORM.DIST(B7, H$17, H$21, FALSE), 6)</f>
        <v>1.5999999999999999E-5</v>
      </c>
      <c r="AF7">
        <f>ROUND(_xlfn.NORM.DIST(C7, I$17, I$21, FALSE), 6)</f>
        <v>2.1999999999999999E-5</v>
      </c>
      <c r="AH7">
        <v>15708</v>
      </c>
      <c r="AI7">
        <v>26340</v>
      </c>
      <c r="AJ7">
        <v>47400</v>
      </c>
      <c r="AL7">
        <f>EXP(-1/2*((AH7-G$17)/G$21)^2)/(G$21*SQRT(2*PI()))</f>
        <v>3.106876796866934E-4</v>
      </c>
      <c r="AM7">
        <f>EXP(-1/2*((AI7-H$17)/H$21)^2)/(H$21*SQRT(2*PI()))</f>
        <v>8.7404280638006664E-6</v>
      </c>
      <c r="AN7">
        <f>EXP(-1/2*((AJ7-I$17)/I$21)^2)/(I$21*SQRT(2*PI()))</f>
        <v>1.1878750336303226E-5</v>
      </c>
    </row>
    <row r="8" spans="1:40" x14ac:dyDescent="0.3">
      <c r="B8">
        <v>27384</v>
      </c>
      <c r="C8">
        <v>51680</v>
      </c>
      <c r="AE8">
        <f>ROUND(_xlfn.NORM.DIST(B8, H$17, H$21, FALSE), 6)</f>
        <v>1.7E-5</v>
      </c>
      <c r="AF8">
        <f>ROUND(_xlfn.NORM.DIST(C8, I$17, I$21, FALSE), 6)</f>
        <v>2.3E-5</v>
      </c>
      <c r="AH8">
        <v>15726</v>
      </c>
      <c r="AI8">
        <v>26480</v>
      </c>
      <c r="AJ8">
        <v>47800</v>
      </c>
      <c r="AL8">
        <f>EXP(-1/2*((AH8-G$17)/G$21)^2)/(G$21*SQRT(2*PI()))</f>
        <v>3.2914128398715738E-4</v>
      </c>
      <c r="AM8">
        <f>EXP(-1/2*((AI8-H$17)/H$21)^2)/(H$21*SQRT(2*PI()))</f>
        <v>9.5985598189596879E-6</v>
      </c>
      <c r="AN8">
        <f>EXP(-1/2*((AJ8-I$17)/I$21)^2)/(I$21*SQRT(2*PI()))</f>
        <v>1.2726834932326037E-5</v>
      </c>
    </row>
    <row r="9" spans="1:40" x14ac:dyDescent="0.3">
      <c r="B9">
        <v>27532</v>
      </c>
      <c r="C9">
        <v>51764</v>
      </c>
      <c r="AE9">
        <f>ROUND(_xlfn.NORM.DIST(B9, H$17, H$21, FALSE), 6)</f>
        <v>1.8E-5</v>
      </c>
      <c r="AF9">
        <f>ROUND(_xlfn.NORM.DIST(C9, I$17, I$21, FALSE), 6)</f>
        <v>2.3E-5</v>
      </c>
      <c r="AH9">
        <v>15744</v>
      </c>
      <c r="AI9">
        <v>26620</v>
      </c>
      <c r="AJ9">
        <v>48200</v>
      </c>
      <c r="AL9">
        <f>EXP(-1/2*((AH9-G$17)/G$21)^2)/(G$21*SQRT(2*PI()))</f>
        <v>3.4812586189913184E-4</v>
      </c>
      <c r="AM9">
        <f>EXP(-1/2*((AI9-H$17)/H$21)^2)/(H$21*SQRT(2*PI()))</f>
        <v>1.0522872114257352E-5</v>
      </c>
      <c r="AN9">
        <f>EXP(-1/2*((AJ9-I$17)/I$21)^2)/(I$21*SQRT(2*PI()))</f>
        <v>1.3609750081559555E-5</v>
      </c>
    </row>
    <row r="10" spans="1:40" x14ac:dyDescent="0.3">
      <c r="B10">
        <v>27660</v>
      </c>
      <c r="C10">
        <v>52116</v>
      </c>
      <c r="AE10">
        <f>ROUND(_xlfn.NORM.DIST(B10, H$17, H$21, FALSE), 6)</f>
        <v>2.0000000000000002E-5</v>
      </c>
      <c r="AF10">
        <f>ROUND(_xlfn.NORM.DIST(C10, I$17, I$21, FALSE), 6)</f>
        <v>2.4000000000000001E-5</v>
      </c>
      <c r="AH10">
        <v>15762</v>
      </c>
      <c r="AI10">
        <v>26760</v>
      </c>
      <c r="AJ10">
        <v>48600</v>
      </c>
      <c r="AL10">
        <f>EXP(-1/2*((AH10-G$17)/G$21)^2)/(G$21*SQRT(2*PI()))</f>
        <v>3.6760873121724822E-4</v>
      </c>
      <c r="AM10">
        <f>EXP(-1/2*((AI10-H$17)/H$21)^2)/(H$21*SQRT(2*PI()))</f>
        <v>1.1516416222462274E-5</v>
      </c>
      <c r="AN10">
        <f>EXP(-1/2*((AJ10-I$17)/I$21)^2)/(I$21*SQRT(2*PI()))</f>
        <v>1.452646597916728E-5</v>
      </c>
    </row>
    <row r="11" spans="1:40" x14ac:dyDescent="0.3">
      <c r="B11">
        <v>27680</v>
      </c>
      <c r="C11">
        <v>52460</v>
      </c>
      <c r="AE11">
        <f>ROUND(_xlfn.NORM.DIST(B11, H$17, H$21, FALSE), 6)</f>
        <v>2.0000000000000002E-5</v>
      </c>
      <c r="AF11">
        <f>ROUND(_xlfn.NORM.DIST(C11, I$17, I$21, FALSE), 6)</f>
        <v>2.5000000000000001E-5</v>
      </c>
      <c r="AH11">
        <v>15780</v>
      </c>
      <c r="AI11">
        <v>26900</v>
      </c>
      <c r="AJ11">
        <v>49000</v>
      </c>
      <c r="AL11">
        <f>EXP(-1/2*((AH11-G$17)/G$21)^2)/(G$21*SQRT(2*PI()))</f>
        <v>3.8755286299280682E-4</v>
      </c>
      <c r="AM11">
        <f>EXP(-1/2*((AI11-H$17)/H$21)^2)/(H$21*SQRT(2*PI()))</f>
        <v>1.2582161532349799E-5</v>
      </c>
      <c r="AN11">
        <f>EXP(-1/2*((AJ11-I$17)/I$21)^2)/(I$21*SQRT(2*PI()))</f>
        <v>1.5475684760375955E-5</v>
      </c>
    </row>
    <row r="12" spans="1:40" x14ac:dyDescent="0.3">
      <c r="B12">
        <v>32140</v>
      </c>
      <c r="C12">
        <v>55736</v>
      </c>
      <c r="AE12">
        <f>ROUND(_xlfn.NORM.DIST(B12, H$17, H$21, FALSE), 6)</f>
        <v>1.01E-4</v>
      </c>
      <c r="AF12">
        <f>ROUND(_xlfn.NORM.DIST(C12, I$17, I$21, FALSE), 6)</f>
        <v>3.4E-5</v>
      </c>
      <c r="AH12">
        <v>15798</v>
      </c>
      <c r="AI12">
        <v>27040</v>
      </c>
      <c r="AJ12">
        <v>49400</v>
      </c>
      <c r="AL12">
        <f>EXP(-1/2*((AH12-G$17)/G$21)^2)/(G$21*SQRT(2*PI()))</f>
        <v>4.0791688499555278E-4</v>
      </c>
      <c r="AM12">
        <f>EXP(-1/2*((AI12-H$17)/H$21)^2)/(H$21*SQRT(2*PI()))</f>
        <v>1.3722966523046151E-5</v>
      </c>
      <c r="AN12">
        <f>EXP(-1/2*((AJ12-I$17)/I$21)^2)/(I$21*SQRT(2*PI()))</f>
        <v>1.6455832569500962E-5</v>
      </c>
    </row>
    <row r="13" spans="1:40" x14ac:dyDescent="0.3">
      <c r="B13">
        <v>32340</v>
      </c>
      <c r="C13">
        <v>56392</v>
      </c>
      <c r="AE13">
        <f>ROUND(_xlfn.NORM.DIST(B13, H$17, H$21, FALSE), 6)</f>
        <v>1.0399999999999999E-4</v>
      </c>
      <c r="AF13">
        <f>ROUND(_xlfn.NORM.DIST(C13, I$17, I$21, FALSE), 6)</f>
        <v>3.4999999999999997E-5</v>
      </c>
      <c r="AH13">
        <v>15816</v>
      </c>
      <c r="AI13">
        <v>27180</v>
      </c>
      <c r="AJ13">
        <v>49800</v>
      </c>
      <c r="AL13">
        <f>EXP(-1/2*((AH13-G$17)/G$21)^2)/(G$21*SQRT(2*PI()))</f>
        <v>4.2865512149622384E-4</v>
      </c>
      <c r="AM13">
        <f>EXP(-1/2*((AI13-H$17)/H$21)^2)/(H$21*SQRT(2*PI()))</f>
        <v>1.4941548020808022E-5</v>
      </c>
      <c r="AN13">
        <f>EXP(-1/2*((AJ13-I$17)/I$21)^2)/(I$21*SQRT(2*PI()))</f>
        <v>1.7465053789221046E-5</v>
      </c>
    </row>
    <row r="14" spans="1:40" x14ac:dyDescent="0.3">
      <c r="B14">
        <v>32632</v>
      </c>
      <c r="C14">
        <v>56708</v>
      </c>
      <c r="F14" t="s">
        <v>0</v>
      </c>
      <c r="G14">
        <v>1024</v>
      </c>
      <c r="H14">
        <v>2048</v>
      </c>
      <c r="I14">
        <v>4096</v>
      </c>
      <c r="AE14">
        <f>ROUND(_xlfn.NORM.DIST(B14, H$17, H$21, FALSE), 6)</f>
        <v>1.08E-4</v>
      </c>
      <c r="AF14">
        <f>ROUND(_xlfn.NORM.DIST(C14, I$17, I$21, FALSE), 6)</f>
        <v>3.6000000000000001E-5</v>
      </c>
      <c r="AH14">
        <v>15834</v>
      </c>
      <c r="AI14">
        <v>27320</v>
      </c>
      <c r="AJ14">
        <v>50200</v>
      </c>
      <c r="AL14">
        <f>EXP(-1/2*((AH14-G$17)/G$21)^2)/(G$21*SQRT(2*PI()))</f>
        <v>4.4971767094191566E-4</v>
      </c>
      <c r="AM14">
        <f>EXP(-1/2*((AI14-H$17)/H$21)^2)/(H$21*SQRT(2*PI()))</f>
        <v>1.624044890972797E-5</v>
      </c>
      <c r="AN14">
        <f>EXP(-1/2*((AJ14-I$17)/I$21)^2)/(I$21*SQRT(2*PI()))</f>
        <v>1.8501207638466223E-5</v>
      </c>
    </row>
    <row r="15" spans="1:40" x14ac:dyDescent="0.3">
      <c r="B15">
        <v>32972</v>
      </c>
      <c r="C15">
        <v>56852</v>
      </c>
      <c r="E15" t="s">
        <v>1</v>
      </c>
      <c r="F15">
        <f>COUNT($A$2:$C$100)</f>
        <v>100</v>
      </c>
      <c r="G15">
        <f>COUNT(A2:A100)</f>
        <v>6</v>
      </c>
      <c r="H15">
        <f t="shared" ref="H15:I15" si="0">COUNT(B2:B100)</f>
        <v>56</v>
      </c>
      <c r="I15">
        <f t="shared" si="0"/>
        <v>38</v>
      </c>
      <c r="AE15">
        <f>ROUND(_xlfn.NORM.DIST(B15, H$17, H$21, FALSE), 6)</f>
        <v>1.12E-4</v>
      </c>
      <c r="AF15">
        <f>ROUND(_xlfn.NORM.DIST(C15, I$17, I$21, FALSE), 6)</f>
        <v>3.6999999999999998E-5</v>
      </c>
      <c r="AH15">
        <v>15852</v>
      </c>
      <c r="AI15">
        <v>27460</v>
      </c>
      <c r="AJ15">
        <v>50600</v>
      </c>
      <c r="AL15">
        <f>EXP(-1/2*((AH15-G$17)/G$21)^2)/(G$21*SQRT(2*PI()))</f>
        <v>4.7105052273947094E-4</v>
      </c>
      <c r="AM15">
        <f>EXP(-1/2*((AI15-H$17)/H$21)^2)/(H$21*SQRT(2*PI()))</f>
        <v>1.762200450291459E-5</v>
      </c>
      <c r="AN15">
        <f>EXP(-1/2*((AJ15-I$17)/I$21)^2)/(I$21*SQRT(2*PI()))</f>
        <v>1.9561867328451614E-5</v>
      </c>
    </row>
    <row r="16" spans="1:40" x14ac:dyDescent="0.3">
      <c r="B16">
        <v>34428</v>
      </c>
      <c r="C16">
        <v>58360</v>
      </c>
      <c r="AE16">
        <f>ROUND(_xlfn.NORM.DIST(B16, H$17, H$21, FALSE), 6)</f>
        <v>1.17E-4</v>
      </c>
      <c r="AF16">
        <f>ROUND(_xlfn.NORM.DIST(C16, I$17, I$21, FALSE), 6)</f>
        <v>4.0000000000000003E-5</v>
      </c>
      <c r="AH16">
        <v>15870</v>
      </c>
      <c r="AI16">
        <v>27600</v>
      </c>
      <c r="AJ16">
        <v>51000</v>
      </c>
      <c r="AL16">
        <f>EXP(-1/2*((AH16-G$17)/G$21)^2)/(G$21*SQRT(2*PI()))</f>
        <v>4.9259571397039222E-4</v>
      </c>
      <c r="AM16">
        <f>EXP(-1/2*((AI16-H$17)/H$21)^2)/(H$21*SQRT(2*PI()))</f>
        <v>1.908830781597353E-5</v>
      </c>
      <c r="AN16">
        <f>EXP(-1/2*((AJ16-I$17)/I$21)^2)/(I$21*SQRT(2*PI()))</f>
        <v>2.0644321943423425E-5</v>
      </c>
    </row>
    <row r="17" spans="2:40" x14ac:dyDescent="0.3">
      <c r="B17">
        <v>34484</v>
      </c>
      <c r="C17">
        <v>58952</v>
      </c>
      <c r="E17" t="s">
        <v>2</v>
      </c>
      <c r="F17">
        <f>SUM($A$2:$C$100)/F15</f>
        <v>43690.6</v>
      </c>
      <c r="G17">
        <f>SUM(A2:A100)/G15</f>
        <v>16357.333333333334</v>
      </c>
      <c r="H17">
        <f>SUM(B2:B100)/H15</f>
        <v>34051.714285714283</v>
      </c>
      <c r="I17">
        <f>SUM(C2:C100)/I15</f>
        <v>62211.052631578947</v>
      </c>
      <c r="AE17">
        <f>ROUND(_xlfn.NORM.DIST(B17, H$17, H$21, FALSE), 6)</f>
        <v>1.17E-4</v>
      </c>
      <c r="AF17">
        <f>ROUND(_xlfn.NORM.DIST(C17, I$17, I$21, FALSE), 6)</f>
        <v>4.1E-5</v>
      </c>
      <c r="AH17">
        <v>15888</v>
      </c>
      <c r="AI17">
        <v>27740</v>
      </c>
      <c r="AJ17">
        <v>51400</v>
      </c>
      <c r="AL17">
        <f>EXP(-1/2*((AH17-G$17)/G$21)^2)/(G$21*SQRT(2*PI()))</f>
        <v>5.1429152643825112E-4</v>
      </c>
      <c r="AM17">
        <f>EXP(-1/2*((AI17-H$17)/H$21)^2)/(H$21*SQRT(2*PI()))</f>
        <v>2.0641174019567095E-5</v>
      </c>
      <c r="AN17">
        <f>EXP(-1/2*((AJ17-I$17)/I$21)^2)/(I$21*SQRT(2*PI()))</f>
        <v>2.1745581185725064E-5</v>
      </c>
    </row>
    <row r="18" spans="2:40" x14ac:dyDescent="0.3">
      <c r="B18">
        <v>34488</v>
      </c>
      <c r="C18">
        <v>59100</v>
      </c>
      <c r="AE18">
        <f>ROUND(_xlfn.NORM.DIST(B18, H$17, H$21, FALSE), 6)</f>
        <v>1.17E-4</v>
      </c>
      <c r="AF18">
        <f>ROUND(_xlfn.NORM.DIST(C18, I$17, I$21, FALSE), 6)</f>
        <v>4.1E-5</v>
      </c>
      <c r="AH18">
        <v>15906</v>
      </c>
      <c r="AI18">
        <v>27880</v>
      </c>
      <c r="AJ18">
        <v>51800</v>
      </c>
      <c r="AL18">
        <f>EXP(-1/2*((AH18-G$17)/G$21)^2)/(G$21*SQRT(2*PI()))</f>
        <v>5.3607272400098402E-4</v>
      </c>
      <c r="AM18">
        <f>EXP(-1/2*((AI18-H$17)/H$21)^2)/(H$21*SQRT(2*PI()))</f>
        <v>2.2282104381863248E-5</v>
      </c>
      <c r="AN18">
        <f>EXP(-1/2*((AJ18-I$17)/I$21)^2)/(I$21*SQRT(2*PI()))</f>
        <v>2.2862383094071073E-5</v>
      </c>
    </row>
    <row r="19" spans="2:40" x14ac:dyDescent="0.3">
      <c r="B19">
        <v>34592</v>
      </c>
      <c r="C19">
        <v>59696</v>
      </c>
      <c r="E19" t="s">
        <v>3</v>
      </c>
      <c r="F19">
        <f>MEDIAN($A$2:$C$100)</f>
        <v>36284</v>
      </c>
      <c r="G19">
        <f>MEDIAN(A2:A100)</f>
        <v>16288</v>
      </c>
      <c r="H19">
        <f>MEDIAN(B2:B100)</f>
        <v>35424</v>
      </c>
      <c r="I19">
        <f>MEDIAN(C2:C100)</f>
        <v>59898</v>
      </c>
      <c r="AE19">
        <f>ROUND(_xlfn.NORM.DIST(B19, H$17, H$21, FALSE), 6)</f>
        <v>1.17E-4</v>
      </c>
      <c r="AF19">
        <f>ROUND(_xlfn.NORM.DIST(C19, I$17, I$21, FALSE), 6)</f>
        <v>4.1999999999999998E-5</v>
      </c>
      <c r="AH19">
        <v>15924</v>
      </c>
      <c r="AI19">
        <v>28020</v>
      </c>
      <c r="AJ19">
        <v>52200</v>
      </c>
      <c r="AL19">
        <f>EXP(-1/2*((AH19-G$17)/G$21)^2)/(G$21*SQRT(2*PI()))</f>
        <v>5.5787082967124937E-4</v>
      </c>
      <c r="AM19">
        <f>EXP(-1/2*((AI19-H$17)/H$21)^2)/(H$21*SQRT(2*PI()))</f>
        <v>2.4012250044175703E-5</v>
      </c>
      <c r="AN19">
        <f>EXP(-1/2*((AJ19-I$17)/I$21)^2)/(I$21*SQRT(2*PI()))</f>
        <v>2.3991204809750791E-5</v>
      </c>
    </row>
    <row r="20" spans="2:40" x14ac:dyDescent="0.3">
      <c r="B20">
        <v>34664</v>
      </c>
      <c r="C20">
        <v>59752</v>
      </c>
      <c r="AE20">
        <f>ROUND(_xlfn.NORM.DIST(B20, H$17, H$21, FALSE), 6)</f>
        <v>1.16E-4</v>
      </c>
      <c r="AF20">
        <f>ROUND(_xlfn.NORM.DIST(C20, I$17, I$21, FALSE), 6)</f>
        <v>4.1999999999999998E-5</v>
      </c>
      <c r="AH20">
        <v>15942</v>
      </c>
      <c r="AI20">
        <v>28160</v>
      </c>
      <c r="AJ20">
        <v>52600</v>
      </c>
      <c r="AL20">
        <f>EXP(-1/2*((AH20-G$17)/G$21)^2)/(G$21*SQRT(2*PI()))</f>
        <v>5.7961444148422786E-4</v>
      </c>
      <c r="AM20">
        <f>EXP(-1/2*((AI20-H$17)/H$21)^2)/(H$21*SQRT(2*PI()))</f>
        <v>2.5832376003394713E-5</v>
      </c>
      <c r="AN20">
        <f>EXP(-1/2*((AJ20-I$17)/I$21)^2)/(I$21*SQRT(2*PI()))</f>
        <v>2.5128276428273355E-5</v>
      </c>
    </row>
    <row r="21" spans="2:40" x14ac:dyDescent="0.3">
      <c r="B21">
        <v>34672</v>
      </c>
      <c r="C21">
        <v>60044</v>
      </c>
      <c r="E21" t="s">
        <v>7</v>
      </c>
      <c r="F21">
        <f>_xlfn.STDEV.S(A2:C100)</f>
        <v>16356.125864425514</v>
      </c>
      <c r="G21">
        <f>_xlfn.STDEV.S(A2:A100)</f>
        <v>446.94638008005688</v>
      </c>
      <c r="H21">
        <f t="shared" ref="H21:I21" si="1">_xlfn.STDEV.S(B2:B100)</f>
        <v>3379.8426091073625</v>
      </c>
      <c r="I21">
        <f t="shared" si="1"/>
        <v>9205.915392473009</v>
      </c>
      <c r="AE21">
        <f>ROUND(_xlfn.NORM.DIST(B21, H$17, H$21, FALSE), 6)</f>
        <v>1.16E-4</v>
      </c>
      <c r="AF21">
        <f>ROUND(_xlfn.NORM.DIST(C21, I$17, I$21, FALSE), 6)</f>
        <v>4.1999999999999998E-5</v>
      </c>
      <c r="AH21">
        <v>15960</v>
      </c>
      <c r="AI21">
        <v>28300</v>
      </c>
      <c r="AJ21">
        <v>53000</v>
      </c>
      <c r="AL21">
        <f>EXP(-1/2*((AH21-G$17)/G$21)^2)/(G$21*SQRT(2*PI()))</f>
        <v>6.0122958564038525E-4</v>
      </c>
      <c r="AM21">
        <f>EXP(-1/2*((AI21-H$17)/H$21)^2)/(H$21*SQRT(2*PI()))</f>
        <v>2.7742825702246715E-5</v>
      </c>
      <c r="AN21">
        <f>EXP(-1/2*((AJ21-I$17)/I$21)^2)/(I$21*SQRT(2*PI()))</f>
        <v>2.6269597934192917E-5</v>
      </c>
    </row>
    <row r="22" spans="2:40" x14ac:dyDescent="0.3">
      <c r="B22">
        <v>34696</v>
      </c>
      <c r="C22">
        <v>60272</v>
      </c>
      <c r="AE22">
        <f>ROUND(_xlfn.NORM.DIST(B22, H$17, H$21, FALSE), 6)</f>
        <v>1.16E-4</v>
      </c>
      <c r="AF22">
        <f>ROUND(_xlfn.NORM.DIST(C22, I$17, I$21, FALSE), 6)</f>
        <v>4.1999999999999998E-5</v>
      </c>
      <c r="AH22">
        <v>15978</v>
      </c>
      <c r="AI22">
        <v>28440</v>
      </c>
      <c r="AJ22">
        <v>53400</v>
      </c>
      <c r="AL22">
        <f>EXP(-1/2*((AH22-G$17)/G$21)^2)/(G$21*SQRT(2*PI()))</f>
        <v>6.2264010493779201E-4</v>
      </c>
      <c r="AM22">
        <f>EXP(-1/2*((AI22-H$17)/H$21)^2)/(H$21*SQRT(2*PI()))</f>
        <v>2.9743486652331419E-5</v>
      </c>
      <c r="AN22">
        <f>EXP(-1/2*((AJ22-I$17)/I$21)^2)/(I$21*SQRT(2*PI()))</f>
        <v>2.7410959175075293E-5</v>
      </c>
    </row>
    <row r="23" spans="2:40" x14ac:dyDescent="0.3">
      <c r="B23">
        <v>34716</v>
      </c>
      <c r="C23">
        <v>60304</v>
      </c>
      <c r="E23" t="s">
        <v>4</v>
      </c>
      <c r="F23">
        <f>MIN($A$2:$C$100)</f>
        <v>15808</v>
      </c>
      <c r="G23">
        <f>MIN(A2:A100)</f>
        <v>15808</v>
      </c>
      <c r="H23">
        <f>MIN(B2:B100)</f>
        <v>26788</v>
      </c>
      <c r="I23">
        <f>MIN(C2:C100)</f>
        <v>51184</v>
      </c>
      <c r="AE23">
        <f>ROUND(_xlfn.NORM.DIST(B23, H$17, H$21, FALSE), 6)</f>
        <v>1.16E-4</v>
      </c>
      <c r="AF23">
        <f>ROUND(_xlfn.NORM.DIST(C23, I$17, I$21, FALSE), 6)</f>
        <v>4.1999999999999998E-5</v>
      </c>
      <c r="AH23">
        <v>15996</v>
      </c>
      <c r="AI23">
        <v>28580</v>
      </c>
      <c r="AJ23">
        <v>53800</v>
      </c>
      <c r="AL23">
        <f>EXP(-1/2*((AH23-G$17)/G$21)^2)/(G$21*SQRT(2*PI()))</f>
        <v>6.4376808002185738E-4</v>
      </c>
      <c r="AM23">
        <f>EXP(-1/2*((AI23-H$17)/H$21)^2)/(H$21*SQRT(2*PI()))</f>
        <v>3.1833757534609109E-5</v>
      </c>
      <c r="AN23">
        <f>EXP(-1/2*((AJ23-I$17)/I$21)^2)/(I$21*SQRT(2*PI()))</f>
        <v>2.8547962787408971E-5</v>
      </c>
    </row>
    <row r="24" spans="2:40" x14ac:dyDescent="0.3">
      <c r="B24">
        <v>34716</v>
      </c>
      <c r="C24">
        <v>60348</v>
      </c>
      <c r="E24" t="s">
        <v>5</v>
      </c>
      <c r="F24">
        <f>MAX($A$2:$C$100)</f>
        <v>79864</v>
      </c>
      <c r="G24">
        <f>MAX(A2:A100)</f>
        <v>17164</v>
      </c>
      <c r="H24">
        <f>MAX(B2:B100)</f>
        <v>38248</v>
      </c>
      <c r="I24">
        <f>MAX(C2:C100)</f>
        <v>79864</v>
      </c>
      <c r="AE24">
        <f>ROUND(_xlfn.NORM.DIST(B24, H$17, H$21, FALSE), 6)</f>
        <v>1.16E-4</v>
      </c>
      <c r="AF24">
        <f>ROUND(_xlfn.NORM.DIST(C24, I$17, I$21, FALSE), 6)</f>
        <v>4.1999999999999998E-5</v>
      </c>
      <c r="AH24">
        <v>16014</v>
      </c>
      <c r="AI24">
        <v>28720</v>
      </c>
      <c r="AJ24">
        <v>54200</v>
      </c>
      <c r="AL24">
        <f>EXP(-1/2*((AH24-G$17)/G$21)^2)/(G$21*SQRT(2*PI()))</f>
        <v>6.6453428050727349E-4</v>
      </c>
      <c r="AM24">
        <f>EXP(-1/2*((AI24-H$17)/H$21)^2)/(H$21*SQRT(2*PI()))</f>
        <v>3.4012517236910379E-5</v>
      </c>
      <c r="AN24">
        <f>EXP(-1/2*((AJ24-I$17)/I$21)^2)/(I$21*SQRT(2*PI()))</f>
        <v>2.9676049943406441E-5</v>
      </c>
    </row>
    <row r="25" spans="2:40" x14ac:dyDescent="0.3">
      <c r="B25">
        <v>35124</v>
      </c>
      <c r="C25">
        <v>60416</v>
      </c>
      <c r="AE25">
        <f>ROUND(_xlfn.NORM.DIST(B25, H$17, H$21, FALSE), 6)</f>
        <v>1.12E-4</v>
      </c>
      <c r="AF25">
        <f>ROUND(_xlfn.NORM.DIST(C25, I$17, I$21, FALSE), 6)</f>
        <v>4.3000000000000002E-5</v>
      </c>
      <c r="AH25">
        <v>16032</v>
      </c>
      <c r="AI25">
        <v>28860</v>
      </c>
      <c r="AJ25">
        <v>54600</v>
      </c>
      <c r="AL25">
        <f>EXP(-1/2*((AH25-G$17)/G$21)^2)/(G$21*SQRT(2*PI()))</f>
        <v>6.8485864257512115E-4</v>
      </c>
      <c r="AM25">
        <f>EXP(-1/2*((AI25-H$17)/H$21)^2)/(H$21*SQRT(2*PI()))</f>
        <v>3.6278096297519249E-5</v>
      </c>
      <c r="AN25">
        <f>EXP(-1/2*((AJ25-I$17)/I$21)^2)/(I$21*SQRT(2*PI()))</f>
        <v>3.0790528743814454E-5</v>
      </c>
    </row>
    <row r="26" spans="2:40" x14ac:dyDescent="0.3">
      <c r="B26">
        <v>35364</v>
      </c>
      <c r="C26">
        <v>67560</v>
      </c>
      <c r="E26" t="s">
        <v>6</v>
      </c>
      <c r="F26">
        <f>SUM(G26:I26)</f>
        <v>100</v>
      </c>
      <c r="G26">
        <f>ROUND(G15/$F$15*100, 3)</f>
        <v>6</v>
      </c>
      <c r="H26">
        <f>ROUND(H15/$F$15*100, 3)</f>
        <v>56</v>
      </c>
      <c r="I26">
        <f>ROUND(I15/$F$15*100, 3)</f>
        <v>38</v>
      </c>
      <c r="AE26">
        <f>ROUND(_xlfn.NORM.DIST(B26, H$17, H$21, FALSE), 6)</f>
        <v>1.0900000000000001E-4</v>
      </c>
      <c r="AF26">
        <f>ROUND(_xlfn.NORM.DIST(C26, I$17, I$21, FALSE), 6)</f>
        <v>3.6999999999999998E-5</v>
      </c>
      <c r="AH26">
        <v>16050</v>
      </c>
      <c r="AI26">
        <v>29000</v>
      </c>
      <c r="AJ26">
        <v>55000</v>
      </c>
      <c r="AL26">
        <f>EXP(-1/2*((AH26-G$17)/G$21)^2)/(G$21*SQRT(2*PI()))</f>
        <v>7.0466076922491496E-4</v>
      </c>
      <c r="AM26">
        <f>EXP(-1/2*((AI26-H$17)/H$21)^2)/(H$21*SQRT(2*PI()))</f>
        <v>3.8628251227389976E-5</v>
      </c>
      <c r="AN26">
        <f>EXP(-1/2*((AJ26-I$17)/I$21)^2)/(I$21*SQRT(2*PI()))</f>
        <v>3.1886605038812914E-5</v>
      </c>
    </row>
    <row r="27" spans="2:40" x14ac:dyDescent="0.3">
      <c r="B27">
        <v>35380</v>
      </c>
      <c r="C27">
        <v>71004</v>
      </c>
      <c r="AE27">
        <f>ROUND(_xlfn.NORM.DIST(B27, H$17, H$21, FALSE), 6)</f>
        <v>1.0900000000000001E-4</v>
      </c>
      <c r="AF27">
        <f>ROUND(_xlfn.NORM.DIST(C27, I$17, I$21, FALSE), 6)</f>
        <v>2.6999999999999999E-5</v>
      </c>
      <c r="AH27">
        <v>16068</v>
      </c>
      <c r="AI27">
        <v>29140</v>
      </c>
      <c r="AJ27">
        <v>55400</v>
      </c>
      <c r="AL27">
        <f>EXP(-1/2*((AH27-G$17)/G$21)^2)/(G$21*SQRT(2*PI()))</f>
        <v>7.2386044897414833E-4</v>
      </c>
      <c r="AM27">
        <f>EXP(-1/2*((AI27-H$17)/H$21)^2)/(H$21*SQRT(2*PI()))</f>
        <v>4.106014218061858E-5</v>
      </c>
      <c r="AN27">
        <f>EXP(-1/2*((AJ27-I$17)/I$21)^2)/(I$21*SQRT(2*PI()))</f>
        <v>3.2959415417611179E-5</v>
      </c>
    </row>
    <row r="28" spans="2:40" x14ac:dyDescent="0.3">
      <c r="B28">
        <v>35392</v>
      </c>
      <c r="C28">
        <v>71136</v>
      </c>
      <c r="AE28">
        <f>ROUND(_xlfn.NORM.DIST(B28, H$17, H$21, FALSE), 6)</f>
        <v>1.0900000000000001E-4</v>
      </c>
      <c r="AF28">
        <f>ROUND(_xlfn.NORM.DIST(C28, I$17, I$21, FALSE), 6)</f>
        <v>2.6999999999999999E-5</v>
      </c>
      <c r="AH28">
        <v>16086</v>
      </c>
      <c r="AI28">
        <v>29280</v>
      </c>
      <c r="AJ28">
        <v>55800</v>
      </c>
      <c r="AL28">
        <f>EXP(-1/2*((AH28-G$17)/G$21)^2)/(G$21*SQRT(2*PI()))</f>
        <v>7.4237818845354132E-4</v>
      </c>
      <c r="AM28">
        <f>EXP(-1/2*((AI28-H$17)/H$21)^2)/(H$21*SQRT(2*PI()))</f>
        <v>4.3570314433002081E-5</v>
      </c>
      <c r="AN28">
        <f>EXP(-1/2*((AJ28-I$17)/I$21)^2)/(I$21*SQRT(2*PI()))</f>
        <v>3.4004062068226083E-5</v>
      </c>
    </row>
    <row r="29" spans="2:40" x14ac:dyDescent="0.3">
      <c r="B29">
        <v>35400</v>
      </c>
      <c r="C29">
        <v>71188</v>
      </c>
      <c r="AE29">
        <f>ROUND(_xlfn.NORM.DIST(B29, H$17, H$21, FALSE), 6)</f>
        <v>1.0900000000000001E-4</v>
      </c>
      <c r="AF29">
        <f>ROUND(_xlfn.NORM.DIST(C29, I$17, I$21, FALSE), 6)</f>
        <v>2.6999999999999999E-5</v>
      </c>
      <c r="AH29">
        <v>16104</v>
      </c>
      <c r="AI29">
        <v>29420</v>
      </c>
      <c r="AJ29">
        <v>56200</v>
      </c>
      <c r="AL29">
        <f>EXP(-1/2*((AH29-G$17)/G$21)^2)/(G$21*SQRT(2*PI()))</f>
        <v>7.6013575405113425E-4</v>
      </c>
      <c r="AM29">
        <f>EXP(-1/2*((AI29-H$17)/H$21)^2)/(H$21*SQRT(2*PI()))</f>
        <v>4.615468411157508E-5</v>
      </c>
      <c r="AN29">
        <f>EXP(-1/2*((AJ29-I$17)/I$21)^2)/(I$21*SQRT(2*PI()))</f>
        <v>3.5015649172915222E-5</v>
      </c>
    </row>
    <row r="30" spans="2:40" x14ac:dyDescent="0.3">
      <c r="B30">
        <v>35448</v>
      </c>
      <c r="C30">
        <v>71420</v>
      </c>
      <c r="AE30">
        <f>ROUND(_xlfn.NORM.DIST(B30, H$17, H$21, FALSE), 6)</f>
        <v>1.08E-4</v>
      </c>
      <c r="AF30">
        <f>ROUND(_xlfn.NORM.DIST(C30, I$17, I$21, FALSE), 6)</f>
        <v>2.5999999999999998E-5</v>
      </c>
      <c r="AH30">
        <v>16122</v>
      </c>
      <c r="AI30">
        <v>29560</v>
      </c>
      <c r="AJ30">
        <v>56600</v>
      </c>
      <c r="AL30">
        <f>EXP(-1/2*((AH30-G$17)/G$21)^2)/(G$21*SQRT(2*PI()))</f>
        <v>7.7705671751844552E-4</v>
      </c>
      <c r="AM30">
        <f>EXP(-1/2*((AI30-H$17)/H$21)^2)/(H$21*SQRT(2*PI()))</f>
        <v>4.8808528593715576E-5</v>
      </c>
      <c r="AN30">
        <f>EXP(-1/2*((AJ30-I$17)/I$21)^2)/(I$21*SQRT(2*PI()))</f>
        <v>3.5989320472575212E-5</v>
      </c>
    </row>
    <row r="31" spans="2:40" x14ac:dyDescent="0.3">
      <c r="B31">
        <v>35448</v>
      </c>
      <c r="C31">
        <v>71464</v>
      </c>
      <c r="AE31">
        <f>ROUND(_xlfn.NORM.DIST(B31, H$17, H$21, FALSE), 6)</f>
        <v>1.08E-4</v>
      </c>
      <c r="AF31">
        <f>ROUND(_xlfn.NORM.DIST(C31, I$17, I$21, FALSE), 6)</f>
        <v>2.5999999999999998E-5</v>
      </c>
      <c r="AH31">
        <v>16140</v>
      </c>
      <c r="AI31">
        <v>29700</v>
      </c>
      <c r="AJ31">
        <v>57000</v>
      </c>
      <c r="AL31">
        <f>EXP(-1/2*((AH31-G$17)/G$21)^2)/(G$21*SQRT(2*PI()))</f>
        <v>7.9306700027219324E-4</v>
      </c>
      <c r="AM31">
        <f>EXP(-1/2*((AI31-H$17)/H$21)^2)/(H$21*SQRT(2*PI()))</f>
        <v>5.1526481962675676E-5</v>
      </c>
      <c r="AN31">
        <f>EXP(-1/2*((AJ31-I$17)/I$21)^2)/(I$21*SQRT(2*PI()))</f>
        <v>3.6920297605786795E-5</v>
      </c>
    </row>
    <row r="32" spans="2:40" x14ac:dyDescent="0.3">
      <c r="B32">
        <v>35596</v>
      </c>
      <c r="C32">
        <v>71580</v>
      </c>
      <c r="AE32">
        <f>ROUND(_xlfn.NORM.DIST(B32, H$17, H$21, FALSE), 6)</f>
        <v>1.06E-4</v>
      </c>
      <c r="AF32">
        <f>ROUND(_xlfn.NORM.DIST(C32, I$17, I$21, FALSE), 6)</f>
        <v>2.5999999999999998E-5</v>
      </c>
      <c r="AH32">
        <v>16158</v>
      </c>
      <c r="AI32">
        <v>29840</v>
      </c>
      <c r="AJ32">
        <v>57400</v>
      </c>
      <c r="AL32">
        <f>EXP(-1/2*((AH32-G$17)/G$21)^2)/(G$21*SQRT(2*PI()))</f>
        <v>8.0809541100981797E-4</v>
      </c>
      <c r="AM32">
        <f>EXP(-1/2*((AI32-H$17)/H$21)^2)/(H$21*SQRT(2*PI()))</f>
        <v>5.4302535867261544E-5</v>
      </c>
      <c r="AN32">
        <f>EXP(-1/2*((AJ32-I$17)/I$21)^2)/(I$21*SQRT(2*PI()))</f>
        <v>3.7803918805718639E-5</v>
      </c>
    </row>
    <row r="33" spans="2:40" x14ac:dyDescent="0.3">
      <c r="B33">
        <v>35748</v>
      </c>
      <c r="C33">
        <v>71628</v>
      </c>
      <c r="AE33">
        <f>ROUND(_xlfn.NORM.DIST(B33, H$17, H$21, FALSE), 6)</f>
        <v>1.0399999999999999E-4</v>
      </c>
      <c r="AF33">
        <f>ROUND(_xlfn.NORM.DIST(C33, I$17, I$21, FALSE), 6)</f>
        <v>2.5999999999999998E-5</v>
      </c>
      <c r="AH33">
        <v>16176</v>
      </c>
      <c r="AI33">
        <v>29980</v>
      </c>
      <c r="AJ33">
        <v>57800</v>
      </c>
      <c r="AL33">
        <f>EXP(-1/2*((AH33-G$17)/G$21)^2)/(G$21*SQRT(2*PI()))</f>
        <v>8.2207417120953115E-4</v>
      </c>
      <c r="AM33">
        <f>EXP(-1/2*((AI33-H$17)/H$21)^2)/(H$21*SQRT(2*PI()))</f>
        <v>5.7130046087036223E-5</v>
      </c>
      <c r="AN33">
        <f>EXP(-1/2*((AJ33-I$17)/I$21)^2)/(I$21*SQRT(2*PI()))</f>
        <v>3.8635677521335542E-5</v>
      </c>
    </row>
    <row r="34" spans="2:40" x14ac:dyDescent="0.3">
      <c r="B34">
        <v>35748</v>
      </c>
      <c r="C34">
        <v>71660</v>
      </c>
      <c r="AE34">
        <f>ROUND(_xlfn.NORM.DIST(B34, H$17, H$21, FALSE), 6)</f>
        <v>1.0399999999999999E-4</v>
      </c>
      <c r="AF34">
        <f>ROUND(_xlfn.NORM.DIST(C34, I$17, I$21, FALSE), 6)</f>
        <v>2.5999999999999998E-5</v>
      </c>
      <c r="AH34">
        <v>16194</v>
      </c>
      <c r="AI34">
        <v>30120</v>
      </c>
      <c r="AJ34">
        <v>58200</v>
      </c>
      <c r="AL34">
        <f>EXP(-1/2*((AH34-G$17)/G$21)^2)/(G$21*SQRT(2*PI()))</f>
        <v>8.3493942310810024E-4</v>
      </c>
      <c r="AM34">
        <f>EXP(-1/2*((AI34-H$17)/H$21)^2)/(H$21*SQRT(2*PI()))</f>
        <v>6.0001745051162296E-5</v>
      </c>
      <c r="AN34">
        <f>EXP(-1/2*((AJ34-I$17)/I$21)^2)/(I$21*SQRT(2*PI()))</f>
        <v>3.9411260518745614E-5</v>
      </c>
    </row>
    <row r="35" spans="2:40" x14ac:dyDescent="0.3">
      <c r="B35">
        <v>35940</v>
      </c>
      <c r="C35">
        <v>75872</v>
      </c>
      <c r="AE35">
        <f>ROUND(_xlfn.NORM.DIST(B35, H$17, H$21, FALSE), 6)</f>
        <v>1.01E-4</v>
      </c>
      <c r="AF35">
        <f>ROUND(_xlfn.NORM.DIST(C35, I$17, I$21, FALSE), 6)</f>
        <v>1.4E-5</v>
      </c>
      <c r="AH35">
        <v>16212</v>
      </c>
      <c r="AI35">
        <v>30260</v>
      </c>
      <c r="AJ35">
        <v>58600</v>
      </c>
      <c r="AL35">
        <f>EXP(-1/2*((AH35-G$17)/G$21)^2)/(G$21*SQRT(2*PI()))</f>
        <v>8.4663171484325775E-4</v>
      </c>
      <c r="AM35">
        <f>EXP(-1/2*((AI35-H$17)/H$21)^2)/(H$21*SQRT(2*PI()))</f>
        <v>6.2909760499291041E-5</v>
      </c>
      <c r="AN35">
        <f>EXP(-1/2*((AJ35-I$17)/I$21)^2)/(I$21*SQRT(2*PI()))</f>
        <v>4.0126585014412654E-5</v>
      </c>
    </row>
    <row r="36" spans="2:40" x14ac:dyDescent="0.3">
      <c r="B36">
        <v>36088</v>
      </c>
      <c r="C36">
        <v>76512</v>
      </c>
      <c r="AE36">
        <f>ROUND(_xlfn.NORM.DIST(B36, H$17, H$21, FALSE), 6)</f>
        <v>9.7999999999999997E-5</v>
      </c>
      <c r="AF36">
        <f>ROUND(_xlfn.NORM.DIST(C36, I$17, I$21, FALSE), 6)</f>
        <v>1.2999999999999999E-5</v>
      </c>
      <c r="AH36">
        <v>16230</v>
      </c>
      <c r="AI36">
        <v>30400</v>
      </c>
      <c r="AJ36">
        <v>59000</v>
      </c>
      <c r="AL36">
        <f>EXP(-1/2*((AH36-G$17)/G$21)^2)/(G$21*SQRT(2*PI()))</f>
        <v>8.5709645761248134E-4</v>
      </c>
      <c r="AM36">
        <f>EXP(-1/2*((AI36-H$17)/H$21)^2)/(H$21*SQRT(2*PI()))</f>
        <v>6.5845640407332962E-5</v>
      </c>
      <c r="AN36">
        <f>EXP(-1/2*((AJ36-I$17)/I$21)^2)/(I$21*SQRT(2*PI()))</f>
        <v>4.0777834394585698E-5</v>
      </c>
    </row>
    <row r="37" spans="2:40" x14ac:dyDescent="0.3">
      <c r="B37">
        <v>36096</v>
      </c>
      <c r="C37">
        <v>76568</v>
      </c>
      <c r="AE37">
        <f>ROUND(_xlfn.NORM.DIST(B37, H$17, H$21, FALSE), 6)</f>
        <v>9.7999999999999997E-5</v>
      </c>
      <c r="AF37">
        <f>ROUND(_xlfn.NORM.DIST(C37, I$17, I$21, FALSE), 6)</f>
        <v>1.2999999999999999E-5</v>
      </c>
      <c r="AH37">
        <v>16248</v>
      </c>
      <c r="AI37">
        <v>30540</v>
      </c>
      <c r="AJ37">
        <v>59400</v>
      </c>
      <c r="AL37">
        <f>EXP(-1/2*((AH37-G$17)/G$21)^2)/(G$21*SQRT(2*PI()))</f>
        <v>8.6628434993484796E-4</v>
      </c>
      <c r="AM37">
        <f>EXP(-1/2*((AI37-H$17)/H$21)^2)/(H$21*SQRT(2*PI()))</f>
        <v>6.8800384230236961E-5</v>
      </c>
      <c r="AN37">
        <f>EXP(-1/2*((AJ37-I$17)/I$21)^2)/(I$21*SQRT(2*PI()))</f>
        <v>4.1361492084768E-5</v>
      </c>
    </row>
    <row r="38" spans="2:40" x14ac:dyDescent="0.3">
      <c r="B38">
        <v>36104</v>
      </c>
      <c r="C38">
        <v>76820</v>
      </c>
      <c r="AE38">
        <f>ROUND(_xlfn.NORM.DIST(B38, H$17, H$21, FALSE), 6)</f>
        <v>9.7999999999999997E-5</v>
      </c>
      <c r="AF38">
        <f>ROUND(_xlfn.NORM.DIST(C38, I$17, I$21, FALSE), 6)</f>
        <v>1.2E-5</v>
      </c>
      <c r="AH38">
        <v>16266</v>
      </c>
      <c r="AI38">
        <v>30680</v>
      </c>
      <c r="AJ38">
        <v>59800</v>
      </c>
      <c r="AL38">
        <f>EXP(-1/2*((AH38-G$17)/G$21)^2)/(G$21*SQRT(2*PI()))</f>
        <v>8.7415176440537362E-4</v>
      </c>
      <c r="AM38">
        <f>EXP(-1/2*((AI38-H$17)/H$21)^2)/(H$21*SQRT(2*PI()))</f>
        <v>7.1764480438916433E-5</v>
      </c>
      <c r="AN38">
        <f>EXP(-1/2*((AJ38-I$17)/I$21)^2)/(I$21*SQRT(2*PI()))</f>
        <v>4.1874373149343462E-5</v>
      </c>
    </row>
    <row r="39" spans="2:40" x14ac:dyDescent="0.3">
      <c r="B39">
        <v>36160</v>
      </c>
      <c r="C39">
        <v>79864</v>
      </c>
      <c r="AE39">
        <f>ROUND(_xlfn.NORM.DIST(B39, H$17, H$21, FALSE), 6)</f>
        <v>9.7E-5</v>
      </c>
      <c r="AF39">
        <f>ROUND(_xlfn.NORM.DIST(C39, I$17, I$21, FALSE), 6)</f>
        <v>6.9999999999999999E-6</v>
      </c>
      <c r="AH39">
        <v>16284</v>
      </c>
      <c r="AI39">
        <v>30820</v>
      </c>
      <c r="AJ39">
        <v>60200</v>
      </c>
      <c r="AL39">
        <f>EXP(-1/2*((AH39-G$17)/G$21)^2)/(G$21*SQRT(2*PI()))</f>
        <v>8.8066109269830815E-4</v>
      </c>
      <c r="AM39">
        <f>EXP(-1/2*((AI39-H$17)/H$21)^2)/(H$21*SQRT(2*PI()))</f>
        <v>7.472795025016163E-5</v>
      </c>
      <c r="AN39">
        <f>EXP(-1/2*((AJ39-I$17)/I$21)^2)/(I$21*SQRT(2*PI()))</f>
        <v>4.2313653224451506E-5</v>
      </c>
    </row>
    <row r="40" spans="2:40" x14ac:dyDescent="0.3">
      <c r="B40">
        <v>36184</v>
      </c>
      <c r="AE40">
        <f>ROUND(_xlfn.NORM.DIST(B40, H$17, H$21, FALSE), 6)</f>
        <v>9.7E-5</v>
      </c>
      <c r="AH40">
        <v>16302</v>
      </c>
      <c r="AI40">
        <v>30960</v>
      </c>
      <c r="AJ40">
        <v>60600</v>
      </c>
      <c r="AL40">
        <f>EXP(-1/2*((AH40-G$17)/G$21)^2)/(G$21*SQRT(2*PI()))</f>
        <v>8.8578104500272267E-4</v>
      </c>
      <c r="AM40">
        <f>EXP(-1/2*((AI40-H$17)/H$21)^2)/(H$21*SQRT(2*PI()))</f>
        <v>7.7680397367846325E-5</v>
      </c>
      <c r="AN40">
        <f>EXP(-1/2*((AJ40-I$17)/I$21)^2)/(I$21*SQRT(2*PI()))</f>
        <v>4.2676894416573942E-5</v>
      </c>
    </row>
    <row r="41" spans="2:40" x14ac:dyDescent="0.3">
      <c r="B41">
        <v>36240</v>
      </c>
      <c r="AE41">
        <f>ROUND(_xlfn.NORM.DIST(B41, H$17, H$21, FALSE), 6)</f>
        <v>9.6000000000000002E-5</v>
      </c>
      <c r="AH41">
        <v>16320</v>
      </c>
      <c r="AI41">
        <v>31100</v>
      </c>
      <c r="AJ41">
        <v>61000</v>
      </c>
      <c r="AL41">
        <f>EXP(-1/2*((AH41-G$17)/G$21)^2)/(G$21*SQRT(2*PI()))</f>
        <v>8.8948690055482558E-4</v>
      </c>
      <c r="AM41">
        <f>EXP(-1/2*((AI41-H$17)/H$21)^2)/(H$21*SQRT(2*PI()))</f>
        <v>8.0611063472139929E-5</v>
      </c>
      <c r="AN41">
        <f>EXP(-1/2*((AJ41-I$17)/I$21)^2)/(I$21*SQRT(2*PI()))</f>
        <v>4.2962067834665442E-5</v>
      </c>
    </row>
    <row r="42" spans="2:40" x14ac:dyDescent="0.3">
      <c r="B42">
        <v>36240</v>
      </c>
      <c r="AE42">
        <f>ROUND(_xlfn.NORM.DIST(B42, H$17, H$21, FALSE), 6)</f>
        <v>9.6000000000000002E-5</v>
      </c>
      <c r="AH42">
        <v>16338</v>
      </c>
      <c r="AI42">
        <v>31240</v>
      </c>
      <c r="AJ42">
        <v>61400</v>
      </c>
      <c r="AL42">
        <f>EXP(-1/2*((AH42-G$17)/G$21)^2)/(G$21*SQRT(2*PI()))</f>
        <v>8.9176070646029945E-4</v>
      </c>
      <c r="AM42">
        <f>EXP(-1/2*((AI42-H$17)/H$21)^2)/(H$21*SQRT(2*PI()))</f>
        <v>8.3508889112008411E-5</v>
      </c>
      <c r="AN42">
        <f>EXP(-1/2*((AJ42-I$17)/I$21)^2)/(I$21*SQRT(2*PI()))</f>
        <v>4.3167572464499729E-5</v>
      </c>
    </row>
    <row r="43" spans="2:40" x14ac:dyDescent="0.3">
      <c r="B43">
        <v>36248</v>
      </c>
      <c r="AE43">
        <f>ROUND(_xlfn.NORM.DIST(B43, H$17, H$21, FALSE), 6)</f>
        <v>9.6000000000000002E-5</v>
      </c>
      <c r="AH43">
        <v>16356</v>
      </c>
      <c r="AI43">
        <v>31380</v>
      </c>
      <c r="AJ43">
        <v>61800</v>
      </c>
      <c r="AL43">
        <f>EXP(-1/2*((AH43-G$17)/G$21)^2)/(G$21*SQRT(2*PI()))</f>
        <v>8.9259142256919749E-4</v>
      </c>
      <c r="AM43">
        <f>EXP(-1/2*((AI43-H$17)/H$21)^2)/(H$21*SQRT(2*PI()))</f>
        <v>8.6362579576320622E-5</v>
      </c>
      <c r="AN43">
        <f>EXP(-1/2*((AJ43-I$17)/I$21)^2)/(I$21*SQRT(2*PI()))</f>
        <v>4.3292250139583205E-5</v>
      </c>
    </row>
    <row r="44" spans="2:40" x14ac:dyDescent="0.3">
      <c r="B44">
        <v>36268</v>
      </c>
      <c r="AE44">
        <f>ROUND(_xlfn.NORM.DIST(B44, H$17, H$21, FALSE), 6)</f>
        <v>9.5000000000000005E-5</v>
      </c>
      <c r="AH44">
        <v>16374</v>
      </c>
      <c r="AI44">
        <v>31520</v>
      </c>
      <c r="AJ44">
        <v>62200</v>
      </c>
      <c r="AL44">
        <f>EXP(-1/2*((AH44-G$17)/G$21)^2)/(G$21*SQRT(2*PI()))</f>
        <v>8.9197501076754943E-4</v>
      </c>
      <c r="AM44">
        <f>EXP(-1/2*((AI44-H$17)/H$21)^2)/(H$21*SQRT(2*PI()))</f>
        <v>8.9160675241680177E-5</v>
      </c>
      <c r="AN44">
        <f>EXP(-1/2*((AJ44-I$17)/I$21)^2)/(I$21*SQRT(2*PI()))</f>
        <v>4.3335396412775202E-5</v>
      </c>
    </row>
    <row r="45" spans="2:40" x14ac:dyDescent="0.3">
      <c r="B45">
        <v>36280</v>
      </c>
      <c r="AE45">
        <f>ROUND(_xlfn.NORM.DIST(B45, H$17, H$21, FALSE), 6)</f>
        <v>9.5000000000000005E-5</v>
      </c>
      <c r="AH45">
        <v>16392</v>
      </c>
      <c r="AI45">
        <v>31660</v>
      </c>
      <c r="AJ45">
        <v>62600</v>
      </c>
      <c r="AL45">
        <f>EXP(-1/2*((AH45-G$17)/G$21)^2)/(G$21*SQRT(2*PI()))</f>
        <v>8.8991446767516834E-4</v>
      </c>
      <c r="AM45">
        <f>EXP(-1/2*((AI45-H$17)/H$21)^2)/(H$21*SQRT(2*PI()))</f>
        <v>9.1891625822001417E-5</v>
      </c>
      <c r="AN45">
        <f>EXP(-1/2*((AJ45-I$17)/I$21)^2)/(I$21*SQRT(2*PI()))</f>
        <v>4.3296767185833674E-5</v>
      </c>
    </row>
    <row r="46" spans="2:40" x14ac:dyDescent="0.3">
      <c r="B46">
        <v>36288</v>
      </c>
      <c r="AE46">
        <f>ROUND(_xlfn.NORM.DIST(B46, H$17, H$21, FALSE), 6)</f>
        <v>9.5000000000000005E-5</v>
      </c>
      <c r="AH46">
        <v>16410</v>
      </c>
      <c r="AI46">
        <v>31800</v>
      </c>
      <c r="AJ46">
        <v>63000</v>
      </c>
      <c r="AL46">
        <f>EXP(-1/2*((AH46-G$17)/G$21)^2)/(G$21*SQRT(2*PI()))</f>
        <v>8.8641980037918952E-4</v>
      </c>
      <c r="AM46">
        <f>EXP(-1/2*((AI46-H$17)/H$21)^2)/(H$21*SQRT(2*PI()))</f>
        <v>9.4543867877133324E-5</v>
      </c>
      <c r="AN46">
        <f>EXP(-1/2*((AJ46-I$17)/I$21)^2)/(I$21*SQRT(2*PI()))</f>
        <v>4.317658100959438E-5</v>
      </c>
    </row>
    <row r="47" spans="2:40" x14ac:dyDescent="0.3">
      <c r="B47">
        <v>36288</v>
      </c>
      <c r="AE47">
        <f>ROUND(_xlfn.NORM.DIST(B47, H$17, H$21, FALSE), 6)</f>
        <v>9.5000000000000005E-5</v>
      </c>
      <c r="AH47">
        <v>16428</v>
      </c>
      <c r="AI47">
        <v>31940</v>
      </c>
      <c r="AJ47">
        <v>63400</v>
      </c>
      <c r="AL47">
        <f>EXP(-1/2*((AH47-G$17)/G$21)^2)/(G$21*SQRT(2*PI()))</f>
        <v>8.8150794547830504E-4</v>
      </c>
      <c r="AM47">
        <f>EXP(-1/2*((AI47-H$17)/H$21)^2)/(H$21*SQRT(2*PI()))</f>
        <v>9.7105904876759446E-5</v>
      </c>
      <c r="AN47">
        <f>EXP(-1/2*((AJ47-I$17)/I$21)^2)/(I$21*SQRT(2*PI()))</f>
        <v>4.2975517024457712E-5</v>
      </c>
    </row>
    <row r="48" spans="2:40" x14ac:dyDescent="0.3">
      <c r="B48">
        <v>36292</v>
      </c>
      <c r="AE48">
        <f>ROUND(_xlfn.NORM.DIST(B48, H$17, H$21, FALSE), 6)</f>
        <v>9.5000000000000005E-5</v>
      </c>
      <c r="AH48">
        <v>16446</v>
      </c>
      <c r="AI48">
        <v>32080</v>
      </c>
      <c r="AJ48">
        <v>63800</v>
      </c>
      <c r="AL48">
        <f>EXP(-1/2*((AH48-G$17)/G$21)^2)/(G$21*SQRT(2*PI()))</f>
        <v>8.7520263235408408E-4</v>
      </c>
      <c r="AM48">
        <f>EXP(-1/2*((AI48-H$17)/H$21)^2)/(H$21*SQRT(2*PI()))</f>
        <v>9.9566389062542615E-5</v>
      </c>
      <c r="AN48">
        <f>EXP(-1/2*((AJ48-I$17)/I$21)^2)/(I$21*SQRT(2*PI()))</f>
        <v>4.2694708568337008E-5</v>
      </c>
    </row>
    <row r="49" spans="2:40" x14ac:dyDescent="0.3">
      <c r="B49">
        <v>36324</v>
      </c>
      <c r="AE49">
        <f>ROUND(_xlfn.NORM.DIST(B49, H$17, H$21, FALSE), 6)</f>
        <v>9.3999999999999994E-5</v>
      </c>
      <c r="AH49">
        <v>16464</v>
      </c>
      <c r="AI49">
        <v>32220</v>
      </c>
      <c r="AJ49">
        <v>64200</v>
      </c>
      <c r="AL49">
        <f>EXP(-1/2*((AH49-G$17)/G$21)^2)/(G$21*SQRT(2*PI()))</f>
        <v>8.6753419221387382E-4</v>
      </c>
      <c r="AM49">
        <f>EXP(-1/2*((AI49-H$17)/H$21)^2)/(H$21*SQRT(2*PI()))</f>
        <v>1.019142043071164E-4</v>
      </c>
      <c r="AN49">
        <f>EXP(-1/2*((AJ49-I$17)/I$21)^2)/(I$21*SQRT(2*PI()))</f>
        <v>4.2335732536241905E-5</v>
      </c>
    </row>
    <row r="50" spans="2:40" x14ac:dyDescent="0.3">
      <c r="B50">
        <v>36388</v>
      </c>
      <c r="AE50">
        <f>ROUND(_xlfn.NORM.DIST(B50, H$17, H$21, FALSE), 6)</f>
        <v>9.2999999999999997E-5</v>
      </c>
      <c r="AH50">
        <v>16482</v>
      </c>
      <c r="AI50">
        <v>32360</v>
      </c>
      <c r="AJ50">
        <v>64600</v>
      </c>
      <c r="AL50">
        <f>EXP(-1/2*((AH50-G$17)/G$21)^2)/(G$21*SQRT(2*PI()))</f>
        <v>8.5853931505544881E-4</v>
      </c>
      <c r="AM50">
        <f>EXP(-1/2*((AI50-H$17)/H$21)^2)/(H$21*SQRT(2*PI()))</f>
        <v>1.0413854913401213E-4</v>
      </c>
      <c r="AN50">
        <f>EXP(-1/2*((AJ50-I$17)/I$21)^2)/(I$21*SQRT(2*PI()))</f>
        <v>4.1900594631266049E-5</v>
      </c>
    </row>
    <row r="51" spans="2:40" x14ac:dyDescent="0.3">
      <c r="B51">
        <v>36524</v>
      </c>
      <c r="AE51">
        <f>ROUND(_xlfn.NORM.DIST(B51, H$17, H$21, FALSE), 6)</f>
        <v>9.0000000000000006E-5</v>
      </c>
      <c r="AH51">
        <v>16500</v>
      </c>
      <c r="AI51">
        <v>32500</v>
      </c>
      <c r="AJ51">
        <v>65000</v>
      </c>
      <c r="AL51">
        <f>EXP(-1/2*((AH51-G$17)/G$21)^2)/(G$21*SQRT(2*PI()))</f>
        <v>8.4826075727815022E-4</v>
      </c>
      <c r="AM51">
        <f>EXP(-1/2*((AI51-H$17)/H$21)^2)/(H$21*SQRT(2*PI()))</f>
        <v>1.0622901903876173E-4</v>
      </c>
      <c r="AN51">
        <f>EXP(-1/2*((AJ51-I$17)/I$21)^2)/(I$21*SQRT(2*PI()))</f>
        <v>4.1391710699984605E-5</v>
      </c>
    </row>
    <row r="52" spans="2:40" x14ac:dyDescent="0.3">
      <c r="B52">
        <v>36552</v>
      </c>
      <c r="AE52">
        <f>ROUND(_xlfn.NORM.DIST(B52, H$17, H$21, FALSE), 6)</f>
        <v>9.0000000000000006E-5</v>
      </c>
      <c r="AH52">
        <v>16518</v>
      </c>
      <c r="AI52">
        <v>32640</v>
      </c>
      <c r="AJ52">
        <v>65400</v>
      </c>
      <c r="AL52">
        <f>EXP(-1/2*((AH52-G$17)/G$21)^2)/(G$21*SQRT(2*PI()))</f>
        <v>8.3674700320057066E-4</v>
      </c>
      <c r="AM52">
        <f>EXP(-1/2*((AI52-H$17)/H$21)^2)/(H$21*SQRT(2*PI()))</f>
        <v>1.0817568723888741E-4</v>
      </c>
      <c r="AN52">
        <f>EXP(-1/2*((AJ52-I$17)/I$21)^2)/(I$21*SQRT(2*PI()))</f>
        <v>4.0811884395258619E-5</v>
      </c>
    </row>
    <row r="53" spans="2:40" x14ac:dyDescent="0.3">
      <c r="B53">
        <v>36556</v>
      </c>
      <c r="AE53">
        <f>ROUND(_xlfn.NORM.DIST(B53, H$17, H$21, FALSE), 6)</f>
        <v>9.0000000000000006E-5</v>
      </c>
      <c r="AH53">
        <v>16536</v>
      </c>
      <c r="AI53">
        <v>32780</v>
      </c>
      <c r="AJ53">
        <v>65800</v>
      </c>
      <c r="AL53">
        <f>EXP(-1/2*((AH53-G$17)/G$21)^2)/(G$21*SQRT(2*PI()))</f>
        <v>8.2405188423345188E-4</v>
      </c>
      <c r="AM53">
        <f>EXP(-1/2*((AI53-H$17)/H$21)^2)/(H$21*SQRT(2*PI()))</f>
        <v>1.0996918297974681E-4</v>
      </c>
      <c r="AN53">
        <f>EXP(-1/2*((AJ53-I$17)/I$21)^2)/(I$21*SQRT(2*PI()))</f>
        <v>4.0164281455369682E-5</v>
      </c>
    </row>
    <row r="54" spans="2:40" x14ac:dyDescent="0.3">
      <c r="B54">
        <v>36648</v>
      </c>
      <c r="AE54">
        <f>ROUND(_xlfn.NORM.DIST(B54, H$17, H$21, FALSE), 6)</f>
        <v>8.7999999999999998E-5</v>
      </c>
      <c r="AH54">
        <v>16554</v>
      </c>
      <c r="AI54">
        <v>32920</v>
      </c>
      <c r="AJ54">
        <v>66200</v>
      </c>
      <c r="AL54">
        <f>EXP(-1/2*((AH54-G$17)/G$21)^2)/(G$21*SQRT(2*PI()))</f>
        <v>8.1023415989173566E-4</v>
      </c>
      <c r="AM54">
        <f>EXP(-1/2*((AI54-H$17)/H$21)^2)/(H$21*SQRT(2*PI()))</f>
        <v>1.1160076653453049E-4</v>
      </c>
      <c r="AN54">
        <f>EXP(-1/2*((AJ54-I$17)/I$21)^2)/(I$21*SQRT(2*PI()))</f>
        <v>3.945240092953389E-5</v>
      </c>
    </row>
    <row r="55" spans="2:40" x14ac:dyDescent="0.3">
      <c r="B55">
        <v>36972</v>
      </c>
      <c r="AE55">
        <f>ROUND(_xlfn.NORM.DIST(B55, H$17, H$21, FALSE), 6)</f>
        <v>8.1000000000000004E-5</v>
      </c>
      <c r="AH55">
        <v>16572</v>
      </c>
      <c r="AI55">
        <v>33060</v>
      </c>
      <c r="AJ55">
        <v>66600</v>
      </c>
      <c r="AL55">
        <f>EXP(-1/2*((AH55-G$17)/G$21)^2)/(G$21*SQRT(2*PI()))</f>
        <v>7.9535706520593766E-4</v>
      </c>
      <c r="AM55">
        <f>EXP(-1/2*((AI55-H$17)/H$21)^2)/(H$21*SQRT(2*PI()))</f>
        <v>1.1306240006017906E-4</v>
      </c>
      <c r="AN55">
        <f>EXP(-1/2*((AJ55-I$17)/I$21)^2)/(I$21*SQRT(2*PI()))</f>
        <v>3.8680043715529137E-5</v>
      </c>
    </row>
    <row r="56" spans="2:40" x14ac:dyDescent="0.3">
      <c r="B56">
        <v>37020</v>
      </c>
      <c r="AE56">
        <f>ROUND(_xlfn.NORM.DIST(B56, H$17, H$21, FALSE), 6)</f>
        <v>8.0000000000000007E-5</v>
      </c>
      <c r="AH56">
        <v>16590</v>
      </c>
      <c r="AI56">
        <v>33200</v>
      </c>
      <c r="AJ56">
        <v>67000</v>
      </c>
      <c r="AL56">
        <f>EXP(-1/2*((AH56-G$17)/G$21)^2)/(G$21*SQRT(2*PI()))</f>
        <v>7.794878294055059E-4</v>
      </c>
      <c r="AM56">
        <f>EXP(-1/2*((AI56-H$17)/H$21)^2)/(H$21*SQRT(2*PI()))</f>
        <v>1.1434681350647142E-4</v>
      </c>
      <c r="AN56">
        <f>EXP(-1/2*((AJ56-I$17)/I$21)^2)/(I$21*SQRT(2*PI()))</f>
        <v>3.7851278804885524E-5</v>
      </c>
    </row>
    <row r="57" spans="2:40" x14ac:dyDescent="0.3">
      <c r="B57">
        <v>38248</v>
      </c>
      <c r="AE57">
        <f>ROUND(_xlfn.NORM.DIST(B57, H$17, H$21, FALSE), 6)</f>
        <v>5.5000000000000002E-5</v>
      </c>
      <c r="AH57">
        <v>16608</v>
      </c>
      <c r="AI57">
        <v>33340</v>
      </c>
      <c r="AJ57">
        <v>67400</v>
      </c>
      <c r="AL57">
        <f>EXP(-1/2*((AH57-G$17)/G$21)^2)/(G$21*SQRT(2*PI()))</f>
        <v>7.626971709919836E-4</v>
      </c>
      <c r="AM57">
        <f>EXP(-1/2*((AI57-H$17)/H$21)^2)/(H$21*SQRT(2*PI()))</f>
        <v>1.1544756482268902E-4</v>
      </c>
      <c r="AN57">
        <f>EXP(-1/2*((AJ57-I$17)/I$21)^2)/(I$21*SQRT(2*PI()))</f>
        <v>3.6970407654423503E-5</v>
      </c>
    </row>
    <row r="58" spans="2:40" x14ac:dyDescent="0.3">
      <c r="AH58">
        <v>16626</v>
      </c>
      <c r="AI58">
        <v>33480</v>
      </c>
      <c r="AJ58">
        <v>67800</v>
      </c>
      <c r="AL58">
        <f>EXP(-1/2*((AH58-G$17)/G$21)^2)/(G$21*SQRT(2*PI()))</f>
        <v>7.4505877449514623E-4</v>
      </c>
      <c r="AM58">
        <f>EXP(-1/2*((AI58-H$17)/H$21)^2)/(H$21*SQRT(2*PI()))</f>
        <v>1.1635909376453733E-4</v>
      </c>
      <c r="AN58">
        <f>EXP(-1/2*((AJ58-I$17)/I$21)^2)/(I$21*SQRT(2*PI()))</f>
        <v>3.6041927119594539E-5</v>
      </c>
    </row>
    <row r="59" spans="2:40" x14ac:dyDescent="0.3">
      <c r="AH59">
        <v>16644</v>
      </c>
      <c r="AI59">
        <v>33620</v>
      </c>
      <c r="AJ59">
        <v>68200</v>
      </c>
      <c r="AL59">
        <f>EXP(-1/2*((AH59-G$17)/G$21)^2)/(G$21*SQRT(2*PI()))</f>
        <v>7.2664875430952813E-4</v>
      </c>
      <c r="AM59">
        <f>EXP(-1/2*((AI59-H$17)/H$21)^2)/(H$21*SQRT(2*PI()))</f>
        <v>1.1707676867265361E-4</v>
      </c>
      <c r="AN59">
        <f>EXP(-1/2*((AJ59-I$17)/I$21)^2)/(I$21*SQRT(2*PI()))</f>
        <v>3.5070491394927822E-5</v>
      </c>
    </row>
    <row r="60" spans="2:40" x14ac:dyDescent="0.3">
      <c r="AH60">
        <v>16662</v>
      </c>
      <c r="AI60">
        <v>33760</v>
      </c>
      <c r="AJ60">
        <v>68600</v>
      </c>
      <c r="AL60">
        <f>EXP(-1/2*((AH60-G$17)/G$21)^2)/(G$21*SQRT(2*PI()))</f>
        <v>7.0754511104174043E-4</v>
      </c>
      <c r="AM60">
        <f>EXP(-1/2*((AI60-H$17)/H$21)^2)/(H$21*SQRT(2*PI()))</f>
        <v>1.1759692567211573E-4</v>
      </c>
      <c r="AN60">
        <f>EXP(-1/2*((AJ60-I$17)/I$21)^2)/(I$21*SQRT(2*PI()))</f>
        <v>3.4060873409889181E-5</v>
      </c>
    </row>
    <row r="61" spans="2:40" x14ac:dyDescent="0.3">
      <c r="AH61">
        <v>16680</v>
      </c>
      <c r="AI61">
        <v>33900</v>
      </c>
      <c r="AJ61">
        <v>69000</v>
      </c>
      <c r="AL61">
        <f>EXP(-1/2*((AH61-G$17)/G$21)^2)/(G$21*SQRT(2*PI()))</f>
        <v>6.8782718576172481E-4</v>
      </c>
      <c r="AM61">
        <f>EXP(-1/2*((AI61-H$17)/H$21)^2)/(H$21*SQRT(2*PI()))</f>
        <v>1.1791689982877673E-4</v>
      </c>
      <c r="AN61">
        <f>EXP(-1/2*((AJ61-I$17)/I$21)^2)/(I$21*SQRT(2*PI()))</f>
        <v>3.3017926124717076E-5</v>
      </c>
    </row>
    <row r="62" spans="2:40" x14ac:dyDescent="0.3">
      <c r="AH62">
        <v>16698</v>
      </c>
      <c r="AI62">
        <v>34040</v>
      </c>
      <c r="AJ62">
        <v>69400</v>
      </c>
      <c r="AL62">
        <f>EXP(-1/2*((AH62-G$17)/G$21)^2)/(G$21*SQRT(2*PI()))</f>
        <v>6.6757511744567385E-4</v>
      </c>
      <c r="AM62">
        <f>EXP(-1/2*((AI62-H$17)/H$21)^2)/(H$21*SQRT(2*PI()))</f>
        <v>1.1803504789172413E-4</v>
      </c>
      <c r="AN62">
        <f>EXP(-1/2*((AJ62-I$17)/I$21)^2)/(I$21*SQRT(2*PI()))</f>
        <v>3.1946544160540699E-5</v>
      </c>
    </row>
    <row r="63" spans="2:40" x14ac:dyDescent="0.3">
      <c r="AH63">
        <v>16716</v>
      </c>
      <c r="AI63">
        <v>34180</v>
      </c>
      <c r="AJ63">
        <v>69800</v>
      </c>
      <c r="AL63">
        <f>EXP(-1/2*((AH63-G$17)/G$21)^2)/(G$21*SQRT(2*PI()))</f>
        <v>6.4686930872794035E-4</v>
      </c>
      <c r="AM63">
        <f>EXP(-1/2*((AI63-H$17)/H$21)^2)/(H$21*SQRT(2*PI()))</f>
        <v>1.1795076235030328E-4</v>
      </c>
      <c r="AN63">
        <f>EXP(-1/2*((AJ63-I$17)/I$21)^2)/(I$21*SQRT(2*PI()))</f>
        <v>3.0851626181648268E-5</v>
      </c>
    </row>
    <row r="64" spans="2:40" x14ac:dyDescent="0.3">
      <c r="AH64">
        <v>16734</v>
      </c>
      <c r="AI64">
        <v>34320</v>
      </c>
      <c r="AJ64">
        <v>70200</v>
      </c>
      <c r="AL64">
        <f>EXP(-1/2*((AH64-G$17)/G$21)^2)/(G$21*SQRT(2*PI()))</f>
        <v>6.2578990484794415E-4</v>
      </c>
      <c r="AM64">
        <f>EXP(-1/2*((AI64-H$17)/H$21)^2)/(H$21*SQRT(2*PI()))</f>
        <v>1.1766447663745176E-4</v>
      </c>
      <c r="AN64">
        <f>EXP(-1/2*((AJ64-I$17)/I$21)^2)/(I$21*SQRT(2*PI()))</f>
        <v>2.9738038425605734E-5</v>
      </c>
    </row>
    <row r="65" spans="34:40" x14ac:dyDescent="0.3">
      <c r="AH65">
        <v>16752</v>
      </c>
      <c r="AI65">
        <v>34460</v>
      </c>
      <c r="AJ65">
        <v>70600</v>
      </c>
      <c r="AL65">
        <f>EXP(-1/2*((AH65-G$17)/G$21)^2)/(G$21*SQRT(2*PI()))</f>
        <v>6.0441629039084687E-4</v>
      </c>
      <c r="AM65">
        <f>EXP(-1/2*((AI65-H$17)/H$21)^2)/(H$21*SQRT(2*PI()))</f>
        <v>1.1717766141698733E-4</v>
      </c>
      <c r="AN65">
        <f>EXP(-1/2*((AJ65-I$17)/I$21)^2)/(I$21*SQRT(2*PI()))</f>
        <v>2.861057974956698E-5</v>
      </c>
    </row>
    <row r="66" spans="34:40" x14ac:dyDescent="0.3">
      <c r="AH66">
        <v>16770</v>
      </c>
      <c r="AI66">
        <v>34600</v>
      </c>
      <c r="AJ66">
        <v>71000</v>
      </c>
      <c r="AL66">
        <f>EXP(-1/2*((AH66-G$17)/G$21)^2)/(G$21*SQRT(2*PI()))</f>
        <v>5.8282660808331443E-4</v>
      </c>
      <c r="AM66">
        <f>EXP(-1/2*((AI66-H$17)/H$21)^2)/(H$21*SQRT(2*PI()))</f>
        <v>1.1649281199934737E-4</v>
      </c>
      <c r="AN66">
        <f>EXP(-1/2*((AJ66-I$17)/I$21)^2)/(I$21*SQRT(2*PI()))</f>
        <v>2.7473948529186882E-5</v>
      </c>
    </row>
    <row r="67" spans="34:40" x14ac:dyDescent="0.3">
      <c r="AH67">
        <v>16788</v>
      </c>
      <c r="AI67">
        <v>34740</v>
      </c>
      <c r="AJ67">
        <v>71400</v>
      </c>
      <c r="AL67">
        <f>EXP(-1/2*((AH67-G$17)/G$21)^2)/(G$21*SQRT(2*PI()))</f>
        <v>5.6109730352439777E-4</v>
      </c>
      <c r="AM67">
        <f>EXP(-1/2*((AI67-H$17)/H$21)^2)/(H$21*SQRT(2*PI()))</f>
        <v>1.1561342703644798E-4</v>
      </c>
      <c r="AN67">
        <f>EXP(-1/2*((AJ67-I$17)/I$21)^2)/(I$21*SQRT(2*PI()))</f>
        <v>2.6332711710730851E-5</v>
      </c>
    </row>
    <row r="68" spans="34:40" x14ac:dyDescent="0.3">
      <c r="AH68">
        <v>16806</v>
      </c>
      <c r="AI68">
        <v>34880</v>
      </c>
      <c r="AJ68">
        <v>71800</v>
      </c>
      <c r="AL68">
        <f>EXP(-1/2*((AH68-G$17)/G$21)^2)/(G$21*SQRT(2*PI()))</f>
        <v>5.3930269931325777E-4</v>
      </c>
      <c r="AM68">
        <f>EXP(-1/2*((AI68-H$17)/H$21)^2)/(H$21*SQRT(2*PI()))</f>
        <v>1.1454397875018381E-4</v>
      </c>
      <c r="AN68">
        <f>EXP(-1/2*((AJ68-I$17)/I$21)^2)/(I$21*SQRT(2*PI()))</f>
        <v>2.5191276278002815E-5</v>
      </c>
    </row>
    <row r="69" spans="34:40" x14ac:dyDescent="0.3">
      <c r="AH69">
        <v>16824</v>
      </c>
      <c r="AI69">
        <v>35020</v>
      </c>
      <c r="AJ69">
        <v>72200</v>
      </c>
      <c r="AL69">
        <f>EXP(-1/2*((AH69-G$17)/G$21)^2)/(G$21*SQRT(2*PI()))</f>
        <v>5.1751460158740105E-4</v>
      </c>
      <c r="AM69">
        <f>EXP(-1/2*((AI69-H$17)/H$21)^2)/(H$21*SQRT(2*PI()))</f>
        <v>1.1328987504903382E-4</v>
      </c>
      <c r="AN69">
        <f>EXP(-1/2*((AJ69-I$17)/I$21)^2)/(I$21*SQRT(2*PI()))</f>
        <v>2.4053863354351689E-5</v>
      </c>
    </row>
    <row r="70" spans="34:40" x14ac:dyDescent="0.3">
      <c r="AH70">
        <v>16842</v>
      </c>
      <c r="AI70">
        <v>35160</v>
      </c>
      <c r="AJ70">
        <v>72600</v>
      </c>
      <c r="AL70">
        <f>EXP(-1/2*((AH70-G$17)/G$21)^2)/(G$21*SQRT(2*PI()))</f>
        <v>4.9580194151469545E-4</v>
      </c>
      <c r="AM70">
        <f>EXP(-1/2*((AI70-H$17)/H$21)^2)/(H$21*SQRT(2*PI()))</f>
        <v>1.1185741398176157E-4</v>
      </c>
      <c r="AN70">
        <f>EXP(-1/2*((AJ70-I$17)/I$21)^2)/(I$21*SQRT(2*PI()))</f>
        <v>2.2924485117044045E-5</v>
      </c>
    </row>
    <row r="71" spans="34:40" x14ac:dyDescent="0.3">
      <c r="AH71">
        <v>16860</v>
      </c>
      <c r="AI71">
        <v>35300</v>
      </c>
      <c r="AJ71">
        <v>73000</v>
      </c>
      <c r="AL71">
        <f>EXP(-1/2*((AH71-G$17)/G$21)^2)/(G$21*SQRT(2*PI()))</f>
        <v>4.7423045379725196E-4</v>
      </c>
      <c r="AM71">
        <f>EXP(-1/2*((AI71-H$17)/H$21)^2)/(H$21*SQRT(2*PI()))</f>
        <v>1.102537310648825E-4</v>
      </c>
      <c r="AN71">
        <f>EXP(-1/2*((AJ71-I$17)/I$21)^2)/(I$21*SQRT(2*PI()))</f>
        <v>2.1806924657486549E-5</v>
      </c>
    </row>
    <row r="72" spans="34:40" x14ac:dyDescent="0.3">
      <c r="AH72">
        <v>16878</v>
      </c>
      <c r="AI72">
        <v>35440</v>
      </c>
      <c r="AJ72">
        <v>73400</v>
      </c>
      <c r="AL72">
        <f>EXP(-1/2*((AH72-G$17)/G$21)^2)/(G$21*SQRT(2*PI()))</f>
        <v>4.5286239375278206E-4</v>
      </c>
      <c r="AM72">
        <f>EXP(-1/2*((AI72-H$17)/H$21)^2)/(H$21*SQRT(2*PI()))</f>
        <v>1.0848674010013079E-4</v>
      </c>
      <c r="AN72">
        <f>EXP(-1/2*((AJ72-I$17)/I$21)^2)/(I$21*SQRT(2*PI()))</f>
        <v>2.0704718876907235E-5</v>
      </c>
    </row>
    <row r="73" spans="34:40" x14ac:dyDescent="0.3">
      <c r="AH73">
        <v>16896</v>
      </c>
      <c r="AI73">
        <v>35580</v>
      </c>
      <c r="AJ73">
        <v>73800</v>
      </c>
      <c r="AL73">
        <f>EXP(-1/2*((AH73-G$17)/G$21)^2)/(G$21*SQRT(2*PI()))</f>
        <v>4.3175629404657484E-4</v>
      </c>
      <c r="AM73">
        <f>EXP(-1/2*((AI73-H$17)/H$21)^2)/(H$21*SQRT(2*PI()))</f>
        <v>1.065650681684567E-4</v>
      </c>
      <c r="AN73">
        <f>EXP(-1/2*((AJ73-I$17)/I$21)^2)/(I$21*SQRT(2*PI()))</f>
        <v>1.9621144463889457E-5</v>
      </c>
    </row>
    <row r="74" spans="34:40" x14ac:dyDescent="0.3">
      <c r="AH74">
        <v>16914</v>
      </c>
      <c r="AI74">
        <v>35720</v>
      </c>
      <c r="AJ74">
        <v>74200</v>
      </c>
      <c r="AL74">
        <f>EXP(-1/2*((AH74-G$17)/G$21)^2)/(G$21*SQRT(2*PI()))</f>
        <v>4.1096676166182494E-4</v>
      </c>
      <c r="AM74">
        <f>EXP(-1/2*((AI74-H$17)/H$21)^2)/(H$21*SQRT(2*PI()))</f>
        <v>1.0449798554715352E-4</v>
      </c>
      <c r="AN74">
        <f>EXP(-1/2*((AJ74-I$17)/I$21)^2)/(I$21*SQRT(2*PI()))</f>
        <v>1.8559206958281479E-5</v>
      </c>
    </row>
    <row r="75" spans="34:40" x14ac:dyDescent="0.3">
      <c r="AH75">
        <v>16932</v>
      </c>
      <c r="AI75">
        <v>35860</v>
      </c>
      <c r="AJ75">
        <v>74600</v>
      </c>
      <c r="AL75">
        <f>EXP(-1/2*((AH75-G$17)/G$21)^2)/(G$21*SQRT(2*PI()))</f>
        <v>3.9054431522426921E-4</v>
      </c>
      <c r="AM75">
        <f>EXP(-1/2*((AI75-H$17)/H$21)^2)/(H$21*SQRT(2*PI()))</f>
        <v>1.0229533134577296E-4</v>
      </c>
      <c r="AN75">
        <f>EXP(-1/2*((AJ75-I$17)/I$21)^2)/(I$21*SQRT(2*PI()))</f>
        <v>1.7521632866106021E-5</v>
      </c>
    </row>
    <row r="76" spans="34:40" x14ac:dyDescent="0.3">
      <c r="AH76">
        <v>16950</v>
      </c>
      <c r="AI76">
        <v>36000</v>
      </c>
      <c r="AJ76">
        <v>75000</v>
      </c>
      <c r="AL76">
        <f>EXP(-1/2*((AH76-G$17)/G$21)^2)/(G$21*SQRT(2*PI()))</f>
        <v>3.70535262345099E-4</v>
      </c>
      <c r="AM76">
        <f>EXP(-1/2*((AI76-H$17)/H$21)^2)/(H$21*SQRT(2*PI()))</f>
        <v>9.996743569395326E-5</v>
      </c>
      <c r="AN76">
        <f>EXP(-1/2*((AJ76-I$17)/I$21)^2)/(I$21*SQRT(2*PI()))</f>
        <v>1.6510864752728734E-5</v>
      </c>
    </row>
    <row r="77" spans="34:40" x14ac:dyDescent="0.3">
      <c r="AH77">
        <v>16968</v>
      </c>
      <c r="AI77">
        <v>36140</v>
      </c>
      <c r="AJ77">
        <v>75400</v>
      </c>
      <c r="AL77">
        <f>EXP(-1/2*((AH77-G$17)/G$21)^2)/(G$21*SQRT(2*PI()))</f>
        <v>3.5098161621940612E-4</v>
      </c>
      <c r="AM77">
        <f>EXP(-1/2*((AI77-H$17)/H$21)^2)/(H$21*SQRT(2*PI()))</f>
        <v>9.7525039339781174E-5</v>
      </c>
      <c r="AN77">
        <f>EXP(-1/2*((AJ77-I$17)/I$21)^2)/(I$21*SQRT(2*PI()))</f>
        <v>1.5529059207199466E-5</v>
      </c>
    </row>
    <row r="78" spans="34:40" x14ac:dyDescent="0.3">
      <c r="AH78">
        <v>16986</v>
      </c>
      <c r="AI78">
        <v>36280</v>
      </c>
      <c r="AJ78">
        <v>75800</v>
      </c>
      <c r="AL78">
        <f>EXP(-1/2*((AH78-G$17)/G$21)^2)/(G$21*SQRT(2*PI()))</f>
        <v>3.319210503208755E-4</v>
      </c>
      <c r="AM78">
        <f>EXP(-1/2*((AI78-H$17)/H$21)^2)/(H$21*SQRT(2*PI()))</f>
        <v>9.4979211530668076E-5</v>
      </c>
      <c r="AN78">
        <f>EXP(-1/2*((AJ78-I$17)/I$21)^2)/(I$21*SQRT(2*PI()))</f>
        <v>1.4578087539760302E-5</v>
      </c>
    </row>
    <row r="79" spans="34:40" x14ac:dyDescent="0.3">
      <c r="AH79">
        <v>17004</v>
      </c>
      <c r="AI79">
        <v>36420</v>
      </c>
      <c r="AJ79">
        <v>76200</v>
      </c>
      <c r="AL79">
        <f>EXP(-1/2*((AH79-G$17)/G$21)^2)/(G$21*SQRT(2*PI()))</f>
        <v>3.1338688967120717E-4</v>
      </c>
      <c r="AM79">
        <f>EXP(-1/2*((AI79-H$17)/H$21)^2)/(H$21*SQRT(2*PI()))</f>
        <v>9.2341267049985697E-5</v>
      </c>
      <c r="AN79">
        <f>EXP(-1/2*((AJ79-I$17)/I$21)^2)/(I$21*SQRT(2*PI()))</f>
        <v>1.3659539047341493E-5</v>
      </c>
    </row>
    <row r="80" spans="34:40" x14ac:dyDescent="0.3">
      <c r="AH80">
        <v>17022</v>
      </c>
      <c r="AI80">
        <v>36560</v>
      </c>
      <c r="AJ80">
        <v>76600</v>
      </c>
      <c r="AL80">
        <f>EXP(-1/2*((AH80-G$17)/G$21)^2)/(G$21*SQRT(2*PI()))</f>
        <v>2.9540813683825106E-4</v>
      </c>
      <c r="AM80">
        <f>EXP(-1/2*((AI80-H$17)/H$21)^2)/(H$21*SQRT(2*PI()))</f>
        <v>8.9622683272120676E-5</v>
      </c>
      <c r="AN80">
        <f>EXP(-1/2*((AJ80-I$17)/I$21)^2)/(I$21*SQRT(2*PI()))</f>
        <v>1.2774726658674715E-5</v>
      </c>
    </row>
    <row r="81" spans="34:40" x14ac:dyDescent="0.3">
      <c r="AH81">
        <v>17040</v>
      </c>
      <c r="AI81">
        <v>36700</v>
      </c>
      <c r="AJ81">
        <v>77000</v>
      </c>
      <c r="AL81">
        <f>EXP(-1/2*((AH81-G$17)/G$21)^2)/(G$21*SQRT(2*PI()))</f>
        <v>2.7800953053270269E-4</v>
      </c>
      <c r="AM81">
        <f>EXP(-1/2*((AI81-H$17)/H$21)^2)/(H$21*SQRT(2*PI()))</f>
        <v>8.6835018076613873E-5</v>
      </c>
      <c r="AN81">
        <f>EXP(-1/2*((AJ81-I$17)/I$21)^2)/(I$21*SQRT(2*PI()))</f>
        <v>1.1924694751591155E-5</v>
      </c>
    </row>
    <row r="82" spans="34:40" x14ac:dyDescent="0.3">
      <c r="AH82">
        <v>17058</v>
      </c>
      <c r="AI82">
        <v>36840</v>
      </c>
      <c r="AJ82">
        <v>77400</v>
      </c>
      <c r="AL82">
        <f>EXP(-1/2*((AH82-G$17)/G$21)^2)/(G$21*SQRT(2*PI()))</f>
        <v>2.6121163443131295E-4</v>
      </c>
      <c r="AM82">
        <f>EXP(-1/2*((AI82-H$17)/H$21)^2)/(H$21*SQRT(2*PI()))</f>
        <v>8.3989829429267562E-5</v>
      </c>
      <c r="AN82">
        <f>EXP(-1/2*((AJ82-I$17)/I$21)^2)/(I$21*SQRT(2*PI()))</f>
        <v>1.1110228920203855E-5</v>
      </c>
    </row>
    <row r="83" spans="34:40" x14ac:dyDescent="0.3">
      <c r="AH83">
        <v>17076</v>
      </c>
      <c r="AI83">
        <v>36980</v>
      </c>
      <c r="AJ83">
        <v>77800</v>
      </c>
      <c r="AL83">
        <f>EXP(-1/2*((AH83-G$17)/G$21)^2)/(G$21*SQRT(2*PI()))</f>
        <v>2.4503095365600299E-4</v>
      </c>
      <c r="AM83">
        <f>EXP(-1/2*((AI83-H$17)/H$21)^2)/(H$21*SQRT(2*PI()))</f>
        <v>8.1098597395324562E-5</v>
      </c>
      <c r="AN83">
        <f>EXP(-1/2*((AJ83-I$17)/I$21)^2)/(I$21*SQRT(2*PI()))</f>
        <v>1.033186745898363E-5</v>
      </c>
    </row>
    <row r="84" spans="34:40" x14ac:dyDescent="0.3">
      <c r="AH84">
        <v>17094</v>
      </c>
      <c r="AI84">
        <v>37120</v>
      </c>
      <c r="AJ84">
        <v>78200</v>
      </c>
      <c r="AL84">
        <f>EXP(-1/2*((AH84-G$17)/G$21)^2)/(G$21*SQRT(2*PI()))</f>
        <v>2.2948007618341001E-4</v>
      </c>
      <c r="AM84">
        <f>EXP(-1/2*((AI84-H$17)/H$21)^2)/(H$21*SQRT(2*PI()))</f>
        <v>7.8172649297978593E-5</v>
      </c>
      <c r="AN84">
        <f>EXP(-1/2*((AJ84-I$17)/I$21)^2)/(I$21*SQRT(2*PI()))</f>
        <v>9.58991432413375E-6</v>
      </c>
    </row>
    <row r="85" spans="34:40" x14ac:dyDescent="0.3">
      <c r="AH85">
        <v>17112</v>
      </c>
      <c r="AI85">
        <v>37260</v>
      </c>
      <c r="AJ85">
        <v>78600</v>
      </c>
      <c r="AL85">
        <f>EXP(-1/2*((AH85-G$17)/G$21)^2)/(G$21*SQRT(2*PI()))</f>
        <v>2.1456783634786982E-4</v>
      </c>
      <c r="AM85">
        <f>EXP(-1/2*((AI85-H$17)/H$21)^2)/(H$21*SQRT(2*PI()))</f>
        <v>7.5223088675628155E-5</v>
      </c>
      <c r="AN85">
        <f>EXP(-1/2*((AJ85-I$17)/I$21)^2)/(I$21*SQRT(2*PI()))</f>
        <v>8.8844533299914942E-6</v>
      </c>
    </row>
    <row r="86" spans="34:40" x14ac:dyDescent="0.3">
      <c r="AH86">
        <v>17130</v>
      </c>
      <c r="AI86">
        <v>37400</v>
      </c>
      <c r="AJ86">
        <v>79000</v>
      </c>
      <c r="AL86">
        <f>EXP(-1/2*((AH86-G$17)/G$21)^2)/(G$21*SQRT(2*PI()))</f>
        <v>2.002994975316607E-4</v>
      </c>
      <c r="AM86">
        <f>EXP(-1/2*((AI86-H$17)/H$21)^2)/(H$21*SQRT(2*PI()))</f>
        <v>7.2260728624598051E-5</v>
      </c>
      <c r="AN86">
        <f>EXP(-1/2*((AJ86-I$17)/I$21)^2)/(I$21*SQRT(2*PI()))</f>
        <v>8.2153633392134559E-6</v>
      </c>
    </row>
    <row r="87" spans="34:40" x14ac:dyDescent="0.3">
      <c r="AH87">
        <v>17148</v>
      </c>
      <c r="AI87">
        <v>37540</v>
      </c>
      <c r="AJ87">
        <v>79400</v>
      </c>
      <c r="AL87">
        <f>EXP(-1/2*((AH87-G$17)/G$21)^2)/(G$21*SQRT(2*PI()))</f>
        <v>1.8667695110787945E-4</v>
      </c>
      <c r="AM87">
        <f>EXP(-1/2*((AI87-H$17)/H$21)^2)/(H$21*SQRT(2*PI()))</f>
        <v>6.9296030041761324E-5</v>
      </c>
      <c r="AN87">
        <f>EXP(-1/2*((AJ87-I$17)/I$21)^2)/(I$21*SQRT(2*PI()))</f>
        <v>7.5823342099634535E-6</v>
      </c>
    </row>
    <row r="88" spans="34:40" x14ac:dyDescent="0.3">
      <c r="AH88">
        <v>17166</v>
      </c>
      <c r="AI88">
        <v>37680</v>
      </c>
      <c r="AJ88">
        <v>79800</v>
      </c>
      <c r="AL88">
        <f>EXP(-1/2*((AH88-G$17)/G$21)^2)/(G$21*SQRT(2*PI()))</f>
        <v>1.7369892871144248E-4</v>
      </c>
      <c r="AM88">
        <f>EXP(-1/2*((AI88-H$17)/H$21)^2)/(H$21*SQRT(2*PI()))</f>
        <v>6.6339045204893759E-5</v>
      </c>
      <c r="AN88">
        <f>EXP(-1/2*((AJ88-I$17)/I$21)^2)/(I$21*SQRT(2*PI()))</f>
        <v>6.9848832709011816E-6</v>
      </c>
    </row>
    <row r="89" spans="34:40" x14ac:dyDescent="0.3">
      <c r="AH89">
        <v>17184</v>
      </c>
      <c r="AI89">
        <v>37820</v>
      </c>
      <c r="AJ89">
        <v>80200</v>
      </c>
      <c r="AL89">
        <f>EXP(-1/2*((AH89-G$17)/G$21)^2)/(G$21*SQRT(2*PI()))</f>
        <v>1.6136122495979006E-4</v>
      </c>
      <c r="AM89">
        <f>EXP(-1/2*((AI89-H$17)/H$21)^2)/(H$21*SQRT(2*PI()))</f>
        <v>6.3399367048995819E-5</v>
      </c>
      <c r="AN89">
        <f>EXP(-1/2*((AJ89-I$17)/I$21)^2)/(I$21*SQRT(2*PI()))</f>
        <v>6.4223721051159491E-6</v>
      </c>
    </row>
    <row r="90" spans="34:40" x14ac:dyDescent="0.3">
      <c r="AH90">
        <v>17202</v>
      </c>
      <c r="AI90">
        <v>37960</v>
      </c>
      <c r="AJ90">
        <v>80600</v>
      </c>
      <c r="AL90">
        <f>EXP(-1/2*((AH90-G$17)/G$21)^2)/(G$21*SQRT(2*PI()))</f>
        <v>1.4965692782390402E-4</v>
      </c>
      <c r="AM90">
        <f>EXP(-1/2*((AI90-H$17)/H$21)^2)/(H$21*SQRT(2*PI()))</f>
        <v>6.0486084415544762E-5</v>
      </c>
      <c r="AN90">
        <f>EXP(-1/2*((AJ90-I$17)/I$21)^2)/(I$21*SQRT(2*PI()))</f>
        <v>5.8940234368891099E-6</v>
      </c>
    </row>
    <row r="91" spans="34:40" x14ac:dyDescent="0.3">
      <c r="AH91">
        <v>17220</v>
      </c>
      <c r="AI91">
        <v>38100</v>
      </c>
      <c r="AJ91">
        <v>81000</v>
      </c>
      <c r="AL91">
        <f>EXP(-1/2*((AH91-G$17)/G$21)^2)/(G$21*SQRT(2*PI()))</f>
        <v>1.385766539589086E-4</v>
      </c>
      <c r="AM91">
        <f>EXP(-1/2*((AI91-H$17)/H$21)^2)/(H$21*SQRT(2*PI()))</f>
        <v>5.760774346998163E-5</v>
      </c>
      <c r="AN91">
        <f>EXP(-1/2*((AJ91-I$17)/I$21)^2)/(I$21*SQRT(2*PI()))</f>
        <v>5.3989379299111567E-6</v>
      </c>
    </row>
    <row r="92" spans="34:40" x14ac:dyDescent="0.3">
      <c r="AH92">
        <v>17238</v>
      </c>
      <c r="AI92">
        <v>38240</v>
      </c>
      <c r="AJ92">
        <v>81400</v>
      </c>
      <c r="AL92">
        <f>EXP(-1/2*((AH92-G$17)/G$21)^2)/(G$21*SQRT(2*PI()))</f>
        <v>1.2810878643824625E-4</v>
      </c>
      <c r="AM92">
        <f>EXP(-1/2*((AI92-H$17)/H$21)^2)/(H$21*SQRT(2*PI()))</f>
        <v>5.4772315401945985E-5</v>
      </c>
      <c r="AN92">
        <f>EXP(-1/2*((AJ92-I$17)/I$21)^2)/(I$21*SQRT(2*PI()))</f>
        <v>4.9361107219293708E-6</v>
      </c>
    </row>
    <row r="93" spans="34:40" x14ac:dyDescent="0.3">
      <c r="AH93">
        <v>17256</v>
      </c>
      <c r="AI93">
        <v>38380</v>
      </c>
      <c r="AJ93">
        <v>81800</v>
      </c>
      <c r="AL93">
        <f>EXP(-1/2*((AH93-G$17)/G$21)^2)/(G$21*SQRT(2*PI()))</f>
        <v>1.1823971249248353E-4</v>
      </c>
      <c r="AM93">
        <f>EXP(-1/2*((AI93-H$17)/H$21)^2)/(H$21*SQRT(2*PI()))</f>
        <v>5.1987170444020309E-5</v>
      </c>
      <c r="AN93">
        <f>EXP(-1/2*((AJ93-I$17)/I$21)^2)/(I$21*SQRT(2*PI()))</f>
        <v>4.5044475383656327E-6</v>
      </c>
    </row>
    <row r="94" spans="34:40" x14ac:dyDescent="0.3">
      <c r="AH94">
        <v>17274</v>
      </c>
      <c r="AI94">
        <v>38520</v>
      </c>
      <c r="AJ94">
        <v>82200</v>
      </c>
      <c r="AL94">
        <f>EXP(-1/2*((AH94-G$17)/G$21)^2)/(G$21*SQRT(2*PI()))</f>
        <v>1.0895405902940197E-4</v>
      </c>
      <c r="AM94">
        <f>EXP(-1/2*((AI94-H$17)/H$21)^2)/(H$21*SQRT(2*PI()))</f>
        <v>4.9259058169132784E-5</v>
      </c>
      <c r="AN94">
        <f>EXP(-1/2*((AJ94-I$17)/I$21)^2)/(I$21*SQRT(2*PI()))</f>
        <v>4.1027802458374726E-6</v>
      </c>
    </row>
    <row r="95" spans="34:40" x14ac:dyDescent="0.3">
      <c r="AH95">
        <v>17292</v>
      </c>
      <c r="AI95">
        <v>38660</v>
      </c>
      <c r="AJ95">
        <v>82600</v>
      </c>
      <c r="AL95">
        <f>EXP(-1/2*((AH95-G$17)/G$21)^2)/(G$21*SQRT(2*PI()))</f>
        <v>1.0023492390234832E-4</v>
      </c>
      <c r="AM95">
        <f>EXP(-1/2*((AI95-H$17)/H$21)^2)/(H$21*SQRT(2*PI()))</f>
        <v>4.6594093955279993E-5</v>
      </c>
      <c r="AN95">
        <f>EXP(-1/2*((AJ95-I$17)/I$21)^2)/(I$21*SQRT(2*PI()))</f>
        <v>3.7298817253715101E-6</v>
      </c>
    </row>
    <row r="96" spans="34:40" x14ac:dyDescent="0.3">
      <c r="AH96">
        <v>17310</v>
      </c>
      <c r="AI96">
        <v>38800</v>
      </c>
      <c r="AJ96">
        <v>83000</v>
      </c>
      <c r="AL96">
        <f>EXP(-1/2*((AH96-G$17)/G$21)^2)/(G$21*SQRT(2*PI()))</f>
        <v>9.2064101095083088E-5</v>
      </c>
      <c r="AM96">
        <f>EXP(-1/2*((AI96-H$17)/H$21)^2)/(H$21*SQRT(2*PI()))</f>
        <v>4.3997751439745903E-5</v>
      </c>
      <c r="AN96">
        <f>EXP(-1/2*((AJ96-I$17)/I$21)^2)/(I$21*SQRT(2*PI()))</f>
        <v>3.3844799640719645E-6</v>
      </c>
    </row>
    <row r="97" spans="34:40" x14ac:dyDescent="0.3">
      <c r="AH97">
        <v>17328</v>
      </c>
      <c r="AI97">
        <v>38940</v>
      </c>
      <c r="AJ97">
        <v>83400</v>
      </c>
      <c r="AL97">
        <f>EXP(-1/2*((AH97-G$17)/G$21)^2)/(G$21*SQRT(2*PI()))</f>
        <v>8.442229819994015E-5</v>
      </c>
      <c r="AM97">
        <f>EXP(-1/2*((AI97-H$17)/H$21)^2)/(H$21*SQRT(2*PI()))</f>
        <v>4.1474860724256893E-5</v>
      </c>
      <c r="AN97">
        <f>EXP(-1/2*((AJ97-I$17)/I$21)^2)/(I$21*SQRT(2*PI()))</f>
        <v>3.0652712827806191E-6</v>
      </c>
    </row>
    <row r="98" spans="34:40" x14ac:dyDescent="0.3">
      <c r="AH98">
        <v>17346</v>
      </c>
      <c r="AI98">
        <v>39080</v>
      </c>
      <c r="AJ98">
        <v>83800</v>
      </c>
      <c r="AL98">
        <f>EXP(-1/2*((AH98-G$17)/G$21)^2)/(G$21*SQRT(2*PI()))</f>
        <v>7.7289344778490491E-5</v>
      </c>
      <c r="AM98">
        <f>EXP(-1/2*((AI98-H$17)/H$21)^2)/(H$21*SQRT(2*PI()))</f>
        <v>3.9029612038141395E-5</v>
      </c>
      <c r="AN98">
        <f>EXP(-1/2*((AJ98-I$17)/I$21)^2)/(I$21*SQRT(2*PI()))</f>
        <v>2.770932635552143E-6</v>
      </c>
    </row>
    <row r="99" spans="34:40" x14ac:dyDescent="0.3">
      <c r="AH99">
        <v>17364</v>
      </c>
      <c r="AI99">
        <v>39220</v>
      </c>
      <c r="AJ99">
        <v>84200</v>
      </c>
      <c r="AL99">
        <f>EXP(-1/2*((AH99-G$17)/G$21)^2)/(G$21*SQRT(2*PI()))</f>
        <v>7.0644390406835234E-5</v>
      </c>
      <c r="AM99">
        <f>EXP(-1/2*((AI99-H$17)/H$21)^2)/(H$21*SQRT(2*PI()))</f>
        <v>3.6665564519029784E-5</v>
      </c>
      <c r="AN99">
        <f>EXP(-1/2*((AJ99-I$17)/I$21)^2)/(I$21*SQRT(2*PI()))</f>
        <v>2.5001329343183669E-6</v>
      </c>
    </row>
    <row r="100" spans="34:40" x14ac:dyDescent="0.3">
      <c r="AH100">
        <v>17382</v>
      </c>
      <c r="AI100">
        <v>39360</v>
      </c>
      <c r="AJ100">
        <v>84600</v>
      </c>
      <c r="AL100">
        <f>EXP(-1/2*((AH100-G$17)/G$21)^2)/(G$21*SQRT(2*PI()))</f>
        <v>6.4466091418108207E-5</v>
      </c>
      <c r="AM100">
        <f>EXP(-1/2*((AI100-H$17)/H$21)^2)/(H$21*SQRT(2*PI()))</f>
        <v>3.438565973027552E-5</v>
      </c>
      <c r="AN100">
        <f>EXP(-1/2*((AJ100-I$17)/I$21)^2)/(I$21*SQRT(2*PI()))</f>
        <v>2.2515433687106362E-6</v>
      </c>
    </row>
    <row r="101" spans="34:40" x14ac:dyDescent="0.3">
      <c r="AH101">
        <v>17400</v>
      </c>
      <c r="AI101">
        <v>39500</v>
      </c>
      <c r="AJ101">
        <v>85000</v>
      </c>
      <c r="AL101">
        <f>EXP(-1/2*((AH101-G$17)/G$21)^2)/(G$21*SQRT(2*PI()))</f>
        <v>5.8732785560021627E-5</v>
      </c>
      <c r="AM101">
        <f>EXP(-1/2*((AI101-H$17)/H$21)^2)/(H$21*SQRT(2*PI()))</f>
        <v>3.2192239501297815E-5</v>
      </c>
      <c r="AN101">
        <f>EXP(-1/2*((AJ101-I$17)/I$21)^2)/(I$21*SQRT(2*PI()))</f>
        <v>2.0238467064725032E-6</v>
      </c>
    </row>
  </sheetData>
  <sortState xmlns:xlrd2="http://schemas.microsoft.com/office/spreadsheetml/2017/richdata2" ref="C2:C39">
    <sortCondition ref="C2:C39"/>
  </sortState>
  <pageMargins left="0.7" right="0.7" top="0.75" bottom="0.75" header="0.3" footer="0.3"/>
  <ignoredErrors>
    <ignoredError sqref="G15:I15 G17:I17 G19:I19 G23:I25 G21 H21:I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</dc:creator>
  <cp:lastModifiedBy>Kerem</cp:lastModifiedBy>
  <dcterms:created xsi:type="dcterms:W3CDTF">2015-06-05T18:17:20Z</dcterms:created>
  <dcterms:modified xsi:type="dcterms:W3CDTF">2023-04-30T18:55:36Z</dcterms:modified>
</cp:coreProperties>
</file>