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0" yWindow="456" windowWidth="22536" windowHeight="16584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<sst xmlns="http://schemas.openxmlformats.org/spreadsheetml/2006/main" count="4512" uniqueCount="1100">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</sst>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12" zoomScale="90" zoomScaleNormal="90" workbookViewId="0">
      <selection activeCell="C338" sqref="C338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H14" sqref="H14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0"/>
  <sheetViews>
    <sheetView topLeftCell="A973" workbookViewId="0">
      <selection activeCell="A962" sqref="A962:F963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(SUMIFS($D$2:$D$986, $A$2:$A$986, "CT", $C$2:$C$986, "WND"))/(SUMIF($C$2:$C$986, "WND", $D$2:$D$986))</f>
        <v>3.7873049537948795E-3</v>
      </c>
      <c r="N3" s="4" t="s">
        <v>4</v>
      </c>
      <c r="O3" s="6">
        <f>(SUMIFS($D$2:$D$986, $A$2:$A$986, "CT", $C$2:$C$986, "SUN"))/(SUMIF($C$2:$C$986, "SUN", $D$2:$D$986))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(SUMIFS($D$2:$D$986, $A$2:$A$986, "WCMA", $C$2:$C$986, "WND"))/(SUMIF($C$2:$C$986, "WND", $D$2:$D$986))</f>
        <v>4.1508862293591874E-2</v>
      </c>
      <c r="N4" s="4" t="s">
        <v>6</v>
      </c>
      <c r="O4" s="6">
        <f>(SUMIFS($D$2:$D$986, $A$2:$A$986, "WCMA", $C$2:$C$986, "SUN"))/(SUMIF($C$2:$C$986, "SUN", $D$2:$D$986))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(SUMIFS($D$2:$D$986, $A$2:$A$986, "NEMA", $C$2:$C$986, "WND"))/(SUMIF($C$2:$C$986, "WND", $D$2:$D$986))</f>
        <v>7.6503560066656564E-3</v>
      </c>
      <c r="N5" s="4" t="s">
        <v>8</v>
      </c>
      <c r="O5" s="6">
        <f>(SUMIFS($D$2:$D$986, $A$2:$A$986, "NEMA", $C$2:$C$986, "SUN"))/(SUMIF($C$2:$C$986, "SUN", $D$2:$D$986))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(SUMIFS($D$2:$D$986, $A$2:$A$986, "SEMA", $C$2:$C$986, "WND"))/(SUMIF($C$2:$C$986, "WND", $D$2:$D$986))</f>
        <v>2.0905923344947733E-2</v>
      </c>
      <c r="N6" s="4" t="s">
        <v>7</v>
      </c>
      <c r="O6" s="6">
        <f>(SUMIFS($D$2:$D$986, $A$2:$A$986, "SEMA", $C$2:$C$986, "SUN"))/(SUMIF($C$2:$C$986, "SUN", $D$2:$D$986))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(SUMIFS($D$2:$D$986, $A$2:$A$986, "ME", $C$2:$C$986, "WND"))/(SUMIF($C$2:$C$986, "WND", $D$2:$D$986))</f>
        <v>0.63164672019390999</v>
      </c>
      <c r="N7" s="4" t="s">
        <v>9</v>
      </c>
      <c r="O7" s="6">
        <f>(SUMIFS($D$2:$D$986, $A$2:$A$986, "ME", $C$2:$C$986, "SUN"))/(SUMIF($C$2:$C$986, "SUN", $D$2:$D$986))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(SUMIFS($D$2:$D$986, $A$2:$A$986, "NH", $C$2:$C$986, "WND"))/(SUMIF($C$2:$C$986, "WND", $D$2:$D$986))</f>
        <v>0.14035752158763823</v>
      </c>
      <c r="N8" s="4" t="s">
        <v>5</v>
      </c>
      <c r="O8" s="7">
        <f>(SUMIFS($D$2:$D$986, $A$2:$A$986, "NH", $C$2:$C$986, "SUN"))/(SUMIF($C$2:$C$986, "SUN", $D$2:$D$986))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(SUMIFS($D$2:$D$986, $A$2:$A$986, "RI", $C$2:$C$986, "WND"))/(SUMIF($C$2:$C$986, "WND", $D$2:$D$986))</f>
        <v>3.9766702014846236E-2</v>
      </c>
      <c r="N9" s="4" t="s">
        <v>10</v>
      </c>
      <c r="O9" s="6">
        <f>(SUMIFS($D$2:$D$986, $A$2:$A$986, "RI", $C$2:$C$986, "SUN"))/(SUMIF($C$2:$C$986, "SUN", $D$2:$D$986))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(SUMIFS($D$2:$D$986, $A$2:$A$986, "VT", $C$2:$C$986, "WND"))/(SUMIF($C$2:$C$986, "WND", $D$2:$D$986))</f>
        <v>0.11437660960460536</v>
      </c>
      <c r="N10" s="4" t="s">
        <v>11</v>
      </c>
      <c r="O10" s="6">
        <f>(SUMIFS($D$2:$D$986, $A$2:$A$986, "VT", $C$2:$C$986, "SUN"))/(SUMIF($C$2:$C$986, "SUN", $D$2:$D$986))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s="2" t="s">
        <v>9</v>
      </c>
      <c r="B951" s="2" t="s">
        <v>464</v>
      </c>
      <c r="C951" s="2" t="s">
        <v>664</v>
      </c>
      <c r="D951" s="2">
        <v>22.8</v>
      </c>
      <c r="E951" s="2">
        <v>0.28799999999999998</v>
      </c>
      <c r="F951" s="2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s="2" t="s">
        <v>9</v>
      </c>
      <c r="B959" s="2" t="s">
        <v>500</v>
      </c>
      <c r="C959" s="2" t="s">
        <v>664</v>
      </c>
      <c r="D959" s="2">
        <v>50.6</v>
      </c>
      <c r="E959" s="2">
        <v>0.27</v>
      </c>
      <c r="F959" s="2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508</v>
      </c>
      <c r="C962" t="s">
        <v>664</v>
      </c>
      <c r="D962">
        <v>57</v>
      </c>
      <c r="E962">
        <v>0.23300000000000001</v>
      </c>
      <c r="F962">
        <v>13.281000000000001</v>
      </c>
    </row>
    <row r="963" spans="1:6">
      <c r="A963" t="s">
        <v>9</v>
      </c>
      <c r="B963" t="s">
        <v>509</v>
      </c>
      <c r="C963" t="s">
        <v>664</v>
      </c>
      <c r="D963">
        <v>25.5</v>
      </c>
      <c r="E963">
        <v>0.23799999999999999</v>
      </c>
      <c r="F963">
        <v>6.0690000000000008</v>
      </c>
    </row>
    <row r="964" spans="1:6">
      <c r="A964" t="s">
        <v>5</v>
      </c>
      <c r="B964" t="s">
        <v>531</v>
      </c>
      <c r="C964" t="s">
        <v>664</v>
      </c>
      <c r="D964">
        <v>99</v>
      </c>
      <c r="E964">
        <v>0.247</v>
      </c>
      <c r="F964">
        <v>24.452999999999999</v>
      </c>
    </row>
    <row r="965" spans="1:6">
      <c r="A965" t="s">
        <v>5</v>
      </c>
      <c r="B965" t="s">
        <v>533</v>
      </c>
      <c r="C965" t="s">
        <v>664</v>
      </c>
      <c r="D965">
        <v>48</v>
      </c>
      <c r="E965">
        <v>0.25</v>
      </c>
      <c r="F965">
        <v>12</v>
      </c>
    </row>
    <row r="966" spans="1:6">
      <c r="A966" t="s">
        <v>5</v>
      </c>
      <c r="B966" t="s">
        <v>537</v>
      </c>
      <c r="C966" t="s">
        <v>664</v>
      </c>
      <c r="D966">
        <v>14.3</v>
      </c>
      <c r="E966">
        <v>0.20399999999999999</v>
      </c>
      <c r="F966">
        <v>2.9171999999999998</v>
      </c>
    </row>
    <row r="967" spans="1:6">
      <c r="A967" t="s">
        <v>5</v>
      </c>
      <c r="B967" t="s">
        <v>538</v>
      </c>
      <c r="C967" t="s">
        <v>664</v>
      </c>
      <c r="D967">
        <v>24</v>
      </c>
      <c r="E967">
        <v>0.29299999999999998</v>
      </c>
      <c r="F967">
        <v>7.032</v>
      </c>
    </row>
    <row r="968" spans="1:6">
      <c r="A968" t="s">
        <v>10</v>
      </c>
      <c r="B968" t="s">
        <v>556</v>
      </c>
      <c r="C968" t="s">
        <v>664</v>
      </c>
      <c r="D968">
        <v>30</v>
      </c>
      <c r="E968">
        <v>0.44700000000000001</v>
      </c>
      <c r="F968">
        <v>13.41</v>
      </c>
    </row>
    <row r="969" spans="1:6">
      <c r="A969" t="s">
        <v>10</v>
      </c>
      <c r="B969" t="s">
        <v>564</v>
      </c>
      <c r="C969" t="s">
        <v>664</v>
      </c>
      <c r="D969">
        <v>4.5</v>
      </c>
      <c r="E969">
        <v>0.188</v>
      </c>
      <c r="F969">
        <v>0.84599999999999997</v>
      </c>
    </row>
    <row r="970" spans="1:6">
      <c r="A970" t="s">
        <v>10</v>
      </c>
      <c r="B970" t="s">
        <v>567</v>
      </c>
      <c r="C970" t="s">
        <v>664</v>
      </c>
      <c r="D970">
        <v>1.5</v>
      </c>
      <c r="E970">
        <v>0.20300000000000001</v>
      </c>
      <c r="F970">
        <v>0.30449999999999999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569</v>
      </c>
      <c r="C974" t="s">
        <v>664</v>
      </c>
      <c r="D974">
        <v>1.5</v>
      </c>
      <c r="E974">
        <v>0.23599999999999999</v>
      </c>
      <c r="F974">
        <v>0.35399999999999998</v>
      </c>
    </row>
    <row r="975" spans="1:6">
      <c r="A975" t="s">
        <v>10</v>
      </c>
      <c r="B975" t="s">
        <v>570</v>
      </c>
      <c r="C975" t="s">
        <v>664</v>
      </c>
      <c r="D975">
        <v>1.5</v>
      </c>
      <c r="E975">
        <v>0.19700000000000001</v>
      </c>
      <c r="F975">
        <v>0.29549999999999998</v>
      </c>
    </row>
    <row r="976" spans="1:6">
      <c r="A976" t="s">
        <v>10</v>
      </c>
      <c r="B976" t="s">
        <v>571</v>
      </c>
      <c r="C976" t="s">
        <v>664</v>
      </c>
      <c r="D976">
        <v>1.5</v>
      </c>
      <c r="E976">
        <v>0.22600000000000001</v>
      </c>
      <c r="F976">
        <v>0.33900000000000002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575</v>
      </c>
      <c r="C980" t="s">
        <v>664</v>
      </c>
      <c r="D980">
        <v>1.5</v>
      </c>
      <c r="E980">
        <v>0.17</v>
      </c>
      <c r="F980">
        <v>0.255</v>
      </c>
    </row>
    <row r="981" spans="1:6">
      <c r="A981" t="s">
        <v>10</v>
      </c>
      <c r="B981" t="s">
        <v>576</v>
      </c>
      <c r="C981" t="s">
        <v>664</v>
      </c>
      <c r="D981">
        <v>1.5</v>
      </c>
      <c r="E981">
        <v>0.35199999999999998</v>
      </c>
      <c r="F981">
        <v>0.52800000000000002</v>
      </c>
    </row>
    <row r="982" spans="1:6">
      <c r="A982" t="s">
        <v>11</v>
      </c>
      <c r="B982" t="s">
        <v>600</v>
      </c>
      <c r="C982" t="s">
        <v>664</v>
      </c>
      <c r="D982">
        <v>30</v>
      </c>
      <c r="E982">
        <v>0.33900000000000002</v>
      </c>
      <c r="F982">
        <v>10.17</v>
      </c>
    </row>
    <row r="983" spans="1:6">
      <c r="A983" t="s">
        <v>11</v>
      </c>
      <c r="B983" t="s">
        <v>605</v>
      </c>
      <c r="C983" t="s">
        <v>664</v>
      </c>
      <c r="D983">
        <v>10</v>
      </c>
      <c r="E983">
        <v>0.30199999999999999</v>
      </c>
      <c r="F983">
        <v>3.02</v>
      </c>
    </row>
    <row r="984" spans="1:6">
      <c r="A984" t="s">
        <v>11</v>
      </c>
      <c r="B984" t="s">
        <v>618</v>
      </c>
      <c r="C984" t="s">
        <v>664</v>
      </c>
      <c r="D984">
        <v>65</v>
      </c>
      <c r="E984">
        <v>0.28199999999999997</v>
      </c>
      <c r="F984">
        <v>18.329999999999998</v>
      </c>
    </row>
    <row r="985" spans="1:6">
      <c r="A985" s="2" t="s">
        <v>11</v>
      </c>
      <c r="B985" s="2" t="s">
        <v>638</v>
      </c>
      <c r="C985" s="2" t="s">
        <v>664</v>
      </c>
      <c r="D985" s="2">
        <v>6</v>
      </c>
      <c r="E985" s="2">
        <v>0.23400000000000001</v>
      </c>
      <c r="F985" s="2">
        <v>1.4039999999999999</v>
      </c>
    </row>
    <row r="986" spans="1:6">
      <c r="A986" t="s">
        <v>11</v>
      </c>
      <c r="B986" t="s">
        <v>639</v>
      </c>
      <c r="C986" t="s">
        <v>664</v>
      </c>
      <c r="D986">
        <v>40</v>
      </c>
      <c r="E986">
        <v>0.24199999999999999</v>
      </c>
      <c r="F986">
        <v>9.68</v>
      </c>
    </row>
    <row r="988" spans="1:6">
      <c r="A988" s="8" t="s">
        <v>1062</v>
      </c>
    </row>
    <row r="990" spans="1:6">
      <c r="A990" t="s">
        <v>1063</v>
      </c>
      <c r="C990" t="s">
        <v>664</v>
      </c>
      <c r="D990">
        <v>1872</v>
      </c>
    </row>
    <row r="991" spans="1:6">
      <c r="A991" t="s">
        <v>1064</v>
      </c>
      <c r="C991" t="s">
        <v>664</v>
      </c>
      <c r="D991">
        <v>401</v>
      </c>
    </row>
    <row r="992" spans="1:6">
      <c r="A992" t="s">
        <v>1065</v>
      </c>
      <c r="C992" t="s">
        <v>664</v>
      </c>
      <c r="D992">
        <v>3200</v>
      </c>
    </row>
    <row r="994" spans="1:4">
      <c r="A994" t="s">
        <v>1067</v>
      </c>
      <c r="C994" t="s">
        <v>1077</v>
      </c>
      <c r="D994">
        <v>1571</v>
      </c>
    </row>
    <row r="995" spans="1:4">
      <c r="A995" t="s">
        <v>1068</v>
      </c>
      <c r="C995" t="s">
        <v>1077</v>
      </c>
      <c r="D995">
        <v>138</v>
      </c>
    </row>
    <row r="996" spans="1:4">
      <c r="A996" t="s">
        <v>1069</v>
      </c>
      <c r="C996" t="s">
        <v>1077</v>
      </c>
      <c r="D996">
        <v>157</v>
      </c>
    </row>
    <row r="997" spans="1:4">
      <c r="A997" t="s">
        <v>1070</v>
      </c>
      <c r="C997" t="s">
        <v>1077</v>
      </c>
      <c r="D997">
        <v>43</v>
      </c>
    </row>
    <row r="998" spans="1:4">
      <c r="A998" t="s">
        <v>1071</v>
      </c>
      <c r="C998" t="s">
        <v>1077</v>
      </c>
      <c r="D998">
        <v>298</v>
      </c>
    </row>
    <row r="999" spans="1:4">
      <c r="A999" t="s">
        <v>1072</v>
      </c>
      <c r="C999" t="s">
        <v>1077</v>
      </c>
      <c r="D999">
        <v>389</v>
      </c>
    </row>
    <row r="1000" spans="1:4">
      <c r="A1000" t="s">
        <v>1073</v>
      </c>
      <c r="C1000" t="s">
        <v>1077</v>
      </c>
      <c r="D1000">
        <v>233</v>
      </c>
    </row>
    <row r="1001" spans="1:4">
      <c r="A1001" t="s">
        <v>1074</v>
      </c>
      <c r="C1001" t="s">
        <v>1077</v>
      </c>
      <c r="D1001">
        <v>266</v>
      </c>
    </row>
    <row r="1003" spans="1:4">
      <c r="A1003" t="s">
        <v>1075</v>
      </c>
      <c r="C1003" t="s">
        <v>664</v>
      </c>
      <c r="D1003">
        <v>264.5</v>
      </c>
    </row>
    <row r="1004" spans="1:4">
      <c r="A1004" t="s">
        <v>1085</v>
      </c>
      <c r="C1004" t="s">
        <v>664</v>
      </c>
      <c r="D1004">
        <v>94.5</v>
      </c>
    </row>
    <row r="1005" spans="1:4">
      <c r="A1005" t="s">
        <v>1086</v>
      </c>
      <c r="C1005" t="s">
        <v>664</v>
      </c>
      <c r="D1005">
        <v>214</v>
      </c>
    </row>
    <row r="1006" spans="1:4">
      <c r="A1006" t="s">
        <v>1076</v>
      </c>
      <c r="C1006" t="s">
        <v>664</v>
      </c>
      <c r="D1006">
        <v>229.5</v>
      </c>
    </row>
    <row r="1007" spans="1:4">
      <c r="A1007" t="s">
        <v>1087</v>
      </c>
      <c r="C1007" t="s">
        <v>664</v>
      </c>
      <c r="D1007">
        <v>929.5</v>
      </c>
    </row>
    <row r="1009" spans="1:4">
      <c r="A1009" t="s">
        <v>1078</v>
      </c>
      <c r="C1009" t="s">
        <v>663</v>
      </c>
      <c r="D1009">
        <v>4</v>
      </c>
    </row>
    <row r="1010" spans="1:4">
      <c r="A1010" t="s">
        <v>1079</v>
      </c>
      <c r="C1010" t="s">
        <v>663</v>
      </c>
      <c r="D1010">
        <v>50</v>
      </c>
    </row>
  </sheetData>
  <sortState ref="A2:F986">
    <sortCondition ref="C2:C986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57" workbookViewId="0">
      <selection activeCell="F93" sqref="F93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503</v>
      </c>
      <c r="D68" s="9" t="s">
        <v>664</v>
      </c>
      <c r="E68" s="9">
        <v>25.7</v>
      </c>
      <c r="F68" s="9">
        <v>0.317</v>
      </c>
      <c r="G68" s="9">
        <v>8.1469000000000005</v>
      </c>
    </row>
    <row r="69" spans="1:7">
      <c r="A69" s="18"/>
      <c r="B69" s="9" t="s">
        <v>9</v>
      </c>
      <c r="C69" s="9" t="s">
        <v>507</v>
      </c>
      <c r="D69" s="9" t="s">
        <v>664</v>
      </c>
      <c r="E69" s="9">
        <v>20</v>
      </c>
      <c r="F69" s="9">
        <v>0.33700000000000002</v>
      </c>
      <c r="G69" s="9">
        <v>6.74</v>
      </c>
    </row>
    <row r="70" spans="1:7">
      <c r="A70" s="18"/>
      <c r="B70" s="2"/>
      <c r="C70" s="2"/>
      <c r="D70" s="2"/>
      <c r="E70" s="2"/>
      <c r="F70" s="2"/>
      <c r="G70" s="2"/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264.5</v>
      </c>
    </row>
    <row r="86" spans="1:5">
      <c r="A86" s="18"/>
      <c r="B86" s="14" t="s">
        <v>1085</v>
      </c>
      <c r="C86" s="14"/>
      <c r="D86" s="14" t="s">
        <v>664</v>
      </c>
      <c r="E86" s="14">
        <v>94.5</v>
      </c>
    </row>
    <row r="87" spans="1:5">
      <c r="A87" s="18"/>
      <c r="B87" s="14" t="s">
        <v>1086</v>
      </c>
      <c r="C87" s="14"/>
      <c r="D87" s="14" t="s">
        <v>664</v>
      </c>
      <c r="E87" s="14">
        <v>214</v>
      </c>
    </row>
    <row r="88" spans="1:5">
      <c r="A88" s="18"/>
      <c r="B88" s="14" t="s">
        <v>1076</v>
      </c>
      <c r="C88" s="14"/>
      <c r="D88" s="14" t="s">
        <v>664</v>
      </c>
      <c r="E88" s="14">
        <v>229.5</v>
      </c>
    </row>
    <row r="89" spans="1:5">
      <c r="A89" s="18"/>
      <c r="B89" s="14" t="s">
        <v>1087</v>
      </c>
      <c r="C89" s="14"/>
      <c r="D89" s="14" t="s">
        <v>664</v>
      </c>
      <c r="E89" s="14">
        <v>929.5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2021-09-30T01:32:15Z</dcterms:modified>
</cp:coreProperties>
</file>