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360" yWindow="456" windowWidth="16140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4" i="1" l="1"/>
  <c r="N345" i="1"/>
  <c r="N346" i="1"/>
  <c r="N347" i="1"/>
  <c r="L345" i="1"/>
  <c r="M345" i="1"/>
  <c r="L346" i="1"/>
  <c r="M346" i="1"/>
  <c r="L347" i="1"/>
  <c r="M347" i="1"/>
  <c r="M344" i="1"/>
  <c r="L344" i="1"/>
  <c r="I344" i="1"/>
  <c r="I345" i="1"/>
  <c r="I346" i="1"/>
  <c r="I347" i="1"/>
  <c r="E345" i="1"/>
  <c r="F345" i="1"/>
  <c r="G345" i="1"/>
  <c r="E346" i="1"/>
  <c r="F346" i="1"/>
  <c r="G346" i="1"/>
  <c r="E347" i="1"/>
  <c r="F347" i="1"/>
  <c r="G347" i="1"/>
  <c r="F344" i="1"/>
  <c r="G344" i="1"/>
  <c r="E344" i="1"/>
  <c r="J39" i="4" l="1"/>
  <c r="J38" i="4"/>
  <c r="J37" i="4"/>
  <c r="J36" i="4"/>
  <c r="P34" i="4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H345" i="1" l="1"/>
  <c r="H346" i="1"/>
  <c r="H347" i="1"/>
  <c r="H344" i="1"/>
  <c r="I131" i="1" l="1"/>
  <c r="I150" i="1"/>
  <c r="I223" i="1"/>
  <c r="I240" i="1"/>
  <c r="I300" i="1"/>
  <c r="I311" i="1"/>
  <c r="I130" i="1"/>
  <c r="I149" i="1"/>
  <c r="I237" i="1"/>
  <c r="I238" i="1"/>
  <c r="I239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6" i="1"/>
  <c r="I270" i="1"/>
  <c r="I299" i="1"/>
  <c r="I310" i="1"/>
  <c r="I343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5" i="1"/>
  <c r="N276" i="1"/>
  <c r="N277" i="1"/>
  <c r="N151" i="1"/>
  <c r="N156" i="1"/>
  <c r="N316" i="1"/>
  <c r="N279" i="1"/>
  <c r="N317" i="1"/>
  <c r="N159" i="1"/>
  <c r="N160" i="1"/>
  <c r="N320" i="1"/>
  <c r="N280" i="1"/>
  <c r="N162" i="1"/>
  <c r="N163" i="1"/>
  <c r="N164" i="1"/>
  <c r="N132" i="1"/>
  <c r="N133" i="1"/>
  <c r="N134" i="1"/>
  <c r="N224" i="1"/>
  <c r="N225" i="1"/>
  <c r="N241" i="1"/>
  <c r="N242" i="1"/>
  <c r="N243" i="1"/>
  <c r="N244" i="1"/>
  <c r="N245" i="1"/>
  <c r="N246" i="1"/>
  <c r="N251" i="1"/>
  <c r="N252" i="1"/>
  <c r="N10" i="1"/>
  <c r="N11" i="1"/>
  <c r="N12" i="1"/>
  <c r="N15" i="1"/>
  <c r="N16" i="1"/>
  <c r="N271" i="1"/>
  <c r="N272" i="1"/>
  <c r="N273" i="1"/>
  <c r="N274" i="1"/>
  <c r="N313" i="1"/>
  <c r="N278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1" i="1"/>
  <c r="N282" i="1"/>
  <c r="N284" i="1"/>
  <c r="N285" i="1"/>
  <c r="N169" i="1"/>
  <c r="N170" i="1"/>
  <c r="N179" i="1"/>
  <c r="N327" i="1"/>
  <c r="N328" i="1"/>
  <c r="N287" i="1"/>
  <c r="N329" i="1"/>
  <c r="N184" i="1"/>
  <c r="N185" i="1"/>
  <c r="N186" i="1"/>
  <c r="N187" i="1"/>
  <c r="N330" i="1"/>
  <c r="N331" i="1"/>
  <c r="N332" i="1"/>
  <c r="N288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6" i="1"/>
  <c r="N257" i="1"/>
  <c r="N258" i="1"/>
  <c r="N259" i="1"/>
  <c r="N260" i="1"/>
  <c r="N261" i="1"/>
  <c r="N262" i="1"/>
  <c r="N263" i="1"/>
  <c r="N264" i="1"/>
  <c r="N265" i="1"/>
  <c r="N266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2" i="1"/>
  <c r="N283" i="1"/>
  <c r="N286" i="1"/>
  <c r="N324" i="1"/>
  <c r="N325" i="1"/>
  <c r="N326" i="1"/>
  <c r="N171" i="1"/>
  <c r="N180" i="1"/>
  <c r="N181" i="1"/>
  <c r="N182" i="1"/>
  <c r="N183" i="1"/>
  <c r="N289" i="1"/>
  <c r="N290" i="1"/>
  <c r="N333" i="1"/>
  <c r="N194" i="1"/>
  <c r="N195" i="1"/>
  <c r="N196" i="1"/>
  <c r="N201" i="1"/>
  <c r="N135" i="1"/>
  <c r="N136" i="1"/>
  <c r="N137" i="1"/>
  <c r="N138" i="1"/>
  <c r="N253" i="1"/>
  <c r="N254" i="1"/>
  <c r="N267" i="1"/>
  <c r="N25" i="1"/>
  <c r="N26" i="1"/>
  <c r="N27" i="1"/>
  <c r="N28" i="1"/>
  <c r="N33" i="1"/>
  <c r="N34" i="1"/>
  <c r="N36" i="1"/>
  <c r="N79" i="1"/>
  <c r="N168" i="1"/>
  <c r="N323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5" i="1"/>
  <c r="N268" i="1"/>
  <c r="N269" i="1"/>
  <c r="N13" i="1"/>
  <c r="N14" i="1"/>
  <c r="N17" i="1"/>
  <c r="N18" i="1"/>
  <c r="N19" i="1"/>
  <c r="N20" i="1"/>
  <c r="N312" i="1"/>
  <c r="N314" i="1"/>
  <c r="N152" i="1"/>
  <c r="N153" i="1"/>
  <c r="N154" i="1"/>
  <c r="N155" i="1"/>
  <c r="N315" i="1"/>
  <c r="N157" i="1"/>
  <c r="N158" i="1"/>
  <c r="N318" i="1"/>
  <c r="N319" i="1"/>
  <c r="N161" i="1"/>
  <c r="N165" i="1"/>
  <c r="N166" i="1"/>
  <c r="N167" i="1"/>
  <c r="N321" i="1"/>
  <c r="N247" i="1"/>
  <c r="N248" i="1"/>
  <c r="N249" i="1"/>
  <c r="N250" i="1"/>
  <c r="N336" i="1"/>
  <c r="N337" i="1"/>
  <c r="N338" i="1"/>
  <c r="N339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0" i="1"/>
  <c r="N341" i="1"/>
  <c r="N144" i="1"/>
  <c r="N231" i="1"/>
  <c r="N232" i="1"/>
  <c r="N233" i="1"/>
  <c r="N235" i="1"/>
  <c r="N301" i="1"/>
  <c r="N302" i="1"/>
  <c r="N303" i="1"/>
  <c r="N307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4" i="1"/>
  <c r="N335" i="1"/>
  <c r="N294" i="1"/>
  <c r="N295" i="1"/>
  <c r="N296" i="1"/>
  <c r="N211" i="1"/>
  <c r="N212" i="1"/>
  <c r="N213" i="1"/>
  <c r="N214" i="1"/>
  <c r="N215" i="1"/>
  <c r="N342" i="1"/>
  <c r="N297" i="1"/>
  <c r="N298" i="1"/>
  <c r="N216" i="1"/>
  <c r="N217" i="1"/>
  <c r="N304" i="1"/>
  <c r="N305" i="1"/>
  <c r="N306" i="1"/>
  <c r="N308" i="1"/>
  <c r="N309" i="1"/>
  <c r="N118" i="1"/>
  <c r="N119" i="1"/>
  <c r="N120" i="1"/>
  <c r="N291" i="1"/>
  <c r="N292" i="1"/>
  <c r="N293" i="1"/>
  <c r="N210" i="1"/>
  <c r="N145" i="1"/>
  <c r="N146" i="1"/>
  <c r="N147" i="1"/>
  <c r="N230" i="1"/>
  <c r="N234" i="1"/>
  <c r="N129" i="1"/>
  <c r="N148" i="1"/>
  <c r="N218" i="1"/>
  <c r="N236" i="1"/>
  <c r="N270" i="1"/>
  <c r="N299" i="1"/>
  <c r="N310" i="1"/>
  <c r="N343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2" i="1"/>
  <c r="I312" i="1"/>
  <c r="I271" i="1"/>
  <c r="I272" i="1"/>
  <c r="I273" i="1"/>
  <c r="I274" i="1"/>
  <c r="I281" i="1"/>
  <c r="I282" i="1"/>
  <c r="I275" i="1"/>
  <c r="I313" i="1"/>
  <c r="I168" i="1"/>
  <c r="I283" i="1"/>
  <c r="I323" i="1"/>
  <c r="I284" i="1"/>
  <c r="I276" i="1"/>
  <c r="I285" i="1"/>
  <c r="I277" i="1"/>
  <c r="I286" i="1"/>
  <c r="I278" i="1"/>
  <c r="I324" i="1"/>
  <c r="I314" i="1"/>
  <c r="I325" i="1"/>
  <c r="I326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5" i="1"/>
  <c r="I156" i="1"/>
  <c r="I179" i="1"/>
  <c r="I180" i="1"/>
  <c r="I327" i="1"/>
  <c r="I328" i="1"/>
  <c r="I316" i="1"/>
  <c r="I181" i="1"/>
  <c r="I182" i="1"/>
  <c r="I183" i="1"/>
  <c r="I157" i="1"/>
  <c r="I158" i="1"/>
  <c r="I287" i="1"/>
  <c r="I279" i="1"/>
  <c r="I329" i="1"/>
  <c r="I317" i="1"/>
  <c r="I184" i="1"/>
  <c r="I185" i="1"/>
  <c r="I186" i="1"/>
  <c r="I187" i="1"/>
  <c r="I159" i="1"/>
  <c r="I160" i="1"/>
  <c r="I318" i="1"/>
  <c r="I319" i="1"/>
  <c r="I330" i="1"/>
  <c r="I331" i="1"/>
  <c r="I332" i="1"/>
  <c r="I320" i="1"/>
  <c r="I288" i="1"/>
  <c r="I280" i="1"/>
  <c r="I289" i="1"/>
  <c r="I290" i="1"/>
  <c r="I161" i="1"/>
  <c r="I162" i="1"/>
  <c r="I163" i="1"/>
  <c r="I188" i="1"/>
  <c r="I189" i="1"/>
  <c r="I190" i="1"/>
  <c r="I191" i="1"/>
  <c r="I192" i="1"/>
  <c r="I333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1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53" i="1"/>
  <c r="I254" i="1"/>
  <c r="I255" i="1"/>
  <c r="I256" i="1"/>
  <c r="I257" i="1"/>
  <c r="I241" i="1"/>
  <c r="I242" i="1"/>
  <c r="I258" i="1"/>
  <c r="I243" i="1"/>
  <c r="I259" i="1"/>
  <c r="I260" i="1"/>
  <c r="I244" i="1"/>
  <c r="I261" i="1"/>
  <c r="I262" i="1"/>
  <c r="I245" i="1"/>
  <c r="I263" i="1"/>
  <c r="I246" i="1"/>
  <c r="I247" i="1"/>
  <c r="I248" i="1"/>
  <c r="I249" i="1"/>
  <c r="I250" i="1"/>
  <c r="I264" i="1"/>
  <c r="I265" i="1"/>
  <c r="I251" i="1"/>
  <c r="I266" i="1"/>
  <c r="I252" i="1"/>
  <c r="I267" i="1"/>
  <c r="I268" i="1"/>
  <c r="I26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1" i="1"/>
  <c r="I292" i="1"/>
  <c r="I202" i="1"/>
  <c r="I203" i="1"/>
  <c r="I204" i="1"/>
  <c r="I205" i="1"/>
  <c r="I206" i="1"/>
  <c r="I293" i="1"/>
  <c r="I207" i="1"/>
  <c r="I208" i="1"/>
  <c r="I334" i="1"/>
  <c r="I335" i="1"/>
  <c r="I209" i="1"/>
  <c r="I210" i="1"/>
  <c r="I294" i="1"/>
  <c r="I295" i="1"/>
  <c r="I296" i="1"/>
  <c r="I211" i="1"/>
  <c r="I212" i="1"/>
  <c r="I213" i="1"/>
  <c r="I214" i="1"/>
  <c r="I215" i="1"/>
  <c r="I340" i="1"/>
  <c r="I341" i="1"/>
  <c r="I336" i="1"/>
  <c r="I337" i="1"/>
  <c r="I338" i="1"/>
  <c r="I339" i="1"/>
  <c r="I342" i="1"/>
  <c r="I297" i="1"/>
  <c r="I298" i="1"/>
  <c r="I216" i="1"/>
  <c r="I217" i="1"/>
  <c r="I144" i="1"/>
  <c r="I145" i="1"/>
  <c r="I146" i="1"/>
  <c r="I147" i="1"/>
  <c r="I230" i="1"/>
  <c r="I231" i="1"/>
  <c r="I232" i="1"/>
  <c r="I233" i="1"/>
  <c r="I234" i="1"/>
  <c r="I235" i="1"/>
  <c r="I301" i="1"/>
  <c r="I302" i="1"/>
  <c r="I303" i="1"/>
  <c r="I304" i="1"/>
  <c r="I305" i="1"/>
  <c r="I306" i="1"/>
  <c r="I307" i="1"/>
  <c r="I308" i="1"/>
  <c r="I309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2" i="1"/>
  <c r="H312" i="1"/>
  <c r="H271" i="1"/>
  <c r="H272" i="1"/>
  <c r="H273" i="1"/>
  <c r="H274" i="1"/>
  <c r="H281" i="1"/>
  <c r="H282" i="1"/>
  <c r="H275" i="1"/>
  <c r="H313" i="1"/>
  <c r="H168" i="1"/>
  <c r="H283" i="1"/>
  <c r="H323" i="1"/>
  <c r="H284" i="1"/>
  <c r="H276" i="1"/>
  <c r="H285" i="1"/>
  <c r="H277" i="1"/>
  <c r="H286" i="1"/>
  <c r="H278" i="1"/>
  <c r="H324" i="1"/>
  <c r="H314" i="1"/>
  <c r="H325" i="1"/>
  <c r="H326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5" i="1"/>
  <c r="H156" i="1"/>
  <c r="H179" i="1"/>
  <c r="H180" i="1"/>
  <c r="H327" i="1"/>
  <c r="H328" i="1"/>
  <c r="H316" i="1"/>
  <c r="H181" i="1"/>
  <c r="H182" i="1"/>
  <c r="H183" i="1"/>
  <c r="H157" i="1"/>
  <c r="H158" i="1"/>
  <c r="H287" i="1"/>
  <c r="H279" i="1"/>
  <c r="H329" i="1"/>
  <c r="H317" i="1"/>
  <c r="H184" i="1"/>
  <c r="H185" i="1"/>
  <c r="H186" i="1"/>
  <c r="H187" i="1"/>
  <c r="H159" i="1"/>
  <c r="H160" i="1"/>
  <c r="H318" i="1"/>
  <c r="H319" i="1"/>
  <c r="H330" i="1"/>
  <c r="H331" i="1"/>
  <c r="H332" i="1"/>
  <c r="H320" i="1"/>
  <c r="H288" i="1"/>
  <c r="H280" i="1"/>
  <c r="H289" i="1"/>
  <c r="H290" i="1"/>
  <c r="H161" i="1"/>
  <c r="H162" i="1"/>
  <c r="H163" i="1"/>
  <c r="H188" i="1"/>
  <c r="H189" i="1"/>
  <c r="H190" i="1"/>
  <c r="H191" i="1"/>
  <c r="H192" i="1"/>
  <c r="H333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1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53" i="1"/>
  <c r="H254" i="1"/>
  <c r="H255" i="1"/>
  <c r="H256" i="1"/>
  <c r="H257" i="1"/>
  <c r="H241" i="1"/>
  <c r="H242" i="1"/>
  <c r="H258" i="1"/>
  <c r="H243" i="1"/>
  <c r="H259" i="1"/>
  <c r="H260" i="1"/>
  <c r="H244" i="1"/>
  <c r="H261" i="1"/>
  <c r="H262" i="1"/>
  <c r="H245" i="1"/>
  <c r="H263" i="1"/>
  <c r="H246" i="1"/>
  <c r="H247" i="1"/>
  <c r="H248" i="1"/>
  <c r="H249" i="1"/>
  <c r="H250" i="1"/>
  <c r="H264" i="1"/>
  <c r="H265" i="1"/>
  <c r="H251" i="1"/>
  <c r="H266" i="1"/>
  <c r="H252" i="1"/>
  <c r="H267" i="1"/>
  <c r="H268" i="1"/>
  <c r="H26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1" i="1"/>
  <c r="H292" i="1"/>
  <c r="H202" i="1"/>
  <c r="H203" i="1"/>
  <c r="H204" i="1"/>
  <c r="H205" i="1"/>
  <c r="H206" i="1"/>
  <c r="H293" i="1"/>
  <c r="H207" i="1"/>
  <c r="H208" i="1"/>
  <c r="H334" i="1"/>
  <c r="H335" i="1"/>
  <c r="H209" i="1"/>
  <c r="H210" i="1"/>
  <c r="H294" i="1"/>
  <c r="H295" i="1"/>
  <c r="H296" i="1"/>
  <c r="H211" i="1"/>
  <c r="H212" i="1"/>
  <c r="H213" i="1"/>
  <c r="H214" i="1"/>
  <c r="H215" i="1"/>
  <c r="H340" i="1"/>
  <c r="H341" i="1"/>
  <c r="H336" i="1"/>
  <c r="H337" i="1"/>
  <c r="H338" i="1"/>
  <c r="H339" i="1"/>
  <c r="H342" i="1"/>
  <c r="H297" i="1"/>
  <c r="H298" i="1"/>
  <c r="H216" i="1"/>
  <c r="H217" i="1"/>
  <c r="H144" i="1"/>
  <c r="H145" i="1"/>
  <c r="H146" i="1"/>
  <c r="H147" i="1"/>
  <c r="H230" i="1"/>
  <c r="H231" i="1"/>
  <c r="H232" i="1"/>
  <c r="H233" i="1"/>
  <c r="H234" i="1"/>
  <c r="H235" i="1"/>
  <c r="H301" i="1"/>
  <c r="H302" i="1"/>
  <c r="H303" i="1"/>
  <c r="H304" i="1"/>
  <c r="H305" i="1"/>
  <c r="H306" i="1"/>
  <c r="H307" i="1"/>
  <c r="H308" i="1"/>
  <c r="H309" i="1"/>
</calcChain>
</file>

<file path=xl/sharedStrings.xml><?xml version="1.0" encoding="utf-8"?>
<sst xmlns="http://schemas.openxmlformats.org/spreadsheetml/2006/main" count="4488" uniqueCount="1087">
  <si>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</si>
  <si>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</si>
  <si>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</si>
  <si>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</si>
  <si>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</si>
  <si>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</si>
  <si>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</si>
  <si>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</si>
  <si>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</si>
  <si>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</si>
  <si>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</si>
  <si>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</si>
  <si>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</si>
  <si>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</si>
  <si>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</si>
  <si>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</si>
  <si>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</si>
  <si>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</si>
  <si>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</si>
  <si>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</si>
  <si>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</si>
  <si>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</si>
  <si>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</si>
  <si>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</si>
  <si>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</si>
  <si>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</si>
  <si>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</si>
  <si>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</si>
  <si>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</si>
  <si>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</si>
  <si>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</si>
  <si>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</si>
  <si>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</si>
  <si>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</si>
  <si>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</si>
  <si>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</si>
  <si>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</si>
  <si>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</si>
  <si>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</si>
  <si>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</si>
  <si>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</si>
  <si>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</si>
  <si>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</si>
  <si>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</si>
  <si>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</si>
  <si>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</si>
  <si>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</si>
  <si>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</si>
  <si>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</si>
  <si>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</si>
  <si>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</si>
  <si>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</si>
  <si>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</si>
  <si>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</si>
  <si>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</si>
  <si>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</si>
  <si>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</si>
  <si>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</si>
  <si>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</si>
  <si>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</si>
  <si>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</si>
  <si>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</si>
  <si>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</si>
  <si>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</si>
  <si>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</si>
  <si>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</si>
  <si>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</si>
  <si>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</si>
  <si>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</si>
  <si>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</si>
  <si>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</si>
  <si>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</si>
  <si>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</si>
  <si>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</si>
  <si>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</si>
  <si>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</si>
  <si>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</si>
  <si>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</si>
  <si>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</si>
  <si>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</si>
  <si>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</si>
  <si>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</si>
  <si>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</si>
  <si>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</si>
  <si>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</si>
  <si>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</si>
  <si>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</si>
  <si>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</si>
  <si>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</si>
  <si>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</si>
  <si>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</si>
  <si>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</si>
  <si>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</si>
  <si>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</si>
  <si>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</si>
  <si>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</si>
  <si>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</si>
  <si>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</si>
  <si>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</si>
  <si>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</si>
  <si>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</si>
  <si>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</si>
  <si>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</si>
  <si>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</si>
  <si>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</si>
  <si>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</si>
  <si>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</si>
  <si>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</si>
  <si>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</si>
  <si>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</si>
  <si>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</si>
  <si>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</si>
  <si>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</si>
  <si>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</si>
  <si>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</si>
  <si>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</si>
  <si>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</si>
  <si>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</si>
  <si>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</si>
  <si>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</si>
  <si>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</si>
  <si>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</si>
  <si>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</si>
  <si>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</si>
  <si>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</si>
  <si>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</si>
  <si>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</si>
  <si>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</si>
  <si>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</si>
  <si>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</si>
  <si>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</si>
  <si>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</si>
  <si>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</si>
  <si>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</si>
  <si>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</si>
  <si>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</si>
  <si>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</si>
  <si>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</si>
  <si>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</si>
  <si>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</si>
  <si>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</si>
  <si>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</si>
  <si>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</si>
  <si>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</si>
  <si>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</si>
  <si>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</si>
  <si>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</si>
  <si>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</si>
  <si>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</si>
  <si>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</si>
  <si>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</si>
  <si>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</si>
  <si>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</si>
  <si>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</si>
  <si>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</si>
  <si>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</si>
  <si>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</si>
  <si>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</si>
  <si>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</si>
  <si>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</si>
  <si>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</si>
  <si>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</si>
  <si>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</si>
  <si>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</si>
  <si>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</si>
  <si>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</si>
  <si>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</si>
  <si>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</si>
  <si>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</si>
  <si>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</si>
  <si>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</si>
  <si>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</si>
  <si>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</si>
  <si>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</si>
  <si>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</si>
  <si>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</si>
  <si>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</si>
  <si>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</si>
  <si>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</si>
  <si>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</si>
  <si>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</si>
  <si>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</si>
  <si>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</si>
  <si>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</si>
  <si>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</si>
  <si>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</si>
  <si>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</si>
  <si>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</si>
  <si>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</si>
  <si>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</si>
  <si>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</si>
  <si>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</si>
  <si>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</si>
  <si>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</si>
  <si>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</si>
  <si>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</si>
  <si>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</si>
  <si>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</si>
  <si>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</si>
  <si>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</si>
  <si>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</si>
  <si>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</si>
  <si>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</si>
  <si>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</si>
  <si>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</si>
  <si>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</si>
  <si>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</si>
  <si>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</si>
  <si>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</si>
  <si>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</si>
  <si>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</si>
  <si>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</si>
  <si>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</si>
  <si>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</si>
  <si>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</si>
  <si>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</si>
  <si>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</si>
  <si>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</si>
  <si>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</si>
  <si>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</si>
  <si>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</si>
  <si>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</si>
  <si>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</si>
  <si>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</si>
  <si>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</si>
  <si>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</si>
  <si>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</si>
  <si>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</si>
  <si>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</si>
  <si>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</si>
  <si>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</si>
  <si>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</si>
  <si>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</si>
  <si>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</si>
  <si>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</si>
  <si>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</si>
  <si>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</si>
  <si>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</si>
  <si>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</si>
  <si>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</si>
  <si>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</si>
  <si>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</si>
  <si>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</si>
  <si>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</si>
  <si>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</si>
  <si>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</si>
  <si>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</si>
  <si>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</si>
  <si>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</si>
  <si>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</si>
  <si>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</si>
  <si>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</si>
  <si>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</si>
  <si>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</si>
  <si>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</si>
  <si>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</si>
  <si>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</si>
  <si>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</si>
  <si>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</si>
  <si>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</si>
  <si>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</si>
  <si>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</si>
  <si>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</si>
  <si>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</si>
  <si>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</si>
  <si>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</si>
  <si>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</si>
  <si>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</si>
  <si>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</si>
  <si>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</si>
  <si>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</si>
  <si>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</si>
  <si>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</si>
  <si>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</si>
  <si>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</si>
  <si>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</si>
  <si>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</si>
  <si>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</si>
  <si>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</si>
  <si>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</si>
  <si>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</si>
  <si>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</si>
  <si>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</si>
  <si>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</si>
  <si>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</si>
  <si>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</si>
  <si>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</si>
  <si>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</si>
  <si>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</si>
  <si>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</si>
  <si>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</si>
  <si>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</si>
  <si>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</si>
  <si>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</si>
  <si>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</si>
  <si>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</si>
  <si>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</si>
  <si>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</si>
  <si>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</si>
  <si>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</si>
  <si>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</si>
  <si>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</si>
  <si>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</si>
  <si>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</si>
  <si>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</si>
  <si>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</si>
  <si>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</si>
  <si>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</si>
  <si>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</si>
  <si>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</si>
  <si>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</si>
  <si>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</si>
  <si>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</si>
  <si>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</si>
  <si>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</si>
  <si>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</si>
  <si>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</si>
  <si>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</si>
  <si>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</si>
  <si>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</si>
  <si>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</si>
  <si>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</si>
  <si>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</si>
  <si>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</si>
  <si>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</si>
  <si>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</si>
  <si>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</si>
  <si>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</si>
  <si>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</si>
  <si>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</si>
  <si>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</si>
  <si>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</si>
  <si>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</si>
  <si>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</si>
  <si>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</si>
  <si>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</si>
  <si>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</si>
  <si>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</si>
  <si>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</si>
  <si>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</si>
  <si>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</si>
  <si>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</si>
  <si>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</si>
  <si>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</si>
  <si>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</si>
  <si>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</si>
  <si>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</si>
  <si>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</si>
  <si>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</si>
  <si>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</si>
  <si>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</si>
  <si>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</si>
  <si>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</si>
  <si>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</si>
  <si>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</si>
  <si>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</si>
  <si>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</si>
  <si>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</si>
  <si>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</si>
  <si>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</si>
  <si>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</si>
  <si>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</si>
  <si>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</si>
  <si>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</si>
  <si>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</si>
  <si>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</si>
  <si>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</si>
  <si>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</si>
  <si>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</si>
  <si>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</si>
  <si>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</si>
  <si>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</si>
  <si>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</si>
  <si>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</si>
  <si>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</si>
  <si>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</si>
  <si>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</si>
  <si>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</si>
  <si>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</si>
  <si>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</si>
  <si>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</si>
  <si>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</si>
  <si>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</si>
  <si>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</si>
  <si>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</si>
  <si>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</si>
  <si>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</si>
  <si>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</si>
  <si>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</si>
  <si>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</si>
  <si>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</si>
  <si>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</si>
  <si>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</si>
  <si>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</si>
  <si>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</si>
  <si>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</si>
  <si>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</si>
  <si>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</si>
  <si>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</si>
  <si>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</si>
  <si>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</si>
  <si>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</si>
  <si>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</si>
  <si>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</si>
  <si>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</si>
  <si>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</si>
  <si>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</si>
  <si>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</si>
  <si>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</si>
  <si>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</si>
  <si>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</si>
  <si>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</si>
  <si>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</si>
  <si>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</si>
  <si>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</si>
  <si>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</si>
  <si>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</si>
  <si>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</si>
  <si>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</si>
  <si>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</si>
  <si>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</si>
  <si>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</si>
  <si>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</si>
  <si>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</si>
  <si>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</si>
  <si>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</si>
  <si>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</si>
  <si>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</si>
  <si>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</si>
  <si>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</si>
  <si>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</si>
  <si>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</si>
  <si>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</si>
  <si>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</si>
  <si>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</si>
  <si>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</si>
  <si>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</si>
  <si>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</si>
  <si>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</si>
  <si>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</si>
  <si>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</si>
  <si>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</si>
  <si>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</si>
  <si>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</si>
  <si>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</si>
  <si>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</si>
  <si>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</si>
  <si>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</si>
  <si>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</si>
  <si>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</si>
  <si>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</si>
  <si>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</si>
  <si>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</si>
  <si>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</si>
  <si>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</si>
  <si>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</si>
  <si>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</si>
  <si>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</si>
  <si>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</si>
  <si>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</si>
  <si>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</si>
  <si>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</si>
  <si>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</si>
  <si>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</si>
  <si>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</si>
  <si>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</si>
  <si>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</si>
  <si>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</si>
  <si>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</si>
  <si>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</si>
  <si>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</si>
  <si>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</si>
  <si>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</si>
  <si>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</si>
  <si>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</si>
  <si>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</si>
  <si>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</si>
  <si>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</si>
  <si>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</si>
  <si>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</si>
  <si>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</si>
  <si>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</si>
  <si>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</si>
  <si>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</si>
  <si>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</si>
  <si>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</si>
  <si>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</si>
  <si>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</si>
  <si>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</si>
  <si>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</si>
  <si>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</si>
  <si>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</si>
  <si>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</si>
  <si>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</si>
  <si>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</si>
  <si>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</si>
  <si>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</si>
  <si>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</si>
  <si>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</si>
  <si>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</si>
  <si>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</si>
  <si>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</si>
  <si>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</si>
  <si>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</si>
  <si>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</si>
  <si>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</si>
  <si>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</si>
  <si>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</si>
  <si>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</si>
  <si>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</si>
  <si>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</si>
  <si>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</si>
  <si>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</si>
  <si>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</si>
  <si>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</si>
  <si>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</si>
  <si>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</si>
  <si>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</si>
  <si>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</si>
  <si>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</si>
  <si>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</si>
  <si>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</si>
  <si>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</si>
  <si>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</si>
  <si>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</si>
  <si>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</si>
  <si>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</si>
  <si>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</si>
  <si>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</si>
  <si>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</si>
  <si>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</si>
  <si>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</si>
  <si>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</si>
  <si>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</si>
  <si>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</si>
  <si>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</si>
  <si>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</si>
  <si>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</si>
  <si>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</si>
  <si>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</si>
  <si>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</si>
  <si>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</si>
  <si>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</si>
  <si>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</si>
  <si>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</si>
  <si>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</si>
  <si>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</si>
  <si>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</si>
  <si>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</si>
  <si>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</si>
  <si>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</si>
  <si>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</si>
  <si>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</si>
  <si>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</si>
  <si>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</si>
  <si>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</si>
  <si>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</si>
  <si>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</si>
  <si>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</si>
  <si>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</si>
  <si>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</si>
  <si>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</si>
  <si>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</si>
  <si>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</si>
  <si>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</si>
  <si>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</si>
  <si>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</si>
  <si>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</si>
  <si>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</si>
  <si>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</si>
  <si>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</si>
  <si>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</si>
  <si>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</si>
  <si>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</si>
  <si>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</si>
  <si>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</si>
  <si>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</si>
  <si>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</si>
  <si>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</si>
  <si>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</si>
  <si>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</si>
  <si>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</si>
  <si>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</si>
  <si>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</si>
  <si>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</si>
  <si>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</si>
  <si>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</si>
  <si>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</si>
  <si>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</si>
  <si>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</si>
  <si>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</si>
  <si>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</si>
  <si>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</si>
  <si>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</si>
  <si>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</si>
  <si>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</si>
  <si>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</si>
  <si>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</si>
  <si>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</si>
  <si>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</si>
  <si>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</si>
  <si>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</si>
  <si>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</si>
  <si>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</si>
  <si>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</si>
  <si>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</si>
  <si>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</si>
  <si>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</si>
  <si>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</si>
  <si>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</si>
  <si>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</si>
  <si>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</si>
  <si>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</si>
  <si>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</si>
  <si>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</si>
  <si>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</si>
  <si>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</si>
  <si>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</si>
  <si>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</si>
  <si>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</si>
  <si>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</si>
  <si>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</si>
  <si>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</si>
  <si>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</si>
  <si>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</si>
  <si>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</si>
  <si>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</si>
  <si>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</si>
  <si>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</si>
  <si>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</si>
  <si>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</si>
  <si>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</si>
  <si>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</si>
  <si>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</si>
  <si>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</si>
  <si>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</si>
  <si>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</si>
  <si>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</si>
  <si>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</si>
  <si>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</si>
  <si>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</si>
  <si>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</si>
  <si>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</si>
  <si>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</si>
  <si>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</si>
  <si>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</si>
  <si>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</si>
  <si>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</si>
  <si>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</si>
  <si>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</si>
  <si>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</si>
  <si>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</si>
  <si>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</si>
  <si>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</si>
  <si>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</si>
  <si>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</si>
  <si>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</si>
  <si>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</si>
  <si>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</si>
  <si>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</si>
  <si>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</si>
  <si>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</si>
  <si>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</si>
  <si>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</si>
  <si>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</si>
  <si>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</si>
  <si>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</si>
  <si>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</si>
  <si>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</si>
  <si>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</si>
  <si>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</si>
  <si>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</si>
  <si>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</si>
  <si>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</si>
  <si>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</si>
  <si>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</si>
  <si>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</si>
  <si>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</si>
  <si>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</si>
  <si>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</si>
  <si>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</si>
  <si>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</si>
  <si>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</si>
  <si>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</si>
  <si>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</si>
  <si>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</si>
  <si>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</si>
  <si>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</si>
  <si>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</si>
  <si>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</si>
  <si>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</si>
  <si>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</si>
  <si>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</si>
  <si>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</si>
  <si>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</si>
  <si>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</si>
  <si>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</si>
  <si>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</si>
  <si>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</si>
  <si>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</si>
  <si>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</si>
  <si>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</si>
  <si>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</si>
  <si>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</si>
  <si>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</si>
  <si>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</si>
  <si>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</si>
  <si>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</si>
  <si>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</si>
  <si>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</si>
  <si>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</si>
  <si>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</si>
  <si>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</si>
  <si>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</si>
  <si>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</si>
  <si>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</si>
  <si>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</si>
  <si>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</si>
  <si>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</si>
  <si>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</si>
  <si>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</si>
  <si>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</si>
  <si>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</si>
  <si>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</si>
  <si>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</si>
  <si>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</si>
  <si>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</si>
  <si>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</si>
  <si>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</si>
  <si>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</si>
  <si>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</si>
  <si>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</si>
  <si>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</si>
  <si>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</si>
  <si>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</si>
  <si>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</si>
  <si>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</si>
  <si>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</si>
  <si>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</si>
  <si>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</si>
  <si>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</si>
  <si>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</si>
  <si>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</si>
  <si>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</si>
  <si>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</si>
  <si>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</si>
  <si>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</si>
  <si>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</si>
  <si>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</si>
  <si>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</si>
  <si>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</si>
  <si>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</si>
  <si>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</si>
  <si>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</si>
  <si>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</si>
  <si>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</si>
  <si>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</si>
  <si>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</si>
  <si>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</si>
  <si>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</si>
  <si>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</si>
  <si>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</si>
  <si>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</si>
  <si>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</si>
  <si>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</si>
  <si>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</si>
  <si>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</si>
  <si>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</si>
  <si>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</si>
  <si>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</si>
  <si>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</si>
  <si>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</si>
  <si>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</si>
  <si>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</si>
  <si>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</si>
  <si>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</si>
  <si>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DartmouthCollegeHeatingPlantGEN2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</si>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</sst>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7"/>
  <sheetViews>
    <sheetView topLeftCell="A316" zoomScale="70" zoomScaleNormal="70" workbookViewId="0">
      <selection activeCell="N344" sqref="N344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822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1044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840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843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844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845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869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870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876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877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888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1016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910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911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956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1019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1020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786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799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803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804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806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823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824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833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834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1004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1046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1047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841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842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908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909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1024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1025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912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1026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1027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1028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1030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957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958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959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960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961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962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963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970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971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972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973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974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975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976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1049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984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1005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780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781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782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783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784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1051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1052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1053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1054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805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1006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1007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810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811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812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813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836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1008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1009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1010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1011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871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872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873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874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1035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880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1056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1037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1038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893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896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955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977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1055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1013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848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1045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992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788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849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850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1048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993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994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998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999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1001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800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814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815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816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817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837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860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861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881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882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928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930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931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951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964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965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966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801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802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818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825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826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827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828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829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830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831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838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856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862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863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864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883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884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885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886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932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933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941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942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943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952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967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1050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978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980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981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982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983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985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793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794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839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887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936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937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938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939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940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996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997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865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866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934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935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0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1014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5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6" si="22">D224*70</f>
        <v>16401</v>
      </c>
    </row>
    <row r="225" spans="1:14">
      <c r="A225" s="2" t="s">
        <v>819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1023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792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820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821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776</v>
      </c>
      <c r="B230" s="2" t="s">
        <v>700</v>
      </c>
      <c r="C230" s="2" t="s">
        <v>5</v>
      </c>
      <c r="D230" s="2">
        <v>2</v>
      </c>
      <c r="E230" s="2">
        <v>130.51694840652021</v>
      </c>
      <c r="F230" s="2">
        <v>131.92686054077919</v>
      </c>
      <c r="G230" s="2">
        <v>132.63181660790869</v>
      </c>
      <c r="H230" s="2">
        <f t="shared" si="21"/>
        <v>0.7</v>
      </c>
      <c r="I230" s="2">
        <f t="shared" si="20"/>
        <v>2</v>
      </c>
      <c r="J230" s="2">
        <v>6</v>
      </c>
      <c r="K230" s="2">
        <v>6</v>
      </c>
      <c r="L230" s="2">
        <v>3.383600307098142</v>
      </c>
      <c r="M230" s="2">
        <v>3.17</v>
      </c>
      <c r="N230" s="2">
        <f t="shared" si="22"/>
        <v>140</v>
      </c>
    </row>
    <row r="231" spans="1:14">
      <c r="A231" s="2" t="s">
        <v>846</v>
      </c>
      <c r="B231" s="2" t="s">
        <v>700</v>
      </c>
      <c r="C231" s="2" t="s">
        <v>5</v>
      </c>
      <c r="D231" s="2">
        <v>18</v>
      </c>
      <c r="E231" s="2">
        <v>46.796394864502382</v>
      </c>
      <c r="F231" s="2">
        <v>46.926444388733593</v>
      </c>
      <c r="G231" s="2">
        <v>46.991469150849177</v>
      </c>
      <c r="H231" s="2">
        <f t="shared" si="21"/>
        <v>6.3</v>
      </c>
      <c r="I231" s="2">
        <f t="shared" si="20"/>
        <v>18</v>
      </c>
      <c r="J231" s="2">
        <v>1</v>
      </c>
      <c r="K231" s="2">
        <v>1</v>
      </c>
      <c r="L231" s="2">
        <v>27.700163911881081</v>
      </c>
      <c r="M231" s="2">
        <v>2</v>
      </c>
      <c r="N231" s="2">
        <f t="shared" si="22"/>
        <v>1260</v>
      </c>
    </row>
    <row r="232" spans="1:14">
      <c r="A232" s="2" t="s">
        <v>867</v>
      </c>
      <c r="B232" s="2" t="s">
        <v>700</v>
      </c>
      <c r="C232" s="2" t="s">
        <v>5</v>
      </c>
      <c r="D232" s="2">
        <v>18.600000000000001</v>
      </c>
      <c r="E232" s="2">
        <v>10.861182688502369</v>
      </c>
      <c r="F232" s="2">
        <v>10.99123221273357</v>
      </c>
      <c r="G232" s="2">
        <v>11.05625697484918</v>
      </c>
      <c r="H232" s="2">
        <f t="shared" si="21"/>
        <v>6.51</v>
      </c>
      <c r="I232" s="2">
        <f t="shared" si="20"/>
        <v>18.600000000000001</v>
      </c>
      <c r="J232" s="2">
        <v>1</v>
      </c>
      <c r="K232" s="2">
        <v>1</v>
      </c>
      <c r="L232" s="2">
        <v>28.623502708943931</v>
      </c>
      <c r="M232" s="2">
        <v>2</v>
      </c>
      <c r="N232" s="2">
        <f t="shared" si="22"/>
        <v>1302</v>
      </c>
    </row>
    <row r="233" spans="1:14">
      <c r="A233" s="2" t="s">
        <v>868</v>
      </c>
      <c r="B233" s="2" t="s">
        <v>700</v>
      </c>
      <c r="C233" s="2" t="s">
        <v>5</v>
      </c>
      <c r="D233" s="2">
        <v>18.600000000000001</v>
      </c>
      <c r="E233" s="2">
        <v>10.861182688502369</v>
      </c>
      <c r="F233" s="2">
        <v>10.99123221273357</v>
      </c>
      <c r="G233" s="2">
        <v>11.05625697484918</v>
      </c>
      <c r="H233" s="2">
        <f t="shared" si="21"/>
        <v>6.51</v>
      </c>
      <c r="I233" s="2">
        <f t="shared" si="20"/>
        <v>18.600000000000001</v>
      </c>
      <c r="J233" s="2">
        <v>1</v>
      </c>
      <c r="K233" s="2">
        <v>1</v>
      </c>
      <c r="L233" s="2">
        <v>28.623502708943931</v>
      </c>
      <c r="M233" s="2">
        <v>2</v>
      </c>
      <c r="N233" s="2">
        <f t="shared" si="22"/>
        <v>1302</v>
      </c>
    </row>
    <row r="234" spans="1:14">
      <c r="A234" s="2" t="s">
        <v>892</v>
      </c>
      <c r="B234" s="2" t="s">
        <v>700</v>
      </c>
      <c r="C234" s="2" t="s">
        <v>5</v>
      </c>
      <c r="D234" s="2">
        <v>414</v>
      </c>
      <c r="E234" s="2">
        <v>11.57146279002075</v>
      </c>
      <c r="F234" s="2">
        <v>12.98137492427966</v>
      </c>
      <c r="G234" s="2">
        <v>13.686330991409109</v>
      </c>
      <c r="H234" s="2">
        <f t="shared" si="21"/>
        <v>144.89999999999998</v>
      </c>
      <c r="I234" s="2">
        <f t="shared" si="20"/>
        <v>414</v>
      </c>
      <c r="J234" s="2">
        <v>6</v>
      </c>
      <c r="K234" s="2">
        <v>6</v>
      </c>
      <c r="L234" s="2">
        <v>700.4052635693123</v>
      </c>
      <c r="M234" s="2">
        <v>3.17</v>
      </c>
      <c r="N234" s="2">
        <f t="shared" si="22"/>
        <v>28980</v>
      </c>
    </row>
    <row r="235" spans="1:14">
      <c r="A235" s="2" t="s">
        <v>995</v>
      </c>
      <c r="B235" s="2" t="s">
        <v>700</v>
      </c>
      <c r="C235" s="2" t="s">
        <v>5</v>
      </c>
      <c r="D235" s="2">
        <v>18.600000000000001</v>
      </c>
      <c r="E235" s="2">
        <v>34.358221787502373</v>
      </c>
      <c r="F235" s="2">
        <v>34.488271311733563</v>
      </c>
      <c r="G235" s="2">
        <v>34.553296073849161</v>
      </c>
      <c r="H235" s="2">
        <f t="shared" si="21"/>
        <v>6.51</v>
      </c>
      <c r="I235" s="2">
        <f t="shared" si="20"/>
        <v>18.600000000000001</v>
      </c>
      <c r="J235" s="2">
        <v>1</v>
      </c>
      <c r="K235" s="2">
        <v>1</v>
      </c>
      <c r="L235" s="2">
        <v>28.623502708944269</v>
      </c>
      <c r="M235" s="2">
        <v>2</v>
      </c>
      <c r="N235" s="2">
        <f t="shared" si="22"/>
        <v>1302</v>
      </c>
    </row>
    <row r="236" spans="1:14">
      <c r="A236" s="2" t="s">
        <v>678</v>
      </c>
      <c r="B236" s="2" t="s">
        <v>701</v>
      </c>
      <c r="C236" s="2" t="s">
        <v>5</v>
      </c>
      <c r="D236" s="2">
        <v>10000</v>
      </c>
      <c r="E236" s="2">
        <v>10000</v>
      </c>
      <c r="F236" s="2">
        <v>10000</v>
      </c>
      <c r="G236" s="2">
        <v>10000</v>
      </c>
      <c r="H236" s="2">
        <v>0</v>
      </c>
      <c r="I236" s="2">
        <f t="shared" si="20"/>
        <v>10000</v>
      </c>
      <c r="J236" s="2">
        <v>1</v>
      </c>
      <c r="K236" s="2">
        <v>1</v>
      </c>
      <c r="L236" s="2">
        <v>10000</v>
      </c>
      <c r="M236" s="2">
        <v>0</v>
      </c>
      <c r="N236" s="2">
        <f t="shared" si="22"/>
        <v>700000</v>
      </c>
    </row>
    <row r="237" spans="1:14">
      <c r="A237" s="2" t="s">
        <v>685</v>
      </c>
      <c r="B237" s="2" t="s">
        <v>702</v>
      </c>
      <c r="C237" s="2" t="s">
        <v>690</v>
      </c>
      <c r="D237" s="2">
        <v>720</v>
      </c>
      <c r="E237" s="2">
        <v>0</v>
      </c>
      <c r="F237" s="2">
        <v>0</v>
      </c>
      <c r="G237" s="2">
        <v>0</v>
      </c>
      <c r="H237" s="2">
        <v>0</v>
      </c>
      <c r="I237" s="2">
        <f t="shared" si="20"/>
        <v>720</v>
      </c>
      <c r="J237" s="2">
        <v>1</v>
      </c>
      <c r="K237" s="2">
        <v>1</v>
      </c>
      <c r="L237" s="2">
        <v>1</v>
      </c>
      <c r="M237" s="2">
        <v>0</v>
      </c>
      <c r="N237" s="2">
        <v>100</v>
      </c>
    </row>
    <row r="238" spans="1:14">
      <c r="A238" s="2" t="s">
        <v>686</v>
      </c>
      <c r="B238" s="2" t="s">
        <v>702</v>
      </c>
      <c r="C238" s="2" t="s">
        <v>691</v>
      </c>
      <c r="D238" s="2">
        <v>720</v>
      </c>
      <c r="E238" s="2">
        <v>0</v>
      </c>
      <c r="F238" s="2">
        <v>0</v>
      </c>
      <c r="G238" s="2">
        <v>0</v>
      </c>
      <c r="H238" s="2">
        <v>0</v>
      </c>
      <c r="I238" s="2">
        <f t="shared" si="20"/>
        <v>720</v>
      </c>
      <c r="J238" s="2">
        <v>1</v>
      </c>
      <c r="K238" s="2">
        <v>1</v>
      </c>
      <c r="L238" s="2">
        <v>1</v>
      </c>
      <c r="M238" s="2">
        <v>0</v>
      </c>
      <c r="N238" s="2">
        <v>100</v>
      </c>
    </row>
    <row r="239" spans="1:14">
      <c r="A239" s="2" t="s">
        <v>687</v>
      </c>
      <c r="B239" s="2" t="s">
        <v>702</v>
      </c>
      <c r="C239" s="2" t="s">
        <v>692</v>
      </c>
      <c r="D239" s="2">
        <v>180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180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23</v>
      </c>
      <c r="B240" s="2" t="s">
        <v>693</v>
      </c>
      <c r="C240" s="2" t="s">
        <v>10</v>
      </c>
      <c r="D240" s="2">
        <v>1.6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1.6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851</v>
      </c>
      <c r="B241" s="2" t="s">
        <v>699</v>
      </c>
      <c r="C241" s="2" t="s">
        <v>10</v>
      </c>
      <c r="D241" s="2">
        <v>48</v>
      </c>
      <c r="E241" s="2">
        <v>6.8541237416874008</v>
      </c>
      <c r="F241" s="2">
        <v>7.3760152212921204</v>
      </c>
      <c r="G241" s="2">
        <v>7.6369609610944789</v>
      </c>
      <c r="H241" s="2">
        <f t="shared" ref="H241:H269" si="23">0.35*D241</f>
        <v>16.799999999999997</v>
      </c>
      <c r="I241" s="2">
        <f t="shared" si="20"/>
        <v>48</v>
      </c>
      <c r="J241" s="2">
        <v>6</v>
      </c>
      <c r="K241" s="2">
        <v>6</v>
      </c>
      <c r="L241" s="2">
        <v>59.776093388646572</v>
      </c>
      <c r="M241" s="2">
        <v>3.17</v>
      </c>
      <c r="N241" s="2">
        <f t="shared" ref="N241:N272" si="24">D241*70</f>
        <v>3360</v>
      </c>
    </row>
    <row r="242" spans="1:14">
      <c r="A242" s="2" t="s">
        <v>852</v>
      </c>
      <c r="B242" s="2" t="s">
        <v>699</v>
      </c>
      <c r="C242" s="2" t="s">
        <v>10</v>
      </c>
      <c r="D242" s="2">
        <v>46</v>
      </c>
      <c r="E242" s="2">
        <v>6.854123741687399</v>
      </c>
      <c r="F242" s="2">
        <v>7.3760152212921168</v>
      </c>
      <c r="G242" s="2">
        <v>7.6369609610944753</v>
      </c>
      <c r="H242" s="2">
        <f t="shared" si="23"/>
        <v>16.099999999999998</v>
      </c>
      <c r="I242" s="2">
        <f t="shared" si="20"/>
        <v>46</v>
      </c>
      <c r="J242" s="2">
        <v>6</v>
      </c>
      <c r="K242" s="2">
        <v>6</v>
      </c>
      <c r="L242" s="2">
        <v>57.285422830786338</v>
      </c>
      <c r="M242" s="2">
        <v>3.17</v>
      </c>
      <c r="N242" s="2">
        <f t="shared" si="24"/>
        <v>3220</v>
      </c>
    </row>
    <row r="243" spans="1:14">
      <c r="A243" s="2" t="s">
        <v>853</v>
      </c>
      <c r="B243" s="2" t="s">
        <v>699</v>
      </c>
      <c r="C243" s="2" t="s">
        <v>10</v>
      </c>
      <c r="D243" s="2">
        <v>46</v>
      </c>
      <c r="E243" s="2">
        <v>6.854123741687399</v>
      </c>
      <c r="F243" s="2">
        <v>7.3760152212921168</v>
      </c>
      <c r="G243" s="2">
        <v>7.6369609610944753</v>
      </c>
      <c r="H243" s="2">
        <f t="shared" si="23"/>
        <v>16.099999999999998</v>
      </c>
      <c r="I243" s="2">
        <f t="shared" si="20"/>
        <v>46</v>
      </c>
      <c r="J243" s="2">
        <v>6</v>
      </c>
      <c r="K243" s="2">
        <v>6</v>
      </c>
      <c r="L243" s="2">
        <v>57.285422830786338</v>
      </c>
      <c r="M243" s="2">
        <v>3.17</v>
      </c>
      <c r="N243" s="2">
        <f t="shared" si="24"/>
        <v>3220</v>
      </c>
    </row>
    <row r="244" spans="1:14">
      <c r="A244" s="2" t="s">
        <v>900</v>
      </c>
      <c r="B244" s="2" t="s">
        <v>699</v>
      </c>
      <c r="C244" s="2" t="s">
        <v>10</v>
      </c>
      <c r="D244" s="2">
        <v>88.6</v>
      </c>
      <c r="E244" s="2">
        <v>6.1237210896873986</v>
      </c>
      <c r="F244" s="2">
        <v>6.6456125692921209</v>
      </c>
      <c r="G244" s="2">
        <v>6.9065583090944811</v>
      </c>
      <c r="H244" s="2">
        <f t="shared" si="23"/>
        <v>31.009999999999994</v>
      </c>
      <c r="I244" s="2">
        <f t="shared" si="20"/>
        <v>88.6</v>
      </c>
      <c r="J244" s="2">
        <v>6</v>
      </c>
      <c r="K244" s="2">
        <v>6</v>
      </c>
      <c r="L244" s="2">
        <v>110.33670571321031</v>
      </c>
      <c r="M244" s="2">
        <v>3.17</v>
      </c>
      <c r="N244" s="2">
        <f t="shared" si="24"/>
        <v>6202</v>
      </c>
    </row>
    <row r="245" spans="1:14">
      <c r="A245" s="2" t="s">
        <v>903</v>
      </c>
      <c r="B245" s="2" t="s">
        <v>699</v>
      </c>
      <c r="C245" s="2" t="s">
        <v>10</v>
      </c>
      <c r="D245" s="2">
        <v>88.6</v>
      </c>
      <c r="E245" s="2">
        <v>6.7460330776873993</v>
      </c>
      <c r="F245" s="2">
        <v>7.2679245572921234</v>
      </c>
      <c r="G245" s="2">
        <v>7.5288702970944854</v>
      </c>
      <c r="H245" s="2">
        <f t="shared" si="23"/>
        <v>31.009999999999994</v>
      </c>
      <c r="I245" s="2">
        <f t="shared" si="20"/>
        <v>88.6</v>
      </c>
      <c r="J245" s="2">
        <v>6</v>
      </c>
      <c r="K245" s="2">
        <v>6</v>
      </c>
      <c r="L245" s="2">
        <v>110.33670571321019</v>
      </c>
      <c r="M245" s="2">
        <v>3.17</v>
      </c>
      <c r="N245" s="2">
        <f t="shared" si="24"/>
        <v>6202</v>
      </c>
    </row>
    <row r="246" spans="1:14">
      <c r="A246" s="2" t="s">
        <v>906</v>
      </c>
      <c r="B246" s="2" t="s">
        <v>699</v>
      </c>
      <c r="C246" s="2" t="s">
        <v>10</v>
      </c>
      <c r="D246" s="2">
        <v>27</v>
      </c>
      <c r="E246" s="2">
        <v>7.7633825686873994</v>
      </c>
      <c r="F246" s="2">
        <v>8.2852740482921163</v>
      </c>
      <c r="G246" s="2">
        <v>8.5462197880944757</v>
      </c>
      <c r="H246" s="2">
        <f t="shared" si="23"/>
        <v>9.4499999999999993</v>
      </c>
      <c r="I246" s="2">
        <f t="shared" si="20"/>
        <v>27</v>
      </c>
      <c r="J246" s="2">
        <v>6</v>
      </c>
      <c r="K246" s="2">
        <v>6</v>
      </c>
      <c r="L246" s="2">
        <v>33.624052531113762</v>
      </c>
      <c r="M246" s="2">
        <v>3.17</v>
      </c>
      <c r="N246" s="2">
        <f t="shared" si="24"/>
        <v>1890</v>
      </c>
    </row>
    <row r="247" spans="1:14">
      <c r="A247" s="2" t="s">
        <v>921</v>
      </c>
      <c r="B247" s="2" t="s">
        <v>699</v>
      </c>
      <c r="C247" s="2" t="s">
        <v>10</v>
      </c>
      <c r="D247" s="2">
        <v>1.7</v>
      </c>
      <c r="E247" s="2">
        <v>3.985247790687402</v>
      </c>
      <c r="F247" s="2">
        <v>4.5071392702921207</v>
      </c>
      <c r="G247" s="2">
        <v>4.7680850100944792</v>
      </c>
      <c r="H247" s="2">
        <f t="shared" si="23"/>
        <v>0.59499999999999997</v>
      </c>
      <c r="I247" s="2">
        <f t="shared" si="20"/>
        <v>1.7</v>
      </c>
      <c r="J247" s="2">
        <v>6</v>
      </c>
      <c r="K247" s="2">
        <v>6</v>
      </c>
      <c r="L247" s="2">
        <v>2.1170699741812329</v>
      </c>
      <c r="M247" s="2">
        <v>3.17</v>
      </c>
      <c r="N247" s="2">
        <f t="shared" si="24"/>
        <v>119</v>
      </c>
    </row>
    <row r="248" spans="1:14">
      <c r="A248" s="2" t="s">
        <v>922</v>
      </c>
      <c r="B248" s="2" t="s">
        <v>699</v>
      </c>
      <c r="C248" s="2" t="s">
        <v>10</v>
      </c>
      <c r="D248" s="2">
        <v>1.7</v>
      </c>
      <c r="E248" s="2">
        <v>3.985247790687402</v>
      </c>
      <c r="F248" s="2">
        <v>4.5071392702921207</v>
      </c>
      <c r="G248" s="2">
        <v>4.7680850100944792</v>
      </c>
      <c r="H248" s="2">
        <f t="shared" si="23"/>
        <v>0.59499999999999997</v>
      </c>
      <c r="I248" s="2">
        <f t="shared" si="20"/>
        <v>1.7</v>
      </c>
      <c r="J248" s="2">
        <v>6</v>
      </c>
      <c r="K248" s="2">
        <v>6</v>
      </c>
      <c r="L248" s="2">
        <v>2.1170699741812329</v>
      </c>
      <c r="M248" s="2">
        <v>3.17</v>
      </c>
      <c r="N248" s="2">
        <f t="shared" si="24"/>
        <v>119</v>
      </c>
    </row>
    <row r="249" spans="1:14">
      <c r="A249" s="2" t="s">
        <v>923</v>
      </c>
      <c r="B249" s="2" t="s">
        <v>699</v>
      </c>
      <c r="C249" s="2" t="s">
        <v>10</v>
      </c>
      <c r="D249" s="2">
        <v>3.5</v>
      </c>
      <c r="E249" s="2">
        <v>3.9852477906874011</v>
      </c>
      <c r="F249" s="2">
        <v>4.5071392702921216</v>
      </c>
      <c r="G249" s="2">
        <v>4.7680850100944809</v>
      </c>
      <c r="H249" s="2">
        <f t="shared" si="23"/>
        <v>1.2249999999999999</v>
      </c>
      <c r="I249" s="2">
        <f t="shared" si="20"/>
        <v>3.5</v>
      </c>
      <c r="J249" s="2">
        <v>6</v>
      </c>
      <c r="K249" s="2">
        <v>6</v>
      </c>
      <c r="L249" s="2">
        <v>4.3586734762554844</v>
      </c>
      <c r="M249" s="2">
        <v>3.17</v>
      </c>
      <c r="N249" s="2">
        <f t="shared" si="24"/>
        <v>245</v>
      </c>
    </row>
    <row r="250" spans="1:14">
      <c r="A250" s="2" t="s">
        <v>924</v>
      </c>
      <c r="B250" s="2" t="s">
        <v>699</v>
      </c>
      <c r="C250" s="2" t="s">
        <v>10</v>
      </c>
      <c r="D250" s="2">
        <v>3.5</v>
      </c>
      <c r="E250" s="2">
        <v>3.9852477906874011</v>
      </c>
      <c r="F250" s="2">
        <v>4.5071392702921216</v>
      </c>
      <c r="G250" s="2">
        <v>4.7680850100944809</v>
      </c>
      <c r="H250" s="2">
        <f t="shared" si="23"/>
        <v>1.2249999999999999</v>
      </c>
      <c r="I250" s="2">
        <f t="shared" si="20"/>
        <v>3.5</v>
      </c>
      <c r="J250" s="2">
        <v>6</v>
      </c>
      <c r="K250" s="2">
        <v>6</v>
      </c>
      <c r="L250" s="2">
        <v>4.3586734762554844</v>
      </c>
      <c r="M250" s="2">
        <v>3.17</v>
      </c>
      <c r="N250" s="2">
        <f t="shared" si="24"/>
        <v>245</v>
      </c>
    </row>
    <row r="251" spans="1:14">
      <c r="A251" s="2" t="s">
        <v>925</v>
      </c>
      <c r="B251" s="2" t="s">
        <v>699</v>
      </c>
      <c r="C251" s="2" t="s">
        <v>10</v>
      </c>
      <c r="D251" s="2">
        <v>204</v>
      </c>
      <c r="E251" s="2">
        <v>5.4071517036874006</v>
      </c>
      <c r="F251" s="2">
        <v>5.9290431832921202</v>
      </c>
      <c r="G251" s="2">
        <v>6.1899889230944796</v>
      </c>
      <c r="H251" s="2">
        <f t="shared" si="23"/>
        <v>71.399999999999991</v>
      </c>
      <c r="I251" s="2">
        <f t="shared" ref="I251:I282" si="25">D251</f>
        <v>204</v>
      </c>
      <c r="J251" s="2">
        <v>6</v>
      </c>
      <c r="K251" s="2">
        <v>6</v>
      </c>
      <c r="L251" s="2">
        <v>254.04839690174771</v>
      </c>
      <c r="M251" s="2">
        <v>3.17</v>
      </c>
      <c r="N251" s="2">
        <f t="shared" si="24"/>
        <v>14280</v>
      </c>
    </row>
    <row r="252" spans="1:14">
      <c r="A252" s="2" t="s">
        <v>953</v>
      </c>
      <c r="B252" s="2" t="s">
        <v>699</v>
      </c>
      <c r="C252" s="2" t="s">
        <v>10</v>
      </c>
      <c r="D252" s="2">
        <v>93.2</v>
      </c>
      <c r="E252" s="2">
        <v>5.5074169756874021</v>
      </c>
      <c r="F252" s="2">
        <v>6.0293084552921217</v>
      </c>
      <c r="G252" s="2">
        <v>6.2902541950944819</v>
      </c>
      <c r="H252" s="2">
        <f t="shared" si="23"/>
        <v>32.619999999999997</v>
      </c>
      <c r="I252" s="2">
        <f t="shared" si="25"/>
        <v>93.2</v>
      </c>
      <c r="J252" s="2">
        <v>6</v>
      </c>
      <c r="K252" s="2">
        <v>6</v>
      </c>
      <c r="L252" s="2">
        <v>116.0652479962889</v>
      </c>
      <c r="M252" s="2">
        <v>3.17</v>
      </c>
      <c r="N252" s="2">
        <f t="shared" si="24"/>
        <v>6524</v>
      </c>
    </row>
    <row r="253" spans="1:14">
      <c r="A253" s="2" t="s">
        <v>753</v>
      </c>
      <c r="B253" s="2" t="s">
        <v>698</v>
      </c>
      <c r="C253" s="2" t="s">
        <v>10</v>
      </c>
      <c r="D253" s="2">
        <v>3.5</v>
      </c>
      <c r="E253" s="2">
        <v>15.39352149656756</v>
      </c>
      <c r="F253" s="2">
        <v>15.523571020798769</v>
      </c>
      <c r="G253" s="2">
        <v>15.58859578291437</v>
      </c>
      <c r="H253" s="2">
        <f t="shared" si="23"/>
        <v>1.2249999999999999</v>
      </c>
      <c r="I253" s="2">
        <f t="shared" si="25"/>
        <v>3.5</v>
      </c>
      <c r="J253" s="2">
        <v>1</v>
      </c>
      <c r="K253" s="2">
        <v>1</v>
      </c>
      <c r="L253" s="2">
        <v>5.386142982865783</v>
      </c>
      <c r="M253" s="2">
        <v>2</v>
      </c>
      <c r="N253" s="2">
        <f t="shared" si="24"/>
        <v>245</v>
      </c>
    </row>
    <row r="254" spans="1:14">
      <c r="A254" s="2" t="s">
        <v>754</v>
      </c>
      <c r="B254" s="2" t="s">
        <v>698</v>
      </c>
      <c r="C254" s="2" t="s">
        <v>10</v>
      </c>
      <c r="D254" s="2">
        <v>3.5</v>
      </c>
      <c r="E254" s="2">
        <v>15.39352149656756</v>
      </c>
      <c r="F254" s="2">
        <v>15.523571020798769</v>
      </c>
      <c r="G254" s="2">
        <v>15.58859578291437</v>
      </c>
      <c r="H254" s="2">
        <f t="shared" si="23"/>
        <v>1.2249999999999999</v>
      </c>
      <c r="I254" s="2">
        <f t="shared" si="25"/>
        <v>3.5</v>
      </c>
      <c r="J254" s="2">
        <v>1</v>
      </c>
      <c r="K254" s="2">
        <v>1</v>
      </c>
      <c r="L254" s="2">
        <v>5.386142982865783</v>
      </c>
      <c r="M254" s="2">
        <v>2</v>
      </c>
      <c r="N254" s="2">
        <f t="shared" si="24"/>
        <v>245</v>
      </c>
    </row>
    <row r="255" spans="1:14">
      <c r="A255" s="2" t="s">
        <v>755</v>
      </c>
      <c r="B255" s="2" t="s">
        <v>698</v>
      </c>
      <c r="C255" s="2" t="s">
        <v>10</v>
      </c>
      <c r="D255" s="2">
        <v>2</v>
      </c>
      <c r="E255" s="2">
        <v>9.3180871725023735</v>
      </c>
      <c r="F255" s="2">
        <v>9.448136696733572</v>
      </c>
      <c r="G255" s="2">
        <v>9.5131614588491722</v>
      </c>
      <c r="H255" s="2">
        <f t="shared" si="23"/>
        <v>0.7</v>
      </c>
      <c r="I255" s="2">
        <f t="shared" si="25"/>
        <v>2</v>
      </c>
      <c r="J255" s="2">
        <v>1</v>
      </c>
      <c r="K255" s="2">
        <v>1</v>
      </c>
      <c r="L255" s="2">
        <v>3.0777959902090251</v>
      </c>
      <c r="M255" s="2">
        <v>2</v>
      </c>
      <c r="N255" s="2">
        <f t="shared" si="24"/>
        <v>140</v>
      </c>
    </row>
    <row r="256" spans="1:14">
      <c r="A256" s="2" t="s">
        <v>854</v>
      </c>
      <c r="B256" s="2" t="s">
        <v>698</v>
      </c>
      <c r="C256" s="2" t="s">
        <v>10</v>
      </c>
      <c r="D256" s="2">
        <v>125</v>
      </c>
      <c r="E256" s="2">
        <v>6.8541237416874008</v>
      </c>
      <c r="F256" s="2">
        <v>7.3760152212921168</v>
      </c>
      <c r="G256" s="2">
        <v>7.6369609610944753</v>
      </c>
      <c r="H256" s="2">
        <f t="shared" si="23"/>
        <v>43.75</v>
      </c>
      <c r="I256" s="2">
        <f t="shared" si="25"/>
        <v>125</v>
      </c>
      <c r="J256" s="2">
        <v>1</v>
      </c>
      <c r="K256" s="2">
        <v>1</v>
      </c>
      <c r="L256" s="2">
        <v>155.6669098662673</v>
      </c>
      <c r="M256" s="2">
        <v>2</v>
      </c>
      <c r="N256" s="2">
        <f t="shared" si="24"/>
        <v>8750</v>
      </c>
    </row>
    <row r="257" spans="1:14">
      <c r="A257" s="2" t="s">
        <v>855</v>
      </c>
      <c r="B257" s="2" t="s">
        <v>698</v>
      </c>
      <c r="C257" s="2" t="s">
        <v>10</v>
      </c>
      <c r="D257" s="2">
        <v>125</v>
      </c>
      <c r="E257" s="2">
        <v>6.8541237416874008</v>
      </c>
      <c r="F257" s="2">
        <v>7.3760152212921168</v>
      </c>
      <c r="G257" s="2">
        <v>7.6369609610944753</v>
      </c>
      <c r="H257" s="2">
        <f t="shared" si="23"/>
        <v>43.75</v>
      </c>
      <c r="I257" s="2">
        <f t="shared" si="25"/>
        <v>125</v>
      </c>
      <c r="J257" s="2">
        <v>1</v>
      </c>
      <c r="K257" s="2">
        <v>1</v>
      </c>
      <c r="L257" s="2">
        <v>155.6669098662673</v>
      </c>
      <c r="M257" s="2">
        <v>2</v>
      </c>
      <c r="N257" s="2">
        <f t="shared" si="24"/>
        <v>8750</v>
      </c>
    </row>
    <row r="258" spans="1:14">
      <c r="A258" s="2" t="s">
        <v>1057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901</v>
      </c>
      <c r="B259" s="2" t="s">
        <v>698</v>
      </c>
      <c r="C259" s="2" t="s">
        <v>10</v>
      </c>
      <c r="D259" s="2">
        <v>82.8</v>
      </c>
      <c r="E259" s="2">
        <v>6.1237210896873977</v>
      </c>
      <c r="F259" s="2">
        <v>6.6456125692921182</v>
      </c>
      <c r="G259" s="2">
        <v>6.9065583090944784</v>
      </c>
      <c r="H259" s="2">
        <f t="shared" si="23"/>
        <v>28.979999999999997</v>
      </c>
      <c r="I259" s="2">
        <f t="shared" si="25"/>
        <v>82.8</v>
      </c>
      <c r="J259" s="2">
        <v>1</v>
      </c>
      <c r="K259" s="2">
        <v>1</v>
      </c>
      <c r="L259" s="2">
        <v>103.1137610954155</v>
      </c>
      <c r="M259" s="2">
        <v>2</v>
      </c>
      <c r="N259" s="2">
        <f t="shared" si="24"/>
        <v>5796</v>
      </c>
    </row>
    <row r="260" spans="1:14">
      <c r="A260" s="2" t="s">
        <v>902</v>
      </c>
      <c r="B260" s="2" t="s">
        <v>698</v>
      </c>
      <c r="C260" s="2" t="s">
        <v>10</v>
      </c>
      <c r="D260" s="2">
        <v>82.8</v>
      </c>
      <c r="E260" s="2">
        <v>6.1237210896873977</v>
      </c>
      <c r="F260" s="2">
        <v>6.6456125692921182</v>
      </c>
      <c r="G260" s="2">
        <v>6.9065583090944784</v>
      </c>
      <c r="H260" s="2">
        <f t="shared" si="23"/>
        <v>28.979999999999997</v>
      </c>
      <c r="I260" s="2">
        <f t="shared" si="25"/>
        <v>82.8</v>
      </c>
      <c r="J260" s="2">
        <v>1</v>
      </c>
      <c r="K260" s="2">
        <v>1</v>
      </c>
      <c r="L260" s="2">
        <v>103.1137610954155</v>
      </c>
      <c r="M260" s="2">
        <v>2</v>
      </c>
      <c r="N260" s="2">
        <f t="shared" si="24"/>
        <v>5796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6.7460330776873976</v>
      </c>
      <c r="F261" s="2">
        <v>7.2679245572921234</v>
      </c>
      <c r="G261" s="2">
        <v>7.5288702970944854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103.1137610954156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6.7460330776873976</v>
      </c>
      <c r="F262" s="2">
        <v>7.2679245572921234</v>
      </c>
      <c r="G262" s="2">
        <v>7.5288702970944854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103.1137610954156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41.8</v>
      </c>
      <c r="E263" s="2">
        <v>7.7633825686874021</v>
      </c>
      <c r="F263" s="2">
        <v>8.2852740482921181</v>
      </c>
      <c r="G263" s="2">
        <v>8.5462197880944757</v>
      </c>
      <c r="H263" s="2">
        <f t="shared" si="23"/>
        <v>14.629999999999997</v>
      </c>
      <c r="I263" s="2">
        <f t="shared" si="25"/>
        <v>41.8</v>
      </c>
      <c r="J263" s="2">
        <v>1</v>
      </c>
      <c r="K263" s="2">
        <v>1</v>
      </c>
      <c r="L263" s="2">
        <v>52.055014659279713</v>
      </c>
      <c r="M263" s="2">
        <v>2</v>
      </c>
      <c r="N263" s="2">
        <f t="shared" si="24"/>
        <v>2926</v>
      </c>
    </row>
    <row r="264" spans="1:14">
      <c r="A264" s="2" t="s">
        <v>926</v>
      </c>
      <c r="B264" s="2" t="s">
        <v>698</v>
      </c>
      <c r="C264" s="2" t="s">
        <v>10</v>
      </c>
      <c r="D264" s="2">
        <v>196</v>
      </c>
      <c r="E264" s="2">
        <v>5.4071517036873997</v>
      </c>
      <c r="F264" s="2">
        <v>5.929043183292122</v>
      </c>
      <c r="G264" s="2">
        <v>6.1899889230944831</v>
      </c>
      <c r="H264" s="2">
        <f t="shared" si="23"/>
        <v>68.599999999999994</v>
      </c>
      <c r="I264" s="2">
        <f t="shared" si="25"/>
        <v>196</v>
      </c>
      <c r="J264" s="2">
        <v>1</v>
      </c>
      <c r="K264" s="2">
        <v>1</v>
      </c>
      <c r="L264" s="2">
        <v>244.08571467030731</v>
      </c>
      <c r="M264" s="2">
        <v>2</v>
      </c>
      <c r="N264" s="2">
        <f t="shared" si="24"/>
        <v>13720</v>
      </c>
    </row>
    <row r="265" spans="1:14">
      <c r="A265" s="2" t="s">
        <v>927</v>
      </c>
      <c r="B265" s="2" t="s">
        <v>698</v>
      </c>
      <c r="C265" s="2" t="s">
        <v>10</v>
      </c>
      <c r="D265" s="2">
        <v>196</v>
      </c>
      <c r="E265" s="2">
        <v>5.4071517036873997</v>
      </c>
      <c r="F265" s="2">
        <v>5.929043183292122</v>
      </c>
      <c r="G265" s="2">
        <v>6.1899889230944831</v>
      </c>
      <c r="H265" s="2">
        <f t="shared" si="23"/>
        <v>68.599999999999994</v>
      </c>
      <c r="I265" s="2">
        <f t="shared" si="25"/>
        <v>196</v>
      </c>
      <c r="J265" s="2">
        <v>1</v>
      </c>
      <c r="K265" s="2">
        <v>1</v>
      </c>
      <c r="L265" s="2">
        <v>244.08571467030731</v>
      </c>
      <c r="M265" s="2">
        <v>2</v>
      </c>
      <c r="N265" s="2">
        <f t="shared" si="24"/>
        <v>13720</v>
      </c>
    </row>
    <row r="266" spans="1:14">
      <c r="A266" s="2" t="s">
        <v>954</v>
      </c>
      <c r="B266" s="2" t="s">
        <v>698</v>
      </c>
      <c r="C266" s="2" t="s">
        <v>10</v>
      </c>
      <c r="D266" s="2">
        <v>179.3</v>
      </c>
      <c r="E266" s="2">
        <v>5.5074169756874012</v>
      </c>
      <c r="F266" s="2">
        <v>6.0293084552921199</v>
      </c>
      <c r="G266" s="2">
        <v>6.2902541950944801</v>
      </c>
      <c r="H266" s="2">
        <f t="shared" si="23"/>
        <v>62.755000000000003</v>
      </c>
      <c r="I266" s="2">
        <f t="shared" si="25"/>
        <v>179.3</v>
      </c>
      <c r="J266" s="2">
        <v>1</v>
      </c>
      <c r="K266" s="2">
        <v>1</v>
      </c>
      <c r="L266" s="2">
        <v>223.288615512174</v>
      </c>
      <c r="M266" s="2">
        <v>2</v>
      </c>
      <c r="N266" s="2">
        <f t="shared" si="24"/>
        <v>12551</v>
      </c>
    </row>
    <row r="267" spans="1:14">
      <c r="A267" s="2" t="s">
        <v>1041</v>
      </c>
      <c r="B267" s="2" t="s">
        <v>698</v>
      </c>
      <c r="C267" s="2" t="s">
        <v>10</v>
      </c>
      <c r="D267" s="2">
        <v>7.5</v>
      </c>
      <c r="E267" s="2">
        <v>11.29134461814461</v>
      </c>
      <c r="F267" s="2">
        <v>11.42139414237581</v>
      </c>
      <c r="G267" s="2">
        <v>11.48641890449141</v>
      </c>
      <c r="H267" s="2">
        <f t="shared" si="23"/>
        <v>2.625</v>
      </c>
      <c r="I267" s="2">
        <f t="shared" si="25"/>
        <v>7.5</v>
      </c>
      <c r="J267" s="2">
        <v>1</v>
      </c>
      <c r="K267" s="2">
        <v>1</v>
      </c>
      <c r="L267" s="2">
        <v>11.54173496328381</v>
      </c>
      <c r="M267" s="2">
        <v>2</v>
      </c>
      <c r="N267" s="2">
        <f t="shared" si="24"/>
        <v>525</v>
      </c>
    </row>
    <row r="268" spans="1:14">
      <c r="A268" s="2" t="s">
        <v>1042</v>
      </c>
      <c r="B268" s="2" t="s">
        <v>698</v>
      </c>
      <c r="C268" s="2" t="s">
        <v>10</v>
      </c>
      <c r="D268" s="2">
        <v>5</v>
      </c>
      <c r="E268" s="2">
        <v>6.8239800347209956</v>
      </c>
      <c r="F268" s="2">
        <v>6.9540295589521959</v>
      </c>
      <c r="G268" s="2">
        <v>7.0190543210677969</v>
      </c>
      <c r="H268" s="2">
        <f t="shared" si="23"/>
        <v>1.75</v>
      </c>
      <c r="I268" s="2">
        <f t="shared" si="25"/>
        <v>5</v>
      </c>
      <c r="J268" s="2">
        <v>1</v>
      </c>
      <c r="K268" s="2">
        <v>1</v>
      </c>
      <c r="L268" s="2">
        <v>7.6944899755225569</v>
      </c>
      <c r="M268" s="2">
        <v>2</v>
      </c>
      <c r="N268" s="2">
        <f t="shared" si="24"/>
        <v>350</v>
      </c>
    </row>
    <row r="269" spans="1:14">
      <c r="A269" s="2" t="s">
        <v>1043</v>
      </c>
      <c r="B269" s="2" t="s">
        <v>698</v>
      </c>
      <c r="C269" s="2" t="s">
        <v>10</v>
      </c>
      <c r="D269" s="2">
        <v>7.5</v>
      </c>
      <c r="E269" s="2">
        <v>6.8239800347209938</v>
      </c>
      <c r="F269" s="2">
        <v>6.954029558952195</v>
      </c>
      <c r="G269" s="2">
        <v>7.019054321067796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11.541734963283821</v>
      </c>
      <c r="M269" s="2">
        <v>2</v>
      </c>
      <c r="N269" s="2">
        <f t="shared" si="24"/>
        <v>525</v>
      </c>
    </row>
    <row r="270" spans="1:14">
      <c r="A270" s="2" t="s">
        <v>679</v>
      </c>
      <c r="B270" s="2" t="s">
        <v>701</v>
      </c>
      <c r="C270" s="2" t="s">
        <v>10</v>
      </c>
      <c r="D270" s="2">
        <v>10000</v>
      </c>
      <c r="E270" s="2">
        <v>10000</v>
      </c>
      <c r="F270" s="2">
        <v>10000</v>
      </c>
      <c r="G270" s="2">
        <v>10000</v>
      </c>
      <c r="H270" s="2">
        <v>0</v>
      </c>
      <c r="I270" s="2">
        <f t="shared" si="25"/>
        <v>10000</v>
      </c>
      <c r="J270" s="2">
        <v>1</v>
      </c>
      <c r="K270" s="2">
        <v>1</v>
      </c>
      <c r="L270" s="2">
        <v>10000</v>
      </c>
      <c r="M270" s="2">
        <v>0</v>
      </c>
      <c r="N270" s="2">
        <f t="shared" si="24"/>
        <v>700000</v>
      </c>
    </row>
    <row r="271" spans="1:14">
      <c r="A271" s="2" t="s">
        <v>717</v>
      </c>
      <c r="B271" s="2" t="s">
        <v>699</v>
      </c>
      <c r="C271" s="2" t="s">
        <v>7</v>
      </c>
      <c r="D271" s="2">
        <v>289</v>
      </c>
      <c r="E271" s="2">
        <v>5.8706132796874018</v>
      </c>
      <c r="F271" s="2">
        <v>6.3925047592921196</v>
      </c>
      <c r="G271" s="2">
        <v>6.6534504990944798</v>
      </c>
      <c r="H271" s="2">
        <f t="shared" ref="H271:H298" si="26">0.35*D271</f>
        <v>101.14999999999999</v>
      </c>
      <c r="I271" s="2">
        <f t="shared" si="25"/>
        <v>289</v>
      </c>
      <c r="J271" s="2">
        <v>6</v>
      </c>
      <c r="K271" s="2">
        <v>6</v>
      </c>
      <c r="L271" s="2">
        <v>359.90189561080899</v>
      </c>
      <c r="M271" s="2">
        <v>3.17</v>
      </c>
      <c r="N271" s="2">
        <f t="shared" si="24"/>
        <v>20230</v>
      </c>
    </row>
    <row r="272" spans="1:14">
      <c r="A272" s="2" t="s">
        <v>718</v>
      </c>
      <c r="B272" s="2" t="s">
        <v>699</v>
      </c>
      <c r="C272" s="2" t="s">
        <v>7</v>
      </c>
      <c r="D272" s="2">
        <v>289</v>
      </c>
      <c r="E272" s="2">
        <v>5.8706132796874018</v>
      </c>
      <c r="F272" s="2">
        <v>6.3925047592921196</v>
      </c>
      <c r="G272" s="2">
        <v>6.6534504990944798</v>
      </c>
      <c r="H272" s="2">
        <f t="shared" si="26"/>
        <v>101.14999999999999</v>
      </c>
      <c r="I272" s="2">
        <f t="shared" si="25"/>
        <v>289</v>
      </c>
      <c r="J272" s="2">
        <v>6</v>
      </c>
      <c r="K272" s="2">
        <v>6</v>
      </c>
      <c r="L272" s="2">
        <v>359.90189561080899</v>
      </c>
      <c r="M272" s="2">
        <v>3.17</v>
      </c>
      <c r="N272" s="2">
        <f t="shared" si="24"/>
        <v>20230</v>
      </c>
    </row>
    <row r="273" spans="1:14">
      <c r="A273" s="2" t="s">
        <v>719</v>
      </c>
      <c r="B273" s="2" t="s">
        <v>699</v>
      </c>
      <c r="C273" s="2" t="s">
        <v>7</v>
      </c>
      <c r="D273" s="2">
        <v>289</v>
      </c>
      <c r="E273" s="2">
        <v>5.5504823586874021</v>
      </c>
      <c r="F273" s="2">
        <v>6.07237383829212</v>
      </c>
      <c r="G273" s="2">
        <v>6.3333195780944784</v>
      </c>
      <c r="H273" s="2">
        <f t="shared" si="26"/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359.90189561081053</v>
      </c>
      <c r="M273" s="2">
        <v>3.17</v>
      </c>
      <c r="N273" s="2">
        <f t="shared" ref="N273:N299" si="27">D273*70</f>
        <v>20230</v>
      </c>
    </row>
    <row r="274" spans="1:14">
      <c r="A274" s="2" t="s">
        <v>720</v>
      </c>
      <c r="B274" s="2" t="s">
        <v>699</v>
      </c>
      <c r="C274" s="2" t="s">
        <v>7</v>
      </c>
      <c r="D274" s="2">
        <v>289</v>
      </c>
      <c r="E274" s="2">
        <v>5.5504823586874021</v>
      </c>
      <c r="F274" s="2">
        <v>6.07237383829212</v>
      </c>
      <c r="G274" s="2">
        <v>6.3333195780944784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359.90189561081053</v>
      </c>
      <c r="M274" s="2">
        <v>3.17</v>
      </c>
      <c r="N274" s="2">
        <f t="shared" si="27"/>
        <v>20230</v>
      </c>
    </row>
    <row r="275" spans="1:14">
      <c r="A275" s="2" t="s">
        <v>726</v>
      </c>
      <c r="B275" s="2" t="s">
        <v>699</v>
      </c>
      <c r="C275" s="2" t="s">
        <v>7</v>
      </c>
      <c r="D275" s="2">
        <v>128.69999999999999</v>
      </c>
      <c r="E275" s="2">
        <v>6.9755799626874033</v>
      </c>
      <c r="F275" s="2">
        <v>7.4974714422921247</v>
      </c>
      <c r="G275" s="2">
        <v>7.7584171820944858</v>
      </c>
      <c r="H275" s="2">
        <f t="shared" si="26"/>
        <v>45.044999999999995</v>
      </c>
      <c r="I275" s="2">
        <f t="shared" si="25"/>
        <v>128.69999999999999</v>
      </c>
      <c r="J275" s="2">
        <v>6</v>
      </c>
      <c r="K275" s="2">
        <v>6</v>
      </c>
      <c r="L275" s="2">
        <v>160.27465039830889</v>
      </c>
      <c r="M275" s="2">
        <v>3.17</v>
      </c>
      <c r="N275" s="2">
        <f t="shared" si="27"/>
        <v>9009</v>
      </c>
    </row>
    <row r="276" spans="1:14">
      <c r="A276" s="2" t="s">
        <v>763</v>
      </c>
      <c r="B276" s="2" t="s">
        <v>699</v>
      </c>
      <c r="C276" s="2" t="s">
        <v>7</v>
      </c>
      <c r="D276" s="2">
        <v>95</v>
      </c>
      <c r="E276" s="2">
        <v>9.8437978546874003</v>
      </c>
      <c r="F276" s="2">
        <v>10.365689334292121</v>
      </c>
      <c r="G276" s="2">
        <v>10.62663507409448</v>
      </c>
      <c r="H276" s="2">
        <f t="shared" si="26"/>
        <v>33.25</v>
      </c>
      <c r="I276" s="2">
        <f t="shared" si="25"/>
        <v>95</v>
      </c>
      <c r="J276" s="2">
        <v>6</v>
      </c>
      <c r="K276" s="2">
        <v>6</v>
      </c>
      <c r="L276" s="2">
        <v>118.306851498363</v>
      </c>
      <c r="M276" s="2">
        <v>3.17</v>
      </c>
      <c r="N276" s="2">
        <f t="shared" si="27"/>
        <v>6650</v>
      </c>
    </row>
    <row r="277" spans="1:14">
      <c r="A277" s="2" t="s">
        <v>777</v>
      </c>
      <c r="B277" s="2" t="s">
        <v>699</v>
      </c>
      <c r="C277" s="2" t="s">
        <v>7</v>
      </c>
      <c r="D277" s="2">
        <v>32.200000000000003</v>
      </c>
      <c r="E277" s="2">
        <v>7.3682006046873996</v>
      </c>
      <c r="F277" s="2">
        <v>7.8900920842921174</v>
      </c>
      <c r="G277" s="2">
        <v>8.1510378240944767</v>
      </c>
      <c r="H277" s="2">
        <f t="shared" si="26"/>
        <v>11.27</v>
      </c>
      <c r="I277" s="2">
        <f t="shared" si="25"/>
        <v>32.200000000000003</v>
      </c>
      <c r="J277" s="2">
        <v>6</v>
      </c>
      <c r="K277" s="2">
        <v>6</v>
      </c>
      <c r="L277" s="2">
        <v>40.0997959815505</v>
      </c>
      <c r="M277" s="2">
        <v>3.17</v>
      </c>
      <c r="N277" s="2">
        <f t="shared" si="27"/>
        <v>2254</v>
      </c>
    </row>
    <row r="278" spans="1:14">
      <c r="A278" s="2" t="s">
        <v>785</v>
      </c>
      <c r="B278" s="2" t="s">
        <v>699</v>
      </c>
      <c r="C278" s="2" t="s">
        <v>7</v>
      </c>
      <c r="D278" s="2">
        <v>200</v>
      </c>
      <c r="E278" s="2">
        <v>5.9731062805023694</v>
      </c>
      <c r="F278" s="2">
        <v>6.1031558047335714</v>
      </c>
      <c r="G278" s="2">
        <v>6.1681805668491716</v>
      </c>
      <c r="H278" s="2">
        <f t="shared" si="26"/>
        <v>70</v>
      </c>
      <c r="I278" s="2">
        <f t="shared" si="25"/>
        <v>200</v>
      </c>
      <c r="J278" s="2">
        <v>6</v>
      </c>
      <c r="K278" s="2">
        <v>6</v>
      </c>
      <c r="L278" s="2">
        <v>307.77959902090208</v>
      </c>
      <c r="M278" s="2">
        <v>3.17</v>
      </c>
      <c r="N278" s="2">
        <f t="shared" si="27"/>
        <v>14000</v>
      </c>
    </row>
    <row r="279" spans="1:14">
      <c r="A279" s="2" t="s">
        <v>1015</v>
      </c>
      <c r="B279" s="2" t="s">
        <v>699</v>
      </c>
      <c r="C279" s="2" t="s">
        <v>7</v>
      </c>
      <c r="D279" s="2">
        <v>120.4</v>
      </c>
      <c r="E279" s="2">
        <v>6.571709966687397</v>
      </c>
      <c r="F279" s="2">
        <v>7.093601446292122</v>
      </c>
      <c r="G279" s="2">
        <v>7.354547186094484</v>
      </c>
      <c r="H279" s="2">
        <f t="shared" si="26"/>
        <v>42.14</v>
      </c>
      <c r="I279" s="2">
        <f t="shared" si="25"/>
        <v>120.4</v>
      </c>
      <c r="J279" s="2">
        <v>6</v>
      </c>
      <c r="K279" s="2">
        <v>6</v>
      </c>
      <c r="L279" s="2">
        <v>149.93836758318889</v>
      </c>
      <c r="M279" s="2">
        <v>3.17</v>
      </c>
      <c r="N279" s="2">
        <f t="shared" si="27"/>
        <v>8428</v>
      </c>
    </row>
    <row r="280" spans="1:14">
      <c r="A280" s="2" t="s">
        <v>917</v>
      </c>
      <c r="B280" s="2" t="s">
        <v>699</v>
      </c>
      <c r="C280" s="2" t="s">
        <v>7</v>
      </c>
      <c r="D280" s="2">
        <v>25</v>
      </c>
      <c r="E280" s="2">
        <v>8.3905997626873994</v>
      </c>
      <c r="F280" s="2">
        <v>8.9124912422921252</v>
      </c>
      <c r="G280" s="2">
        <v>9.1734369820944881</v>
      </c>
      <c r="H280" s="2">
        <f t="shared" si="26"/>
        <v>8.75</v>
      </c>
      <c r="I280" s="2">
        <f t="shared" si="25"/>
        <v>25</v>
      </c>
      <c r="J280" s="2">
        <v>6</v>
      </c>
      <c r="K280" s="2">
        <v>6</v>
      </c>
      <c r="L280" s="2">
        <v>31.133381973253432</v>
      </c>
      <c r="M280" s="2">
        <v>3.17</v>
      </c>
      <c r="N280" s="2">
        <f t="shared" si="27"/>
        <v>1750</v>
      </c>
    </row>
    <row r="281" spans="1:14">
      <c r="A281" s="2" t="s">
        <v>727</v>
      </c>
      <c r="B281" s="2" t="s">
        <v>698</v>
      </c>
      <c r="C281" s="2" t="s">
        <v>7</v>
      </c>
      <c r="D281" s="2">
        <v>128.69999999999999</v>
      </c>
      <c r="E281" s="2">
        <v>6.9755799626874033</v>
      </c>
      <c r="F281" s="2">
        <v>7.4974714422921247</v>
      </c>
      <c r="G281" s="2">
        <v>7.7584171820944858</v>
      </c>
      <c r="H281" s="2">
        <f t="shared" si="26"/>
        <v>45.044999999999995</v>
      </c>
      <c r="I281" s="2">
        <f t="shared" si="25"/>
        <v>128.69999999999999</v>
      </c>
      <c r="J281" s="2">
        <v>1</v>
      </c>
      <c r="K281" s="2">
        <v>1</v>
      </c>
      <c r="L281" s="2">
        <v>160.27465039830889</v>
      </c>
      <c r="M281" s="2">
        <v>2</v>
      </c>
      <c r="N281" s="2">
        <f t="shared" si="27"/>
        <v>9009</v>
      </c>
    </row>
    <row r="282" spans="1:14">
      <c r="A282" s="2" t="s">
        <v>728</v>
      </c>
      <c r="B282" s="2" t="s">
        <v>698</v>
      </c>
      <c r="C282" s="2" t="s">
        <v>7</v>
      </c>
      <c r="D282" s="2">
        <v>128.69999999999999</v>
      </c>
      <c r="E282" s="2">
        <v>6.9755799626874033</v>
      </c>
      <c r="F282" s="2">
        <v>7.4974714422921247</v>
      </c>
      <c r="G282" s="2">
        <v>7.7584171820944858</v>
      </c>
      <c r="H282" s="2">
        <f t="shared" si="26"/>
        <v>45.044999999999995</v>
      </c>
      <c r="I282" s="2">
        <f t="shared" si="25"/>
        <v>128.69999999999999</v>
      </c>
      <c r="J282" s="2">
        <v>1</v>
      </c>
      <c r="K282" s="2">
        <v>1</v>
      </c>
      <c r="L282" s="2">
        <v>160.27465039830889</v>
      </c>
      <c r="M282" s="2">
        <v>2</v>
      </c>
      <c r="N282" s="2">
        <f t="shared" si="27"/>
        <v>9009</v>
      </c>
    </row>
    <row r="283" spans="1:14">
      <c r="A283" s="2" t="s">
        <v>1018</v>
      </c>
      <c r="B283" s="2" t="s">
        <v>698</v>
      </c>
      <c r="C283" s="2" t="s">
        <v>7</v>
      </c>
      <c r="D283" s="2">
        <v>1.5</v>
      </c>
      <c r="E283" s="2">
        <v>8.4074967800824503</v>
      </c>
      <c r="F283" s="2">
        <v>8.5375463043136506</v>
      </c>
      <c r="G283" s="2">
        <v>8.6025710664292507</v>
      </c>
      <c r="H283" s="2">
        <f t="shared" si="26"/>
        <v>0.52499999999999991</v>
      </c>
      <c r="I283" s="2">
        <f t="shared" ref="I283:I305" si="28">D283</f>
        <v>1.5</v>
      </c>
      <c r="J283" s="2">
        <v>1</v>
      </c>
      <c r="K283" s="2">
        <v>1</v>
      </c>
      <c r="L283" s="2">
        <v>2.308346992656765</v>
      </c>
      <c r="M283" s="2">
        <v>2</v>
      </c>
      <c r="N283" s="2">
        <f t="shared" si="27"/>
        <v>105</v>
      </c>
    </row>
    <row r="284" spans="1:14">
      <c r="A284" s="2" t="s">
        <v>764</v>
      </c>
      <c r="B284" s="2" t="s">
        <v>698</v>
      </c>
      <c r="C284" s="2" t="s">
        <v>7</v>
      </c>
      <c r="D284" s="2">
        <v>23</v>
      </c>
      <c r="E284" s="2">
        <v>9.8437978546874021</v>
      </c>
      <c r="F284" s="2">
        <v>10.365689334292121</v>
      </c>
      <c r="G284" s="2">
        <v>10.62663507409447</v>
      </c>
      <c r="H284" s="2">
        <f t="shared" si="26"/>
        <v>8.0499999999999989</v>
      </c>
      <c r="I284" s="2">
        <f t="shared" si="28"/>
        <v>23</v>
      </c>
      <c r="J284" s="2">
        <v>1</v>
      </c>
      <c r="K284" s="2">
        <v>1</v>
      </c>
      <c r="L284" s="2">
        <v>28.642711415393201</v>
      </c>
      <c r="M284" s="2">
        <v>2</v>
      </c>
      <c r="N284" s="2">
        <f t="shared" si="27"/>
        <v>1610</v>
      </c>
    </row>
    <row r="285" spans="1:14">
      <c r="A285" s="2" t="s">
        <v>778</v>
      </c>
      <c r="B285" s="2" t="s">
        <v>698</v>
      </c>
      <c r="C285" s="2" t="s">
        <v>7</v>
      </c>
      <c r="D285" s="2">
        <v>41.9</v>
      </c>
      <c r="E285" s="2">
        <v>7.3682006046873987</v>
      </c>
      <c r="F285" s="2">
        <v>7.8900920842921174</v>
      </c>
      <c r="G285" s="2">
        <v>8.1510378240944767</v>
      </c>
      <c r="H285" s="2">
        <f t="shared" si="26"/>
        <v>14.664999999999999</v>
      </c>
      <c r="I285" s="2">
        <f t="shared" si="28"/>
        <v>41.9</v>
      </c>
      <c r="J285" s="2">
        <v>1</v>
      </c>
      <c r="K285" s="2">
        <v>1</v>
      </c>
      <c r="L285" s="2">
        <v>52.179548187172827</v>
      </c>
      <c r="M285" s="2">
        <v>2</v>
      </c>
      <c r="N285" s="2">
        <f t="shared" si="27"/>
        <v>2933</v>
      </c>
    </row>
    <row r="286" spans="1:14">
      <c r="A286" s="2" t="s">
        <v>779</v>
      </c>
      <c r="B286" s="2" t="s">
        <v>698</v>
      </c>
      <c r="C286" s="2" t="s">
        <v>7</v>
      </c>
      <c r="D286" s="2">
        <v>23.3</v>
      </c>
      <c r="E286" s="2">
        <v>7.0415520705023678</v>
      </c>
      <c r="F286" s="2">
        <v>7.1716015947335681</v>
      </c>
      <c r="G286" s="2">
        <v>7.2366263568491673</v>
      </c>
      <c r="H286" s="2">
        <f t="shared" si="26"/>
        <v>8.1549999999999994</v>
      </c>
      <c r="I286" s="2">
        <f t="shared" si="28"/>
        <v>23.3</v>
      </c>
      <c r="J286" s="2">
        <v>1</v>
      </c>
      <c r="K286" s="2">
        <v>1</v>
      </c>
      <c r="L286" s="2">
        <v>35.856323285935161</v>
      </c>
      <c r="M286" s="2">
        <v>2</v>
      </c>
      <c r="N286" s="2">
        <f t="shared" si="27"/>
        <v>1631</v>
      </c>
    </row>
    <row r="287" spans="1:14">
      <c r="A287" s="2" t="s">
        <v>875</v>
      </c>
      <c r="B287" s="2" t="s">
        <v>698</v>
      </c>
      <c r="C287" s="2" t="s">
        <v>7</v>
      </c>
      <c r="D287" s="2">
        <v>128.9</v>
      </c>
      <c r="E287" s="2">
        <v>6.5717099666873979</v>
      </c>
      <c r="F287" s="2">
        <v>7.0936014462921229</v>
      </c>
      <c r="G287" s="2">
        <v>7.3545471860944858</v>
      </c>
      <c r="H287" s="2">
        <f t="shared" si="26"/>
        <v>45.115000000000002</v>
      </c>
      <c r="I287" s="2">
        <f t="shared" si="28"/>
        <v>128.9</v>
      </c>
      <c r="J287" s="2">
        <v>1</v>
      </c>
      <c r="K287" s="2">
        <v>1</v>
      </c>
      <c r="L287" s="2">
        <v>160.52371745409539</v>
      </c>
      <c r="M287" s="2">
        <v>2</v>
      </c>
      <c r="N287" s="2">
        <f t="shared" si="27"/>
        <v>9023</v>
      </c>
    </row>
    <row r="288" spans="1:14">
      <c r="A288" s="2" t="s">
        <v>918</v>
      </c>
      <c r="B288" s="2" t="s">
        <v>698</v>
      </c>
      <c r="C288" s="2" t="s">
        <v>7</v>
      </c>
      <c r="D288" s="2">
        <v>76</v>
      </c>
      <c r="E288" s="2">
        <v>8.3905997626873994</v>
      </c>
      <c r="F288" s="2">
        <v>8.9124912422921216</v>
      </c>
      <c r="G288" s="2">
        <v>9.1734369820944845</v>
      </c>
      <c r="H288" s="2">
        <f t="shared" si="26"/>
        <v>26.599999999999998</v>
      </c>
      <c r="I288" s="2">
        <f t="shared" si="28"/>
        <v>76</v>
      </c>
      <c r="J288" s="2">
        <v>1</v>
      </c>
      <c r="K288" s="2">
        <v>1</v>
      </c>
      <c r="L288" s="2">
        <v>94.645481198691016</v>
      </c>
      <c r="M288" s="2">
        <v>2</v>
      </c>
      <c r="N288" s="2">
        <f t="shared" si="27"/>
        <v>5320</v>
      </c>
    </row>
    <row r="289" spans="1:14">
      <c r="A289" s="2" t="s">
        <v>919</v>
      </c>
      <c r="B289" s="2" t="s">
        <v>698</v>
      </c>
      <c r="C289" s="2" t="s">
        <v>7</v>
      </c>
      <c r="D289" s="2">
        <v>58</v>
      </c>
      <c r="E289" s="2">
        <v>8.063951228502372</v>
      </c>
      <c r="F289" s="2">
        <v>8.1940007527335723</v>
      </c>
      <c r="G289" s="2">
        <v>8.2590255148491725</v>
      </c>
      <c r="H289" s="2">
        <f t="shared" si="26"/>
        <v>20.299999999999997</v>
      </c>
      <c r="I289" s="2">
        <f t="shared" si="28"/>
        <v>58</v>
      </c>
      <c r="J289" s="2">
        <v>1</v>
      </c>
      <c r="K289" s="2">
        <v>1</v>
      </c>
      <c r="L289" s="2">
        <v>89.256083716061667</v>
      </c>
      <c r="M289" s="2">
        <v>2</v>
      </c>
      <c r="N289" s="2">
        <f t="shared" si="27"/>
        <v>4060</v>
      </c>
    </row>
    <row r="290" spans="1:14">
      <c r="A290" s="2" t="s">
        <v>920</v>
      </c>
      <c r="B290" s="2" t="s">
        <v>698</v>
      </c>
      <c r="C290" s="2" t="s">
        <v>7</v>
      </c>
      <c r="D290" s="2">
        <v>58</v>
      </c>
      <c r="E290" s="2">
        <v>8.063951228502372</v>
      </c>
      <c r="F290" s="2">
        <v>8.1940007527335723</v>
      </c>
      <c r="G290" s="2">
        <v>8.2590255148491725</v>
      </c>
      <c r="H290" s="2">
        <f t="shared" si="26"/>
        <v>20.299999999999997</v>
      </c>
      <c r="I290" s="2">
        <f t="shared" si="28"/>
        <v>58</v>
      </c>
      <c r="J290" s="2">
        <v>1</v>
      </c>
      <c r="K290" s="2">
        <v>1</v>
      </c>
      <c r="L290" s="2">
        <v>89.256083716061667</v>
      </c>
      <c r="M290" s="2">
        <v>2</v>
      </c>
      <c r="N290" s="2">
        <f t="shared" si="27"/>
        <v>4060</v>
      </c>
    </row>
    <row r="291" spans="1:14">
      <c r="A291" s="2" t="s">
        <v>745</v>
      </c>
      <c r="B291" s="2" t="s">
        <v>700</v>
      </c>
      <c r="C291" s="2" t="s">
        <v>7</v>
      </c>
      <c r="D291" s="2">
        <v>585</v>
      </c>
      <c r="E291" s="2">
        <v>8.6242412183397512</v>
      </c>
      <c r="F291" s="2">
        <v>10.034153352598659</v>
      </c>
      <c r="G291" s="2">
        <v>10.73910941972812</v>
      </c>
      <c r="H291" s="2">
        <f t="shared" si="26"/>
        <v>204.75</v>
      </c>
      <c r="I291" s="2">
        <f t="shared" si="28"/>
        <v>585</v>
      </c>
      <c r="J291" s="2">
        <v>6</v>
      </c>
      <c r="K291" s="2">
        <v>6</v>
      </c>
      <c r="L291" s="2">
        <v>989.70308982619929</v>
      </c>
      <c r="M291" s="2">
        <v>3.17</v>
      </c>
      <c r="N291" s="2">
        <f t="shared" si="27"/>
        <v>40950</v>
      </c>
    </row>
    <row r="292" spans="1:14">
      <c r="A292" s="2" t="s">
        <v>746</v>
      </c>
      <c r="B292" s="2" t="s">
        <v>700</v>
      </c>
      <c r="C292" s="2" t="s">
        <v>7</v>
      </c>
      <c r="D292" s="2">
        <v>580</v>
      </c>
      <c r="E292" s="2">
        <v>9.5791116586822938</v>
      </c>
      <c r="F292" s="2">
        <v>10.989023792941209</v>
      </c>
      <c r="G292" s="2">
        <v>11.693979860070669</v>
      </c>
      <c r="H292" s="2">
        <f t="shared" si="26"/>
        <v>203</v>
      </c>
      <c r="I292" s="2">
        <f t="shared" si="28"/>
        <v>580</v>
      </c>
      <c r="J292" s="2">
        <v>6</v>
      </c>
      <c r="K292" s="2">
        <v>6</v>
      </c>
      <c r="L292" s="2">
        <v>981.24408905845382</v>
      </c>
      <c r="M292" s="2">
        <v>3.17</v>
      </c>
      <c r="N292" s="2">
        <f t="shared" si="27"/>
        <v>40600</v>
      </c>
    </row>
    <row r="293" spans="1:14">
      <c r="A293" s="2" t="s">
        <v>765</v>
      </c>
      <c r="B293" s="2" t="s">
        <v>700</v>
      </c>
      <c r="C293" s="2" t="s">
        <v>7</v>
      </c>
      <c r="D293" s="2">
        <v>28.3</v>
      </c>
      <c r="E293" s="2">
        <v>13.301794761961871</v>
      </c>
      <c r="F293" s="2">
        <v>14.711706896220781</v>
      </c>
      <c r="G293" s="2">
        <v>15.416662963350239</v>
      </c>
      <c r="H293" s="2">
        <f t="shared" si="26"/>
        <v>9.9049999999999994</v>
      </c>
      <c r="I293" s="2">
        <f t="shared" si="28"/>
        <v>28.3</v>
      </c>
      <c r="J293" s="2">
        <v>6</v>
      </c>
      <c r="K293" s="2">
        <v>6</v>
      </c>
      <c r="L293" s="2">
        <v>47.877944345438458</v>
      </c>
      <c r="M293" s="2">
        <v>3.17</v>
      </c>
      <c r="N293" s="2">
        <f t="shared" si="27"/>
        <v>1981</v>
      </c>
    </row>
    <row r="294" spans="1:14">
      <c r="A294" s="2" t="s">
        <v>897</v>
      </c>
      <c r="B294" s="2" t="s">
        <v>700</v>
      </c>
      <c r="C294" s="2" t="s">
        <v>7</v>
      </c>
      <c r="D294" s="2">
        <v>2.7</v>
      </c>
      <c r="E294" s="2">
        <v>7.9801749968536626</v>
      </c>
      <c r="F294" s="2">
        <v>8.1102245210848647</v>
      </c>
      <c r="G294" s="2">
        <v>8.1752492832004648</v>
      </c>
      <c r="H294" s="2">
        <f t="shared" si="26"/>
        <v>0.94499999999999995</v>
      </c>
      <c r="I294" s="2">
        <f t="shared" si="28"/>
        <v>2.7</v>
      </c>
      <c r="J294" s="2">
        <v>1</v>
      </c>
      <c r="K294" s="2">
        <v>1</v>
      </c>
      <c r="L294" s="2">
        <v>4.1550245867821847</v>
      </c>
      <c r="M294" s="2">
        <v>2</v>
      </c>
      <c r="N294" s="2">
        <f t="shared" si="27"/>
        <v>189</v>
      </c>
    </row>
    <row r="295" spans="1:14">
      <c r="A295" s="2" t="s">
        <v>898</v>
      </c>
      <c r="B295" s="2" t="s">
        <v>700</v>
      </c>
      <c r="C295" s="2" t="s">
        <v>7</v>
      </c>
      <c r="D295" s="2">
        <v>2.7</v>
      </c>
      <c r="E295" s="2">
        <v>7.9801749968536626</v>
      </c>
      <c r="F295" s="2">
        <v>8.1102245210848647</v>
      </c>
      <c r="G295" s="2">
        <v>8.1752492832004648</v>
      </c>
      <c r="H295" s="2">
        <f t="shared" si="26"/>
        <v>0.94499999999999995</v>
      </c>
      <c r="I295" s="2">
        <f t="shared" si="28"/>
        <v>2.7</v>
      </c>
      <c r="J295" s="2">
        <v>1</v>
      </c>
      <c r="K295" s="2">
        <v>1</v>
      </c>
      <c r="L295" s="2">
        <v>4.1550245867821847</v>
      </c>
      <c r="M295" s="2">
        <v>2</v>
      </c>
      <c r="N295" s="2">
        <f t="shared" si="27"/>
        <v>189</v>
      </c>
    </row>
    <row r="296" spans="1:14">
      <c r="A296" s="2" t="s">
        <v>899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986</v>
      </c>
      <c r="B297" s="2" t="s">
        <v>700</v>
      </c>
      <c r="C297" s="2" t="s">
        <v>7</v>
      </c>
      <c r="D297" s="2">
        <v>2.7</v>
      </c>
      <c r="E297" s="2">
        <v>8.2045067529219473</v>
      </c>
      <c r="F297" s="2">
        <v>8.3345562771531494</v>
      </c>
      <c r="G297" s="2">
        <v>8.3995810392687513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4.1550245867822024</v>
      </c>
      <c r="M297" s="2">
        <v>2</v>
      </c>
      <c r="N297" s="2">
        <f t="shared" si="27"/>
        <v>189</v>
      </c>
    </row>
    <row r="298" spans="1:14">
      <c r="A298" s="2" t="s">
        <v>987</v>
      </c>
      <c r="B298" s="2" t="s">
        <v>700</v>
      </c>
      <c r="C298" s="2" t="s">
        <v>7</v>
      </c>
      <c r="D298" s="2">
        <v>2.7</v>
      </c>
      <c r="E298" s="2">
        <v>8.2045067529219473</v>
      </c>
      <c r="F298" s="2">
        <v>8.3345562771531494</v>
      </c>
      <c r="G298" s="2">
        <v>8.3995810392687513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4.1550245867822024</v>
      </c>
      <c r="M298" s="2">
        <v>2</v>
      </c>
      <c r="N298" s="2">
        <f t="shared" si="27"/>
        <v>189</v>
      </c>
    </row>
    <row r="299" spans="1:14">
      <c r="A299" s="2" t="s">
        <v>680</v>
      </c>
      <c r="B299" s="2" t="s">
        <v>701</v>
      </c>
      <c r="C299" s="2" t="s">
        <v>7</v>
      </c>
      <c r="D299" s="2">
        <v>10000</v>
      </c>
      <c r="E299" s="2">
        <v>10000</v>
      </c>
      <c r="F299" s="2">
        <v>10000</v>
      </c>
      <c r="G299" s="2">
        <v>10000</v>
      </c>
      <c r="H299" s="2">
        <v>0</v>
      </c>
      <c r="I299" s="2">
        <f t="shared" si="28"/>
        <v>10000</v>
      </c>
      <c r="J299" s="2">
        <v>1</v>
      </c>
      <c r="K299" s="2">
        <v>1</v>
      </c>
      <c r="L299" s="2">
        <v>10000</v>
      </c>
      <c r="M299" s="2">
        <v>0</v>
      </c>
      <c r="N299" s="2">
        <f t="shared" si="27"/>
        <v>700000</v>
      </c>
    </row>
    <row r="300" spans="1:14">
      <c r="A300" s="2" t="s">
        <v>24</v>
      </c>
      <c r="B300" s="2" t="s">
        <v>693</v>
      </c>
      <c r="C300" s="2" t="s">
        <v>11</v>
      </c>
      <c r="D300" s="2">
        <v>327.10000000000002</v>
      </c>
      <c r="E300" s="2">
        <v>0</v>
      </c>
      <c r="F300" s="2">
        <v>0</v>
      </c>
      <c r="G300" s="2">
        <v>0</v>
      </c>
      <c r="H300" s="2">
        <v>0</v>
      </c>
      <c r="I300" s="2">
        <f t="shared" si="28"/>
        <v>327.10000000000002</v>
      </c>
      <c r="J300" s="2">
        <v>1</v>
      </c>
      <c r="K300" s="2">
        <v>1</v>
      </c>
      <c r="L300" s="2">
        <v>1</v>
      </c>
      <c r="M300" s="2">
        <v>0</v>
      </c>
      <c r="N300" s="2">
        <v>100</v>
      </c>
    </row>
    <row r="301" spans="1:14">
      <c r="A301" s="2" t="s">
        <v>721</v>
      </c>
      <c r="B301" s="2" t="s">
        <v>700</v>
      </c>
      <c r="C301" s="2" t="s">
        <v>11</v>
      </c>
      <c r="D301" s="2">
        <v>13.2</v>
      </c>
      <c r="E301" s="2">
        <v>44.539960188375389</v>
      </c>
      <c r="F301" s="2">
        <v>44.670009712606593</v>
      </c>
      <c r="G301" s="2">
        <v>44.735034474722177</v>
      </c>
      <c r="H301" s="2">
        <f t="shared" ref="H301:H309" si="29">0.35*D301</f>
        <v>4.6199999999999992</v>
      </c>
      <c r="I301" s="2">
        <f t="shared" si="28"/>
        <v>13.2</v>
      </c>
      <c r="J301" s="2">
        <v>1</v>
      </c>
      <c r="K301" s="2">
        <v>1</v>
      </c>
      <c r="L301" s="2">
        <v>20.313453535379409</v>
      </c>
      <c r="M301" s="2">
        <v>2</v>
      </c>
      <c r="N301" s="2">
        <f t="shared" ref="N301:N310" si="30">D301*70</f>
        <v>924</v>
      </c>
    </row>
    <row r="302" spans="1:14">
      <c r="A302" s="2" t="s">
        <v>730</v>
      </c>
      <c r="B302" s="2" t="s">
        <v>700</v>
      </c>
      <c r="C302" s="2" t="s">
        <v>11</v>
      </c>
      <c r="D302" s="2">
        <v>41.8</v>
      </c>
      <c r="E302" s="2">
        <v>14.24838623750237</v>
      </c>
      <c r="F302" s="2">
        <v>14.37843576173357</v>
      </c>
      <c r="G302" s="2">
        <v>14.44346052384917</v>
      </c>
      <c r="H302" s="2">
        <f t="shared" si="29"/>
        <v>14.629999999999997</v>
      </c>
      <c r="I302" s="2">
        <f t="shared" si="28"/>
        <v>41.8</v>
      </c>
      <c r="J302" s="2">
        <v>1</v>
      </c>
      <c r="K302" s="2">
        <v>1</v>
      </c>
      <c r="L302" s="2">
        <v>64.325936195368911</v>
      </c>
      <c r="M302" s="2">
        <v>2</v>
      </c>
      <c r="N302" s="2">
        <f t="shared" si="30"/>
        <v>2926</v>
      </c>
    </row>
    <row r="303" spans="1:14">
      <c r="A303" s="2" t="s">
        <v>744</v>
      </c>
      <c r="B303" s="2" t="s">
        <v>700</v>
      </c>
      <c r="C303" s="2" t="s">
        <v>11</v>
      </c>
      <c r="D303" s="2">
        <v>25.5</v>
      </c>
      <c r="E303" s="2">
        <v>18.44470572950236</v>
      </c>
      <c r="F303" s="2">
        <v>18.574755253733571</v>
      </c>
      <c r="G303" s="2">
        <v>18.639780015849169</v>
      </c>
      <c r="H303" s="2">
        <f t="shared" si="29"/>
        <v>8.9249999999999989</v>
      </c>
      <c r="I303" s="2">
        <f t="shared" si="28"/>
        <v>25.5</v>
      </c>
      <c r="J303" s="2">
        <v>1</v>
      </c>
      <c r="K303" s="2">
        <v>1</v>
      </c>
      <c r="L303" s="2">
        <v>39.241898875165042</v>
      </c>
      <c r="M303" s="2">
        <v>2</v>
      </c>
      <c r="N303" s="2">
        <f t="shared" si="30"/>
        <v>1785</v>
      </c>
    </row>
    <row r="304" spans="1:14">
      <c r="A304" s="2" t="s">
        <v>1032</v>
      </c>
      <c r="B304" s="2" t="s">
        <v>700</v>
      </c>
      <c r="C304" s="2" t="s">
        <v>11</v>
      </c>
      <c r="D304" s="2">
        <v>2</v>
      </c>
      <c r="E304" s="2">
        <v>8.4455925488464612</v>
      </c>
      <c r="F304" s="2">
        <v>8.5756420730776615</v>
      </c>
      <c r="G304" s="2">
        <v>8.6406668351932616</v>
      </c>
      <c r="H304" s="2">
        <f t="shared" si="29"/>
        <v>0.7</v>
      </c>
      <c r="I304" s="2">
        <f t="shared" si="28"/>
        <v>2</v>
      </c>
      <c r="J304" s="2">
        <v>1</v>
      </c>
      <c r="K304" s="2">
        <v>1</v>
      </c>
      <c r="L304" s="2">
        <v>3.0777959902090268</v>
      </c>
      <c r="M304" s="2">
        <v>2</v>
      </c>
      <c r="N304" s="2">
        <f t="shared" si="30"/>
        <v>140</v>
      </c>
    </row>
    <row r="305" spans="1:14">
      <c r="A305" s="2" t="s">
        <v>1033</v>
      </c>
      <c r="B305" s="2" t="s">
        <v>700</v>
      </c>
      <c r="C305" s="2" t="s">
        <v>11</v>
      </c>
      <c r="D305" s="2">
        <v>2</v>
      </c>
      <c r="E305" s="2">
        <v>8.4455925488464612</v>
      </c>
      <c r="F305" s="2">
        <v>8.5756420730776615</v>
      </c>
      <c r="G305" s="2">
        <v>8.6406668351932616</v>
      </c>
      <c r="H305" s="2">
        <f t="shared" si="29"/>
        <v>0.7</v>
      </c>
      <c r="I305" s="2">
        <f t="shared" si="28"/>
        <v>2</v>
      </c>
      <c r="J305" s="2">
        <v>1</v>
      </c>
      <c r="K305" s="2">
        <v>1</v>
      </c>
      <c r="L305" s="2">
        <v>3.0777959902090268</v>
      </c>
      <c r="M305" s="2">
        <v>2</v>
      </c>
      <c r="N305" s="2">
        <f t="shared" si="30"/>
        <v>140</v>
      </c>
    </row>
    <row r="306" spans="1:14">
      <c r="A306" s="2" t="s">
        <v>1034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ref="I306:I334" si="31">D306</f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929</v>
      </c>
      <c r="B307" s="2" t="s">
        <v>700</v>
      </c>
      <c r="C307" s="2" t="s">
        <v>11</v>
      </c>
      <c r="D307" s="2">
        <v>13.2</v>
      </c>
      <c r="E307" s="2">
        <v>23.539238687653889</v>
      </c>
      <c r="F307" s="2">
        <v>23.669288211885089</v>
      </c>
      <c r="G307" s="2">
        <v>23.734312974000702</v>
      </c>
      <c r="H307" s="2">
        <f t="shared" si="29"/>
        <v>4.6199999999999992</v>
      </c>
      <c r="I307" s="2">
        <f t="shared" si="31"/>
        <v>13.2</v>
      </c>
      <c r="J307" s="2">
        <v>1</v>
      </c>
      <c r="K307" s="2">
        <v>1</v>
      </c>
      <c r="L307" s="2">
        <v>20.31345353537964</v>
      </c>
      <c r="M307" s="2">
        <v>2</v>
      </c>
      <c r="N307" s="2">
        <f t="shared" si="30"/>
        <v>924</v>
      </c>
    </row>
    <row r="308" spans="1:14">
      <c r="A308" s="2" t="s">
        <v>968</v>
      </c>
      <c r="B308" s="2" t="s">
        <v>700</v>
      </c>
      <c r="C308" s="2" t="s">
        <v>11</v>
      </c>
      <c r="D308" s="2">
        <v>2</v>
      </c>
      <c r="E308" s="2">
        <v>8.150431258523879</v>
      </c>
      <c r="F308" s="2">
        <v>8.2804807827550793</v>
      </c>
      <c r="G308" s="2">
        <v>8.3455055448706794</v>
      </c>
      <c r="H308" s="2">
        <f t="shared" si="29"/>
        <v>0.7</v>
      </c>
      <c r="I308" s="2">
        <f t="shared" si="31"/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969</v>
      </c>
      <c r="B309" s="2" t="s">
        <v>700</v>
      </c>
      <c r="C309" s="2" t="s">
        <v>11</v>
      </c>
      <c r="D309" s="2">
        <v>2</v>
      </c>
      <c r="E309" s="2">
        <v>8.150431258523879</v>
      </c>
      <c r="F309" s="2">
        <v>8.2804807827550793</v>
      </c>
      <c r="G309" s="2">
        <v>8.3455055448706794</v>
      </c>
      <c r="H309" s="2">
        <f t="shared" si="29"/>
        <v>0.7</v>
      </c>
      <c r="I309" s="2">
        <f t="shared" si="31"/>
        <v>2</v>
      </c>
      <c r="J309" s="2">
        <v>1</v>
      </c>
      <c r="K309" s="2">
        <v>1</v>
      </c>
      <c r="L309" s="2">
        <v>3.0777959902090268</v>
      </c>
      <c r="M309" s="2">
        <v>2</v>
      </c>
      <c r="N309" s="2">
        <f t="shared" si="30"/>
        <v>140</v>
      </c>
    </row>
    <row r="310" spans="1:14">
      <c r="A310" s="2" t="s">
        <v>681</v>
      </c>
      <c r="B310" s="2" t="s">
        <v>701</v>
      </c>
      <c r="C310" s="2" t="s">
        <v>11</v>
      </c>
      <c r="D310" s="2">
        <v>10000</v>
      </c>
      <c r="E310" s="2">
        <v>10000</v>
      </c>
      <c r="F310" s="2">
        <v>10000</v>
      </c>
      <c r="G310" s="2">
        <v>10000</v>
      </c>
      <c r="H310" s="2">
        <v>0</v>
      </c>
      <c r="I310" s="2">
        <f t="shared" si="31"/>
        <v>10000</v>
      </c>
      <c r="J310" s="2">
        <v>1</v>
      </c>
      <c r="K310" s="2">
        <v>1</v>
      </c>
      <c r="L310" s="2">
        <v>10000</v>
      </c>
      <c r="M310" s="2">
        <v>0</v>
      </c>
      <c r="N310" s="2">
        <f t="shared" si="30"/>
        <v>700000</v>
      </c>
    </row>
    <row r="311" spans="1:14">
      <c r="A311" s="2" t="s">
        <v>25</v>
      </c>
      <c r="B311" s="2" t="s">
        <v>693</v>
      </c>
      <c r="C311" s="2" t="s">
        <v>6</v>
      </c>
      <c r="D311" s="2">
        <v>1991.1</v>
      </c>
      <c r="E311" s="2">
        <v>0</v>
      </c>
      <c r="F311" s="2">
        <v>0</v>
      </c>
      <c r="G311" s="2">
        <v>0</v>
      </c>
      <c r="H311" s="2">
        <v>0</v>
      </c>
      <c r="I311" s="2">
        <f t="shared" si="31"/>
        <v>1991.1</v>
      </c>
      <c r="J311" s="2">
        <v>1</v>
      </c>
      <c r="K311" s="2">
        <v>1</v>
      </c>
      <c r="L311" s="2">
        <v>1</v>
      </c>
      <c r="M311" s="2">
        <v>0</v>
      </c>
      <c r="N311" s="2">
        <v>100</v>
      </c>
    </row>
    <row r="312" spans="1:14">
      <c r="A312" s="2" t="s">
        <v>712</v>
      </c>
      <c r="B312" s="2" t="s">
        <v>699</v>
      </c>
      <c r="C312" s="2" t="s">
        <v>6</v>
      </c>
      <c r="D312" s="2">
        <v>0.5</v>
      </c>
      <c r="E312" s="2">
        <v>95.072901181661834</v>
      </c>
      <c r="F312" s="2">
        <v>95.594792661266595</v>
      </c>
      <c r="G312" s="2">
        <v>95.855738401068962</v>
      </c>
      <c r="H312" s="2">
        <f t="shared" ref="H312:H342" si="32">0.35*D312</f>
        <v>0.17499999999999999</v>
      </c>
      <c r="I312" s="2">
        <f t="shared" si="31"/>
        <v>0.5</v>
      </c>
      <c r="J312" s="2">
        <v>6</v>
      </c>
      <c r="K312" s="2">
        <v>6</v>
      </c>
      <c r="L312" s="2">
        <v>0.62266763946507986</v>
      </c>
      <c r="M312" s="2">
        <v>3.17</v>
      </c>
      <c r="N312" s="2">
        <f t="shared" ref="N312:N347" si="33">D312*70</f>
        <v>35</v>
      </c>
    </row>
    <row r="313" spans="1:14">
      <c r="A313" s="2" t="s">
        <v>729</v>
      </c>
      <c r="B313" s="2" t="s">
        <v>699</v>
      </c>
      <c r="C313" s="2" t="s">
        <v>6</v>
      </c>
      <c r="D313" s="2">
        <v>289</v>
      </c>
      <c r="E313" s="2">
        <v>5.8477651116874023</v>
      </c>
      <c r="F313" s="2">
        <v>6.369656591292121</v>
      </c>
      <c r="G313" s="2">
        <v>6.6306023310944813</v>
      </c>
      <c r="H313" s="2">
        <f t="shared" si="32"/>
        <v>101.14999999999999</v>
      </c>
      <c r="I313" s="2">
        <f t="shared" si="31"/>
        <v>289</v>
      </c>
      <c r="J313" s="2">
        <v>6</v>
      </c>
      <c r="K313" s="2">
        <v>6</v>
      </c>
      <c r="L313" s="2">
        <v>359.90189561080888</v>
      </c>
      <c r="M313" s="2">
        <v>3.17</v>
      </c>
      <c r="N313" s="2">
        <f t="shared" si="33"/>
        <v>20230</v>
      </c>
    </row>
    <row r="314" spans="1:14">
      <c r="A314" s="2" t="s">
        <v>790</v>
      </c>
      <c r="B314" s="2" t="s">
        <v>699</v>
      </c>
      <c r="C314" s="2" t="s">
        <v>6</v>
      </c>
      <c r="D314" s="2">
        <v>113.6</v>
      </c>
      <c r="E314" s="2">
        <v>12.97649841855181</v>
      </c>
      <c r="F314" s="2">
        <v>13.49838989815653</v>
      </c>
      <c r="G314" s="2">
        <v>13.7593356379589</v>
      </c>
      <c r="H314" s="2">
        <f t="shared" si="32"/>
        <v>39.76</v>
      </c>
      <c r="I314" s="2">
        <f t="shared" si="31"/>
        <v>113.6</v>
      </c>
      <c r="J314" s="2">
        <v>6</v>
      </c>
      <c r="K314" s="2">
        <v>6</v>
      </c>
      <c r="L314" s="2">
        <v>141.4700876864635</v>
      </c>
      <c r="M314" s="2">
        <v>3.17</v>
      </c>
      <c r="N314" s="2">
        <f t="shared" si="33"/>
        <v>7952</v>
      </c>
    </row>
    <row r="315" spans="1:14">
      <c r="A315" s="2" t="s">
        <v>835</v>
      </c>
      <c r="B315" s="2" t="s">
        <v>699</v>
      </c>
      <c r="C315" s="2" t="s">
        <v>6</v>
      </c>
      <c r="D315" s="2">
        <v>5.7</v>
      </c>
      <c r="E315" s="2">
        <v>61.516176282132861</v>
      </c>
      <c r="F315" s="2">
        <v>62.038067761737601</v>
      </c>
      <c r="G315" s="2">
        <v>62.299013501539967</v>
      </c>
      <c r="H315" s="2">
        <f t="shared" si="32"/>
        <v>1.9949999999999999</v>
      </c>
      <c r="I315" s="2">
        <f t="shared" si="31"/>
        <v>5.7</v>
      </c>
      <c r="J315" s="2">
        <v>6</v>
      </c>
      <c r="K315" s="2">
        <v>6</v>
      </c>
      <c r="L315" s="2">
        <v>7.0984110899017523</v>
      </c>
      <c r="M315" s="2">
        <v>3.17</v>
      </c>
      <c r="N315" s="2">
        <f t="shared" si="33"/>
        <v>399</v>
      </c>
    </row>
    <row r="316" spans="1:14">
      <c r="A316" s="2" t="s">
        <v>857</v>
      </c>
      <c r="B316" s="2" t="s">
        <v>699</v>
      </c>
      <c r="C316" s="2" t="s">
        <v>6</v>
      </c>
      <c r="D316" s="2">
        <v>80.900000000000006</v>
      </c>
      <c r="E316" s="2">
        <v>6.490142510687404</v>
      </c>
      <c r="F316" s="2">
        <v>7.0120339902921218</v>
      </c>
      <c r="G316" s="2">
        <v>7.2729797300944803</v>
      </c>
      <c r="H316" s="2">
        <f t="shared" si="32"/>
        <v>28.315000000000001</v>
      </c>
      <c r="I316" s="2">
        <f t="shared" si="31"/>
        <v>80.900000000000006</v>
      </c>
      <c r="J316" s="2">
        <v>6</v>
      </c>
      <c r="K316" s="2">
        <v>6</v>
      </c>
      <c r="L316" s="2">
        <v>100.74762406544851</v>
      </c>
      <c r="M316" s="2">
        <v>3.17</v>
      </c>
      <c r="N316" s="2">
        <f t="shared" si="33"/>
        <v>5663</v>
      </c>
    </row>
    <row r="317" spans="1:14">
      <c r="A317" s="2" t="s">
        <v>878</v>
      </c>
      <c r="B317" s="2" t="s">
        <v>699</v>
      </c>
      <c r="C317" s="2" t="s">
        <v>6</v>
      </c>
      <c r="D317" s="2">
        <v>132.30000000000001</v>
      </c>
      <c r="E317" s="2">
        <v>5.4761768086874021</v>
      </c>
      <c r="F317" s="2">
        <v>5.9980682882921208</v>
      </c>
      <c r="G317" s="2">
        <v>6.2590140280944802</v>
      </c>
      <c r="H317" s="2">
        <f t="shared" si="32"/>
        <v>46.305</v>
      </c>
      <c r="I317" s="2">
        <f t="shared" si="31"/>
        <v>132.30000000000001</v>
      </c>
      <c r="J317" s="2">
        <v>6</v>
      </c>
      <c r="K317" s="2">
        <v>6</v>
      </c>
      <c r="L317" s="2">
        <v>164.75785740245709</v>
      </c>
      <c r="M317" s="2">
        <v>3.17</v>
      </c>
      <c r="N317" s="2">
        <f t="shared" si="33"/>
        <v>9261</v>
      </c>
    </row>
    <row r="318" spans="1:14">
      <c r="A318" s="2" t="s">
        <v>894</v>
      </c>
      <c r="B318" s="2" t="s">
        <v>699</v>
      </c>
      <c r="C318" s="2" t="s">
        <v>6</v>
      </c>
      <c r="D318" s="2">
        <v>2.5</v>
      </c>
      <c r="E318" s="2">
        <v>28.370465164788719</v>
      </c>
      <c r="F318" s="2">
        <v>28.892356644393441</v>
      </c>
      <c r="G318" s="2">
        <v>29.15330238419579</v>
      </c>
      <c r="H318" s="2">
        <f t="shared" si="32"/>
        <v>0.875</v>
      </c>
      <c r="I318" s="2">
        <f t="shared" si="31"/>
        <v>2.5</v>
      </c>
      <c r="J318" s="2">
        <v>6</v>
      </c>
      <c r="K318" s="2">
        <v>6</v>
      </c>
      <c r="L318" s="2">
        <v>3.1133381973253571</v>
      </c>
      <c r="M318" s="2">
        <v>3.17</v>
      </c>
      <c r="N318" s="2">
        <f t="shared" si="33"/>
        <v>175</v>
      </c>
    </row>
    <row r="319" spans="1:14">
      <c r="A319" s="2" t="s">
        <v>895</v>
      </c>
      <c r="B319" s="2" t="s">
        <v>699</v>
      </c>
      <c r="C319" s="2" t="s">
        <v>6</v>
      </c>
      <c r="D319" s="2">
        <v>3.1</v>
      </c>
      <c r="E319" s="2">
        <v>34.131901764128642</v>
      </c>
      <c r="F319" s="2">
        <v>34.653793243733361</v>
      </c>
      <c r="G319" s="2">
        <v>34.91473898353572</v>
      </c>
      <c r="H319" s="2">
        <f t="shared" si="32"/>
        <v>1.085</v>
      </c>
      <c r="I319" s="2">
        <f t="shared" si="31"/>
        <v>3.1</v>
      </c>
      <c r="J319" s="2">
        <v>6</v>
      </c>
      <c r="K319" s="2">
        <v>6</v>
      </c>
      <c r="L319" s="2">
        <v>3.860539364683433</v>
      </c>
      <c r="M319" s="2">
        <v>3.17</v>
      </c>
      <c r="N319" s="2">
        <f t="shared" si="33"/>
        <v>217</v>
      </c>
    </row>
    <row r="320" spans="1:14">
      <c r="A320" s="2" t="s">
        <v>913</v>
      </c>
      <c r="B320" s="2" t="s">
        <v>699</v>
      </c>
      <c r="C320" s="2" t="s">
        <v>6</v>
      </c>
      <c r="D320" s="2">
        <v>53.4</v>
      </c>
      <c r="E320" s="2">
        <v>7.0317222136873996</v>
      </c>
      <c r="F320" s="2">
        <v>7.5536136932921201</v>
      </c>
      <c r="G320" s="2">
        <v>7.8145594330944812</v>
      </c>
      <c r="H320" s="2">
        <f t="shared" si="32"/>
        <v>18.689999999999998</v>
      </c>
      <c r="I320" s="2">
        <f t="shared" si="31"/>
        <v>53.4</v>
      </c>
      <c r="J320" s="2">
        <v>6</v>
      </c>
      <c r="K320" s="2">
        <v>6</v>
      </c>
      <c r="L320" s="2">
        <v>66.500903894869538</v>
      </c>
      <c r="M320" s="2">
        <v>3.17</v>
      </c>
      <c r="N320" s="2">
        <f t="shared" si="33"/>
        <v>3738</v>
      </c>
    </row>
    <row r="321" spans="1:14">
      <c r="A321" s="2" t="s">
        <v>1017</v>
      </c>
      <c r="B321" s="2" t="s">
        <v>699</v>
      </c>
      <c r="C321" s="2" t="s">
        <v>6</v>
      </c>
      <c r="D321" s="2">
        <v>3</v>
      </c>
      <c r="E321" s="2">
        <v>60.601167485616593</v>
      </c>
      <c r="F321" s="2">
        <v>61.123058965221297</v>
      </c>
      <c r="G321" s="2">
        <v>61.384004705023663</v>
      </c>
      <c r="H321" s="2">
        <f t="shared" si="32"/>
        <v>1.0499999999999998</v>
      </c>
      <c r="I321" s="2">
        <f t="shared" si="31"/>
        <v>3</v>
      </c>
      <c r="J321" s="2">
        <v>6</v>
      </c>
      <c r="K321" s="2">
        <v>6</v>
      </c>
      <c r="L321" s="2">
        <v>3.736005836790357</v>
      </c>
      <c r="M321" s="2">
        <v>3.17</v>
      </c>
      <c r="N321" s="2">
        <f t="shared" si="33"/>
        <v>210</v>
      </c>
    </row>
    <row r="322" spans="1:14">
      <c r="A322" s="2" t="s">
        <v>713</v>
      </c>
      <c r="B322" s="2" t="s">
        <v>698</v>
      </c>
      <c r="C322" s="2" t="s">
        <v>6</v>
      </c>
      <c r="D322" s="2">
        <v>1.2</v>
      </c>
      <c r="E322" s="2">
        <v>15.8466500173828</v>
      </c>
      <c r="F322" s="2">
        <v>15.976699541614011</v>
      </c>
      <c r="G322" s="2">
        <v>16.04172430372962</v>
      </c>
      <c r="H322" s="2">
        <f t="shared" si="32"/>
        <v>0.42</v>
      </c>
      <c r="I322" s="2">
        <f t="shared" si="31"/>
        <v>1.2</v>
      </c>
      <c r="J322" s="2">
        <v>1</v>
      </c>
      <c r="K322" s="2">
        <v>1</v>
      </c>
      <c r="L322" s="2">
        <v>1.846677594125419</v>
      </c>
      <c r="M322" s="2">
        <v>2</v>
      </c>
      <c r="N322" s="2">
        <f t="shared" si="33"/>
        <v>84</v>
      </c>
    </row>
    <row r="323" spans="1:14">
      <c r="A323" s="2" t="s">
        <v>762</v>
      </c>
      <c r="B323" s="2" t="s">
        <v>698</v>
      </c>
      <c r="C323" s="2" t="s">
        <v>6</v>
      </c>
      <c r="D323" s="2">
        <v>2</v>
      </c>
      <c r="E323" s="2">
        <v>8.4074967800824485</v>
      </c>
      <c r="F323" s="2">
        <v>8.5375463043136506</v>
      </c>
      <c r="G323" s="2">
        <v>8.6025710664292507</v>
      </c>
      <c r="H323" s="2">
        <f t="shared" si="32"/>
        <v>0.7</v>
      </c>
      <c r="I323" s="2">
        <f t="shared" si="31"/>
        <v>2</v>
      </c>
      <c r="J323" s="2">
        <v>1</v>
      </c>
      <c r="K323" s="2">
        <v>1</v>
      </c>
      <c r="L323" s="2">
        <v>3.0777959902090228</v>
      </c>
      <c r="M323" s="2">
        <v>2</v>
      </c>
      <c r="N323" s="2">
        <f t="shared" si="33"/>
        <v>140</v>
      </c>
    </row>
    <row r="324" spans="1:14">
      <c r="A324" s="2" t="s">
        <v>789</v>
      </c>
      <c r="B324" s="2" t="s">
        <v>698</v>
      </c>
      <c r="C324" s="2" t="s">
        <v>6</v>
      </c>
      <c r="D324" s="2">
        <v>5.6</v>
      </c>
      <c r="E324" s="2">
        <v>11.21537003821615</v>
      </c>
      <c r="F324" s="2">
        <v>11.345419562447351</v>
      </c>
      <c r="G324" s="2">
        <v>11.410444324562951</v>
      </c>
      <c r="H324" s="2">
        <f t="shared" si="32"/>
        <v>1.9599999999999997</v>
      </c>
      <c r="I324" s="2">
        <f t="shared" si="31"/>
        <v>5.6</v>
      </c>
      <c r="J324" s="2">
        <v>1</v>
      </c>
      <c r="K324" s="2">
        <v>1</v>
      </c>
      <c r="L324" s="2">
        <v>8.6178287725852663</v>
      </c>
      <c r="M324" s="2">
        <v>2</v>
      </c>
      <c r="N324" s="2">
        <f t="shared" si="33"/>
        <v>392</v>
      </c>
    </row>
    <row r="325" spans="1:14">
      <c r="A325" s="2" t="s">
        <v>1021</v>
      </c>
      <c r="B325" s="2" t="s">
        <v>698</v>
      </c>
      <c r="C325" s="2" t="s">
        <v>6</v>
      </c>
      <c r="D325" s="2">
        <v>60</v>
      </c>
      <c r="E325" s="2">
        <v>9.2069025285023667</v>
      </c>
      <c r="F325" s="2">
        <v>9.3369520527335705</v>
      </c>
      <c r="G325" s="2">
        <v>9.4019768148491707</v>
      </c>
      <c r="H325" s="2">
        <f t="shared" si="32"/>
        <v>21</v>
      </c>
      <c r="I325" s="2">
        <f t="shared" si="31"/>
        <v>60</v>
      </c>
      <c r="J325" s="2">
        <v>1</v>
      </c>
      <c r="K325" s="2">
        <v>1</v>
      </c>
      <c r="L325" s="2">
        <v>92.333879706270594</v>
      </c>
      <c r="M325" s="2">
        <v>2</v>
      </c>
      <c r="N325" s="2">
        <f t="shared" si="33"/>
        <v>4200</v>
      </c>
    </row>
    <row r="326" spans="1:14">
      <c r="A326" s="2" t="s">
        <v>1022</v>
      </c>
      <c r="B326" s="2" t="s">
        <v>698</v>
      </c>
      <c r="C326" s="2" t="s">
        <v>6</v>
      </c>
      <c r="D326" s="2">
        <v>60</v>
      </c>
      <c r="E326" s="2">
        <v>9.2069025285023667</v>
      </c>
      <c r="F326" s="2">
        <v>9.3369520527335705</v>
      </c>
      <c r="G326" s="2">
        <v>9.4019768148491707</v>
      </c>
      <c r="H326" s="2">
        <f t="shared" si="32"/>
        <v>21</v>
      </c>
      <c r="I326" s="2">
        <f t="shared" si="31"/>
        <v>60</v>
      </c>
      <c r="J326" s="2">
        <v>1</v>
      </c>
      <c r="K326" s="2">
        <v>1</v>
      </c>
      <c r="L326" s="2">
        <v>92.333879706270594</v>
      </c>
      <c r="M326" s="2">
        <v>2</v>
      </c>
      <c r="N326" s="2">
        <f t="shared" si="33"/>
        <v>4200</v>
      </c>
    </row>
    <row r="327" spans="1:14">
      <c r="A327" s="2" t="s">
        <v>858</v>
      </c>
      <c r="B327" s="2" t="s">
        <v>698</v>
      </c>
      <c r="C327" s="2" t="s">
        <v>6</v>
      </c>
      <c r="D327" s="2">
        <v>90</v>
      </c>
      <c r="E327" s="2">
        <v>6.4901425106874013</v>
      </c>
      <c r="F327" s="2">
        <v>7.0120339902921209</v>
      </c>
      <c r="G327" s="2">
        <v>7.2729797300944803</v>
      </c>
      <c r="H327" s="2">
        <f t="shared" si="32"/>
        <v>31.499999999999996</v>
      </c>
      <c r="I327" s="2">
        <f t="shared" si="31"/>
        <v>90</v>
      </c>
      <c r="J327" s="2">
        <v>1</v>
      </c>
      <c r="K327" s="2">
        <v>1</v>
      </c>
      <c r="L327" s="2">
        <v>112.08017510371241</v>
      </c>
      <c r="M327" s="2">
        <v>2</v>
      </c>
      <c r="N327" s="2">
        <f t="shared" si="33"/>
        <v>6300</v>
      </c>
    </row>
    <row r="328" spans="1:14">
      <c r="A328" s="2" t="s">
        <v>859</v>
      </c>
      <c r="B328" s="2" t="s">
        <v>698</v>
      </c>
      <c r="C328" s="2" t="s">
        <v>6</v>
      </c>
      <c r="D328" s="2">
        <v>90</v>
      </c>
      <c r="E328" s="2">
        <v>6.4901425106874013</v>
      </c>
      <c r="F328" s="2">
        <v>7.0120339902921209</v>
      </c>
      <c r="G328" s="2">
        <v>7.2729797300944803</v>
      </c>
      <c r="H328" s="2">
        <f t="shared" si="32"/>
        <v>31.499999999999996</v>
      </c>
      <c r="I328" s="2">
        <f t="shared" si="31"/>
        <v>90</v>
      </c>
      <c r="J328" s="2">
        <v>1</v>
      </c>
      <c r="K328" s="2">
        <v>1</v>
      </c>
      <c r="L328" s="2">
        <v>112.08017510371241</v>
      </c>
      <c r="M328" s="2">
        <v>2</v>
      </c>
      <c r="N328" s="2">
        <f t="shared" si="33"/>
        <v>6300</v>
      </c>
    </row>
    <row r="329" spans="1:14">
      <c r="A329" s="2" t="s">
        <v>879</v>
      </c>
      <c r="B329" s="2" t="s">
        <v>698</v>
      </c>
      <c r="C329" s="2" t="s">
        <v>6</v>
      </c>
      <c r="D329" s="2">
        <v>295.2</v>
      </c>
      <c r="E329" s="2">
        <v>5.4761768086873994</v>
      </c>
      <c r="F329" s="2">
        <v>5.998068288292119</v>
      </c>
      <c r="G329" s="2">
        <v>6.2590140280944793</v>
      </c>
      <c r="H329" s="2">
        <f t="shared" si="32"/>
        <v>103.32</v>
      </c>
      <c r="I329" s="2">
        <f t="shared" si="31"/>
        <v>295.2</v>
      </c>
      <c r="J329" s="2">
        <v>1</v>
      </c>
      <c r="K329" s="2">
        <v>1</v>
      </c>
      <c r="L329" s="2">
        <v>367.62297434017728</v>
      </c>
      <c r="M329" s="2">
        <v>2</v>
      </c>
      <c r="N329" s="2">
        <f t="shared" si="33"/>
        <v>20664</v>
      </c>
    </row>
    <row r="330" spans="1:14">
      <c r="A330" s="2" t="s">
        <v>914</v>
      </c>
      <c r="B330" s="2" t="s">
        <v>698</v>
      </c>
      <c r="C330" s="2" t="s">
        <v>6</v>
      </c>
      <c r="D330" s="2">
        <v>40.700000000000003</v>
      </c>
      <c r="E330" s="2">
        <v>7.0317222136874022</v>
      </c>
      <c r="F330" s="2">
        <v>7.553613693292121</v>
      </c>
      <c r="G330" s="2">
        <v>7.8145594330944803</v>
      </c>
      <c r="H330" s="2">
        <f t="shared" si="32"/>
        <v>14.244999999999999</v>
      </c>
      <c r="I330" s="2">
        <f t="shared" si="31"/>
        <v>40.700000000000003</v>
      </c>
      <c r="J330" s="2">
        <v>1</v>
      </c>
      <c r="K330" s="2">
        <v>1</v>
      </c>
      <c r="L330" s="2">
        <v>50.685145852456671</v>
      </c>
      <c r="M330" s="2">
        <v>2</v>
      </c>
      <c r="N330" s="2">
        <f t="shared" si="33"/>
        <v>2849</v>
      </c>
    </row>
    <row r="331" spans="1:14">
      <c r="A331" s="2" t="s">
        <v>915</v>
      </c>
      <c r="B331" s="2" t="s">
        <v>698</v>
      </c>
      <c r="C331" s="2" t="s">
        <v>6</v>
      </c>
      <c r="D331" s="2">
        <v>40.700000000000003</v>
      </c>
      <c r="E331" s="2">
        <v>7.0317222136874022</v>
      </c>
      <c r="F331" s="2">
        <v>7.553613693292121</v>
      </c>
      <c r="G331" s="2">
        <v>7.8145594330944803</v>
      </c>
      <c r="H331" s="2">
        <f t="shared" si="32"/>
        <v>14.244999999999999</v>
      </c>
      <c r="I331" s="2">
        <f t="shared" si="31"/>
        <v>40.700000000000003</v>
      </c>
      <c r="J331" s="2">
        <v>1</v>
      </c>
      <c r="K331" s="2">
        <v>1</v>
      </c>
      <c r="L331" s="2">
        <v>50.685145852456671</v>
      </c>
      <c r="M331" s="2">
        <v>2</v>
      </c>
      <c r="N331" s="2">
        <f t="shared" si="33"/>
        <v>2849</v>
      </c>
    </row>
    <row r="332" spans="1:14">
      <c r="A332" s="2" t="s">
        <v>916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1029</v>
      </c>
      <c r="B333" s="2" t="s">
        <v>698</v>
      </c>
      <c r="C333" s="2" t="s">
        <v>6</v>
      </c>
      <c r="D333" s="2">
        <v>5.3</v>
      </c>
      <c r="E333" s="2">
        <v>15.52379588208583</v>
      </c>
      <c r="F333" s="2">
        <v>15.65384540631703</v>
      </c>
      <c r="G333" s="2">
        <v>15.71887016843263</v>
      </c>
      <c r="H333" s="2">
        <f t="shared" si="32"/>
        <v>1.8549999999999998</v>
      </c>
      <c r="I333" s="2">
        <f t="shared" si="31"/>
        <v>5.3</v>
      </c>
      <c r="J333" s="2">
        <v>1</v>
      </c>
      <c r="K333" s="2">
        <v>1</v>
      </c>
      <c r="L333" s="2">
        <v>8.1561593740539688</v>
      </c>
      <c r="M333" s="2">
        <v>2</v>
      </c>
      <c r="N333" s="2">
        <f t="shared" si="33"/>
        <v>371</v>
      </c>
    </row>
    <row r="334" spans="1:14">
      <c r="A334" s="2" t="s">
        <v>808</v>
      </c>
      <c r="B334" s="2" t="s">
        <v>700</v>
      </c>
      <c r="C334" s="2" t="s">
        <v>6</v>
      </c>
      <c r="D334" s="2">
        <v>2.7</v>
      </c>
      <c r="E334" s="2">
        <v>8.1710198110481453</v>
      </c>
      <c r="F334" s="2">
        <v>8.3010693352793474</v>
      </c>
      <c r="G334" s="2">
        <v>8.3660940973949494</v>
      </c>
      <c r="H334" s="2">
        <f t="shared" si="32"/>
        <v>0.94499999999999995</v>
      </c>
      <c r="I334" s="2">
        <f t="shared" si="31"/>
        <v>2.7</v>
      </c>
      <c r="J334" s="2">
        <v>1</v>
      </c>
      <c r="K334" s="2">
        <v>1</v>
      </c>
      <c r="L334" s="2">
        <v>4.1550245867821856</v>
      </c>
      <c r="M334" s="2">
        <v>2</v>
      </c>
      <c r="N334" s="2">
        <f t="shared" si="33"/>
        <v>189</v>
      </c>
    </row>
    <row r="335" spans="1:14">
      <c r="A335" s="2" t="s">
        <v>809</v>
      </c>
      <c r="B335" s="2" t="s">
        <v>700</v>
      </c>
      <c r="C335" s="2" t="s">
        <v>6</v>
      </c>
      <c r="D335" s="2">
        <v>2.7</v>
      </c>
      <c r="E335" s="2">
        <v>8.1710198110481453</v>
      </c>
      <c r="F335" s="2">
        <v>8.3010693352793474</v>
      </c>
      <c r="G335" s="2">
        <v>8.3660940973949494</v>
      </c>
      <c r="H335" s="2">
        <f t="shared" si="32"/>
        <v>0.94499999999999995</v>
      </c>
      <c r="I335" s="2">
        <f t="shared" ref="I335:I343" si="34">D335</f>
        <v>2.7</v>
      </c>
      <c r="J335" s="2">
        <v>1</v>
      </c>
      <c r="K335" s="2">
        <v>1</v>
      </c>
      <c r="L335" s="2">
        <v>4.1550245867821856</v>
      </c>
      <c r="M335" s="2">
        <v>2</v>
      </c>
      <c r="N335" s="2">
        <f t="shared" si="33"/>
        <v>189</v>
      </c>
    </row>
    <row r="336" spans="1:14">
      <c r="A336" s="2" t="s">
        <v>944</v>
      </c>
      <c r="B336" s="2" t="s">
        <v>700</v>
      </c>
      <c r="C336" s="2" t="s">
        <v>6</v>
      </c>
      <c r="D336" s="2">
        <v>105</v>
      </c>
      <c r="E336" s="2">
        <v>7.0398723520455411</v>
      </c>
      <c r="F336" s="2">
        <v>8.4497844863044556</v>
      </c>
      <c r="G336" s="2">
        <v>9.1547405534339141</v>
      </c>
      <c r="H336" s="2">
        <f t="shared" si="32"/>
        <v>36.75</v>
      </c>
      <c r="I336" s="2">
        <f t="shared" si="34"/>
        <v>105</v>
      </c>
      <c r="J336" s="2">
        <v>1</v>
      </c>
      <c r="K336" s="2">
        <v>1</v>
      </c>
      <c r="L336" s="2">
        <v>177.63901612265079</v>
      </c>
      <c r="M336" s="2">
        <v>2</v>
      </c>
      <c r="N336" s="2">
        <f t="shared" si="33"/>
        <v>7350</v>
      </c>
    </row>
    <row r="337" spans="1:14">
      <c r="A337" s="2" t="s">
        <v>945</v>
      </c>
      <c r="B337" s="2" t="s">
        <v>700</v>
      </c>
      <c r="C337" s="2" t="s">
        <v>6</v>
      </c>
      <c r="D337" s="2">
        <v>85</v>
      </c>
      <c r="E337" s="2">
        <v>7.0398723520455402</v>
      </c>
      <c r="F337" s="2">
        <v>8.4497844863044538</v>
      </c>
      <c r="G337" s="2">
        <v>9.1547405534339106</v>
      </c>
      <c r="H337" s="2">
        <f t="shared" si="32"/>
        <v>29.749999999999996</v>
      </c>
      <c r="I337" s="2">
        <f t="shared" si="34"/>
        <v>85</v>
      </c>
      <c r="J337" s="2">
        <v>1</v>
      </c>
      <c r="K337" s="2">
        <v>1</v>
      </c>
      <c r="L337" s="2">
        <v>143.80301305166989</v>
      </c>
      <c r="M337" s="2">
        <v>2</v>
      </c>
      <c r="N337" s="2">
        <f t="shared" si="33"/>
        <v>5950</v>
      </c>
    </row>
    <row r="338" spans="1:14">
      <c r="A338" s="2" t="s">
        <v>946</v>
      </c>
      <c r="B338" s="2" t="s">
        <v>700</v>
      </c>
      <c r="C338" s="2" t="s">
        <v>6</v>
      </c>
      <c r="D338" s="2">
        <v>85</v>
      </c>
      <c r="E338" s="2">
        <v>7.0398723520455402</v>
      </c>
      <c r="F338" s="2">
        <v>8.4497844863044538</v>
      </c>
      <c r="G338" s="2">
        <v>9.1547405534339106</v>
      </c>
      <c r="H338" s="2">
        <f t="shared" si="32"/>
        <v>29.749999999999996</v>
      </c>
      <c r="I338" s="2">
        <f t="shared" si="34"/>
        <v>85</v>
      </c>
      <c r="J338" s="2">
        <v>1</v>
      </c>
      <c r="K338" s="2">
        <v>1</v>
      </c>
      <c r="L338" s="2">
        <v>143.80301305166989</v>
      </c>
      <c r="M338" s="2">
        <v>2</v>
      </c>
      <c r="N338" s="2">
        <f t="shared" si="33"/>
        <v>5950</v>
      </c>
    </row>
    <row r="339" spans="1:14">
      <c r="A339" s="2" t="s">
        <v>947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948</v>
      </c>
      <c r="B340" s="2" t="s">
        <v>700</v>
      </c>
      <c r="C340" s="2" t="s">
        <v>6</v>
      </c>
      <c r="D340" s="2">
        <v>85</v>
      </c>
      <c r="E340" s="2">
        <v>7.5810343665023696</v>
      </c>
      <c r="F340" s="2">
        <v>7.7110838907335726</v>
      </c>
      <c r="G340" s="2">
        <v>7.7761086528491754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130.8063295838833</v>
      </c>
      <c r="M340" s="2">
        <v>2</v>
      </c>
      <c r="N340" s="2">
        <f t="shared" si="33"/>
        <v>5950</v>
      </c>
    </row>
    <row r="341" spans="1:14">
      <c r="A341" s="2" t="s">
        <v>949</v>
      </c>
      <c r="B341" s="2" t="s">
        <v>700</v>
      </c>
      <c r="C341" s="2" t="s">
        <v>6</v>
      </c>
      <c r="D341" s="2">
        <v>85</v>
      </c>
      <c r="E341" s="2">
        <v>7.5810343665023696</v>
      </c>
      <c r="F341" s="2">
        <v>7.7110838907335726</v>
      </c>
      <c r="G341" s="2">
        <v>7.7761086528491754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130.8063295838833</v>
      </c>
      <c r="M341" s="2">
        <v>2</v>
      </c>
      <c r="N341" s="2">
        <f t="shared" si="33"/>
        <v>5950</v>
      </c>
    </row>
    <row r="342" spans="1:14">
      <c r="A342" s="2" t="s">
        <v>950</v>
      </c>
      <c r="B342" s="2" t="s">
        <v>700</v>
      </c>
      <c r="C342" s="2" t="s">
        <v>6</v>
      </c>
      <c r="D342" s="2">
        <v>0.6</v>
      </c>
      <c r="E342" s="2">
        <v>7.5810343665023687</v>
      </c>
      <c r="F342" s="2">
        <v>7.7110838907335708</v>
      </c>
      <c r="G342" s="2">
        <v>7.7761086528491719</v>
      </c>
      <c r="H342" s="2">
        <f t="shared" si="32"/>
        <v>0.21</v>
      </c>
      <c r="I342" s="2">
        <f t="shared" si="34"/>
        <v>0.6</v>
      </c>
      <c r="J342" s="2">
        <v>1</v>
      </c>
      <c r="K342" s="2">
        <v>1</v>
      </c>
      <c r="L342" s="2">
        <v>0.92333879706270805</v>
      </c>
      <c r="M342" s="2">
        <v>2</v>
      </c>
      <c r="N342" s="2">
        <f t="shared" si="33"/>
        <v>42</v>
      </c>
    </row>
    <row r="343" spans="1:14">
      <c r="A343" s="2" t="s">
        <v>682</v>
      </c>
      <c r="B343" s="2" t="s">
        <v>701</v>
      </c>
      <c r="C343" s="2" t="s">
        <v>6</v>
      </c>
      <c r="D343" s="2">
        <v>10000</v>
      </c>
      <c r="E343" s="2">
        <v>10000</v>
      </c>
      <c r="F343" s="2">
        <v>10000</v>
      </c>
      <c r="G343" s="2">
        <v>10000</v>
      </c>
      <c r="H343" s="2">
        <v>0</v>
      </c>
      <c r="I343" s="2">
        <f t="shared" si="34"/>
        <v>10000</v>
      </c>
      <c r="J343" s="2">
        <v>1</v>
      </c>
      <c r="K343" s="2">
        <v>1</v>
      </c>
      <c r="L343" s="2">
        <v>10000</v>
      </c>
      <c r="M343" s="2">
        <v>0</v>
      </c>
      <c r="N343" s="2">
        <f t="shared" si="33"/>
        <v>700000</v>
      </c>
    </row>
    <row r="344" spans="1:14">
      <c r="A344" s="2" t="s">
        <v>1076</v>
      </c>
      <c r="B344" s="2" t="s">
        <v>698</v>
      </c>
      <c r="C344" s="2" t="s">
        <v>4</v>
      </c>
      <c r="D344" s="2">
        <v>576</v>
      </c>
      <c r="E344" s="2">
        <f>AVERAGEIF($B$2:$B$343, "ngct", E$2:E$343)</f>
        <v>8.2906701238929053</v>
      </c>
      <c r="F344" s="2">
        <f t="shared" ref="F344:G347" si="35">AVERAGEIF($B$2:$B$343, "ngct", F$2:F$343)</f>
        <v>8.6690460621501568</v>
      </c>
      <c r="G344" s="2">
        <f t="shared" si="35"/>
        <v>8.8582340312787835</v>
      </c>
      <c r="H344" s="2">
        <f>0.35*D344</f>
        <v>201.6</v>
      </c>
      <c r="I344" s="2">
        <f t="shared" ref="I344:I347" si="36">D344</f>
        <v>576</v>
      </c>
      <c r="J344" s="2">
        <v>1</v>
      </c>
      <c r="K344" s="2">
        <v>1</v>
      </c>
      <c r="L344" s="2">
        <f>AVERAGEIF($B$2:$B$343, "ngct", L$2:L$343)</f>
        <v>83.833260269720924</v>
      </c>
      <c r="M344" s="2">
        <f>AVERAGEIF($B$2:$B$343, "ngct", M$2:M$343)</f>
        <v>2</v>
      </c>
      <c r="N344" s="2">
        <f t="shared" si="33"/>
        <v>40320</v>
      </c>
    </row>
    <row r="345" spans="1:14">
      <c r="A345" s="2" t="s">
        <v>1077</v>
      </c>
      <c r="B345" s="2" t="s">
        <v>698</v>
      </c>
      <c r="C345" s="2" t="s">
        <v>8</v>
      </c>
      <c r="D345" s="2">
        <v>157</v>
      </c>
      <c r="E345" s="2">
        <f t="shared" ref="E345:E347" si="37">AVERAGEIF($B$2:$B$343, "ngct", E$2:E$343)</f>
        <v>8.2906701238929053</v>
      </c>
      <c r="F345" s="2">
        <f t="shared" si="35"/>
        <v>8.6690460621501568</v>
      </c>
      <c r="G345" s="2">
        <f t="shared" si="35"/>
        <v>8.8582340312787835</v>
      </c>
      <c r="H345" s="2">
        <f t="shared" ref="H345:H347" si="38">0.35*D345</f>
        <v>54.949999999999996</v>
      </c>
      <c r="I345" s="2">
        <f t="shared" si="36"/>
        <v>157</v>
      </c>
      <c r="J345" s="2">
        <v>1</v>
      </c>
      <c r="K345" s="2">
        <v>1</v>
      </c>
      <c r="L345" s="2">
        <f t="shared" ref="L345:M347" si="39">AVERAGEIF($B$2:$B$343, "ngct", L$2:L$343)</f>
        <v>83.833260269720924</v>
      </c>
      <c r="M345" s="2">
        <f t="shared" si="39"/>
        <v>2</v>
      </c>
      <c r="N345" s="2">
        <f t="shared" si="33"/>
        <v>10990</v>
      </c>
    </row>
    <row r="346" spans="1:14">
      <c r="A346" s="2" t="s">
        <v>1078</v>
      </c>
      <c r="B346" s="2" t="s">
        <v>698</v>
      </c>
      <c r="C346" s="2" t="s">
        <v>7</v>
      </c>
      <c r="D346" s="2">
        <v>96</v>
      </c>
      <c r="E346" s="2">
        <f t="shared" si="37"/>
        <v>8.2906701238929053</v>
      </c>
      <c r="F346" s="2">
        <f t="shared" si="35"/>
        <v>8.6690460621501568</v>
      </c>
      <c r="G346" s="2">
        <f t="shared" si="35"/>
        <v>8.8582340312787835</v>
      </c>
      <c r="H346" s="2">
        <f t="shared" si="38"/>
        <v>33.599999999999994</v>
      </c>
      <c r="I346" s="2">
        <f t="shared" si="36"/>
        <v>96</v>
      </c>
      <c r="J346" s="2">
        <v>1</v>
      </c>
      <c r="K346" s="2">
        <v>1</v>
      </c>
      <c r="L346" s="2">
        <f t="shared" si="39"/>
        <v>83.833260269720924</v>
      </c>
      <c r="M346" s="2">
        <f t="shared" si="39"/>
        <v>2</v>
      </c>
      <c r="N346" s="2">
        <f t="shared" si="33"/>
        <v>6720</v>
      </c>
    </row>
    <row r="347" spans="1:14">
      <c r="A347" s="2" t="s">
        <v>1079</v>
      </c>
      <c r="B347" s="2" t="s">
        <v>698</v>
      </c>
      <c r="C347" s="2" t="s">
        <v>1062</v>
      </c>
      <c r="D347" s="2">
        <v>56</v>
      </c>
      <c r="E347" s="2">
        <f t="shared" si="37"/>
        <v>8.2906701238929053</v>
      </c>
      <c r="F347" s="2">
        <f t="shared" si="35"/>
        <v>8.6690460621501568</v>
      </c>
      <c r="G347" s="2">
        <f t="shared" si="35"/>
        <v>8.8582340312787835</v>
      </c>
      <c r="H347" s="2">
        <f t="shared" si="38"/>
        <v>19.599999999999998</v>
      </c>
      <c r="I347" s="2">
        <f t="shared" si="36"/>
        <v>56</v>
      </c>
      <c r="J347" s="2">
        <v>1</v>
      </c>
      <c r="K347" s="2">
        <v>1</v>
      </c>
      <c r="L347" s="2">
        <f t="shared" si="39"/>
        <v>83.833260269720924</v>
      </c>
      <c r="M347" s="2">
        <f t="shared" si="39"/>
        <v>2</v>
      </c>
      <c r="N347" s="2">
        <f t="shared" si="33"/>
        <v>3920</v>
      </c>
    </row>
  </sheetData>
  <sortState ref="A2:N343">
    <sortCondition ref="C2:C3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I1" sqref="I1:J1048576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811" workbookViewId="0">
      <selection activeCell="B987" sqref="B987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0" t="s">
        <v>707</v>
      </c>
      <c r="K1" s="21"/>
      <c r="N1" s="20" t="s">
        <v>706</v>
      </c>
      <c r="O1" s="21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1058</v>
      </c>
    </row>
    <row r="991" spans="1:6">
      <c r="A991" t="s">
        <v>1059</v>
      </c>
      <c r="C991" t="s">
        <v>664</v>
      </c>
      <c r="D991">
        <v>1872</v>
      </c>
    </row>
    <row r="992" spans="1:6">
      <c r="A992" t="s">
        <v>1060</v>
      </c>
      <c r="C992" t="s">
        <v>664</v>
      </c>
      <c r="D992">
        <v>401</v>
      </c>
    </row>
    <row r="993" spans="1:4">
      <c r="A993" t="s">
        <v>1061</v>
      </c>
      <c r="C993" t="s">
        <v>664</v>
      </c>
      <c r="D993">
        <v>3200</v>
      </c>
    </row>
    <row r="995" spans="1:4">
      <c r="A995" t="s">
        <v>1063</v>
      </c>
      <c r="C995" t="s">
        <v>1073</v>
      </c>
      <c r="D995">
        <v>1350</v>
      </c>
    </row>
    <row r="996" spans="1:4">
      <c r="A996" t="s">
        <v>1064</v>
      </c>
      <c r="C996" t="s">
        <v>1073</v>
      </c>
      <c r="D996">
        <v>96</v>
      </c>
    </row>
    <row r="997" spans="1:4">
      <c r="A997" t="s">
        <v>1065</v>
      </c>
      <c r="C997" t="s">
        <v>1073</v>
      </c>
      <c r="D997">
        <v>80</v>
      </c>
    </row>
    <row r="998" spans="1:4">
      <c r="A998" t="s">
        <v>1066</v>
      </c>
      <c r="C998" t="s">
        <v>1073</v>
      </c>
      <c r="D998">
        <v>26</v>
      </c>
    </row>
    <row r="999" spans="1:4">
      <c r="A999" t="s">
        <v>1067</v>
      </c>
      <c r="C999" t="s">
        <v>1073</v>
      </c>
      <c r="D999">
        <v>112</v>
      </c>
    </row>
    <row r="1000" spans="1:4">
      <c r="A1000" t="s">
        <v>1068</v>
      </c>
      <c r="C1000" t="s">
        <v>1073</v>
      </c>
      <c r="D1000">
        <v>263</v>
      </c>
    </row>
    <row r="1001" spans="1:4">
      <c r="A1001" t="s">
        <v>1069</v>
      </c>
      <c r="C1001" t="s">
        <v>1073</v>
      </c>
      <c r="D1001">
        <v>157</v>
      </c>
    </row>
    <row r="1002" spans="1:4">
      <c r="A1002" t="s">
        <v>1070</v>
      </c>
      <c r="C1002" t="s">
        <v>1073</v>
      </c>
      <c r="D1002">
        <v>179</v>
      </c>
    </row>
    <row r="1004" spans="1:4">
      <c r="A1004" t="s">
        <v>1071</v>
      </c>
      <c r="C1004" t="s">
        <v>664</v>
      </c>
      <c r="D1004">
        <v>162</v>
      </c>
    </row>
    <row r="1005" spans="1:4">
      <c r="A1005" t="s">
        <v>1072</v>
      </c>
      <c r="C1005" t="s">
        <v>664</v>
      </c>
      <c r="D1005">
        <v>97</v>
      </c>
    </row>
    <row r="1007" spans="1:4">
      <c r="A1007" t="s">
        <v>1074</v>
      </c>
      <c r="C1007" t="s">
        <v>663</v>
      </c>
      <c r="D1007">
        <v>4</v>
      </c>
    </row>
    <row r="1008" spans="1:4">
      <c r="A1008" t="s">
        <v>1075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1"/>
  <sheetViews>
    <sheetView topLeftCell="A34" workbookViewId="0">
      <selection activeCell="J58" sqref="J58"/>
    </sheetView>
  </sheetViews>
  <sheetFormatPr defaultColWidth="11.5546875" defaultRowHeight="14.4"/>
  <sheetData>
    <row r="1" spans="2:16">
      <c r="B1" t="s">
        <v>1081</v>
      </c>
    </row>
    <row r="3" spans="2:16">
      <c r="C3" s="10" t="s">
        <v>1082</v>
      </c>
    </row>
    <row r="4" spans="2:16">
      <c r="C4" s="11" t="s">
        <v>695</v>
      </c>
      <c r="D4" s="11" t="s">
        <v>703</v>
      </c>
      <c r="E4" s="11" t="s">
        <v>696</v>
      </c>
      <c r="F4" s="11" t="s">
        <v>697</v>
      </c>
      <c r="G4" s="11" t="s">
        <v>665</v>
      </c>
      <c r="H4" s="11" t="s">
        <v>666</v>
      </c>
      <c r="I4" s="11" t="s">
        <v>667</v>
      </c>
      <c r="J4" s="11" t="s">
        <v>669</v>
      </c>
      <c r="K4" s="11" t="s">
        <v>670</v>
      </c>
      <c r="L4" s="11" t="s">
        <v>671</v>
      </c>
      <c r="M4" s="11" t="s">
        <v>672</v>
      </c>
      <c r="N4" s="11" t="s">
        <v>668</v>
      </c>
      <c r="O4" s="11" t="s">
        <v>673</v>
      </c>
      <c r="P4" s="11" t="s">
        <v>674</v>
      </c>
    </row>
    <row r="5" spans="2:16">
      <c r="B5" s="22" t="s">
        <v>1083</v>
      </c>
      <c r="C5" s="9" t="s">
        <v>1003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2"/>
      <c r="C6" s="9" t="s">
        <v>889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2"/>
      <c r="C7" s="9" t="s">
        <v>890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2"/>
      <c r="C8" s="9" t="s">
        <v>891</v>
      </c>
      <c r="D8" s="9" t="s">
        <v>700</v>
      </c>
      <c r="E8" s="9" t="s">
        <v>4</v>
      </c>
      <c r="F8" s="9">
        <v>60.5</v>
      </c>
      <c r="G8" s="9">
        <v>20.998836383502361</v>
      </c>
      <c r="H8" s="9">
        <v>21.128885907733579</v>
      </c>
      <c r="I8" s="9">
        <v>21.193910669849181</v>
      </c>
      <c r="J8" s="9">
        <f t="shared" si="0"/>
        <v>21.174999999999997</v>
      </c>
      <c r="K8" s="9">
        <f t="shared" si="1"/>
        <v>60.5</v>
      </c>
      <c r="L8" s="9">
        <v>1</v>
      </c>
      <c r="M8" s="9">
        <v>1</v>
      </c>
      <c r="N8" s="9">
        <v>93.103328703822555</v>
      </c>
      <c r="O8" s="9">
        <v>2</v>
      </c>
      <c r="P8" s="9">
        <f t="shared" si="2"/>
        <v>4235</v>
      </c>
    </row>
    <row r="9" spans="2:16">
      <c r="B9" s="22"/>
      <c r="C9" s="9" t="s">
        <v>1036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2"/>
      <c r="C10" s="9" t="s">
        <v>979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2"/>
      <c r="C11" s="9" t="s">
        <v>1012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2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2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2"/>
      <c r="C14" s="9" t="s">
        <v>1000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2"/>
      <c r="C15" s="9" t="s">
        <v>795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2"/>
      <c r="C16" s="9" t="s">
        <v>832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2"/>
      <c r="C17" s="9" t="s">
        <v>847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2"/>
      <c r="C18" s="9" t="s">
        <v>867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2"/>
      <c r="C19" s="9" t="s">
        <v>868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2"/>
      <c r="C20" s="9" t="s">
        <v>796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2"/>
      <c r="C21" s="9" t="s">
        <v>797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2"/>
      <c r="C22" s="9" t="s">
        <v>798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2"/>
      <c r="C23" s="9" t="s">
        <v>988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2"/>
      <c r="C24" s="9" t="s">
        <v>989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2"/>
      <c r="C25" s="9" t="s">
        <v>990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2"/>
      <c r="C26" s="9" t="s">
        <v>991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2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2"/>
      <c r="C28" s="9" t="s">
        <v>1031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2"/>
      <c r="C29" s="9" t="s">
        <v>787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2"/>
      <c r="C30" s="9" t="s">
        <v>791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2"/>
      <c r="C31" s="9" t="s">
        <v>807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2"/>
      <c r="C32" s="9" t="s">
        <v>1039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2"/>
      <c r="C33" s="9" t="s">
        <v>1040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2"/>
      <c r="C34" s="9" t="s">
        <v>1002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2"/>
    </row>
    <row r="36" spans="2:16">
      <c r="B36" s="22" t="s">
        <v>1084</v>
      </c>
      <c r="C36" s="13" t="s">
        <v>1076</v>
      </c>
      <c r="D36" s="13" t="s">
        <v>1080</v>
      </c>
      <c r="E36" s="13" t="s">
        <v>4</v>
      </c>
      <c r="F36" s="13">
        <v>576</v>
      </c>
      <c r="G36" s="13"/>
      <c r="H36" s="13"/>
      <c r="I36" s="13"/>
      <c r="J36" s="13">
        <f>0.35*F36</f>
        <v>201.6</v>
      </c>
    </row>
    <row r="37" spans="2:16">
      <c r="B37" s="22"/>
      <c r="C37" s="13" t="s">
        <v>1077</v>
      </c>
      <c r="D37" s="13" t="s">
        <v>1080</v>
      </c>
      <c r="E37" s="13" t="s">
        <v>8</v>
      </c>
      <c r="F37" s="13">
        <v>157</v>
      </c>
      <c r="G37" s="13"/>
      <c r="H37" s="13"/>
      <c r="I37" s="13"/>
      <c r="J37" s="13">
        <f t="shared" ref="J37:J39" si="3">0.35*F37</f>
        <v>54.949999999999996</v>
      </c>
    </row>
    <row r="38" spans="2:16" ht="15.6">
      <c r="B38" s="14"/>
      <c r="C38" s="13" t="s">
        <v>1078</v>
      </c>
      <c r="D38" s="13" t="s">
        <v>1080</v>
      </c>
      <c r="E38" s="13" t="s">
        <v>7</v>
      </c>
      <c r="F38" s="13">
        <v>96</v>
      </c>
      <c r="G38" s="13"/>
      <c r="H38" s="13"/>
      <c r="I38" s="13"/>
      <c r="J38" s="13">
        <f t="shared" si="3"/>
        <v>33.599999999999994</v>
      </c>
    </row>
    <row r="39" spans="2:16">
      <c r="C39" s="13" t="s">
        <v>1079</v>
      </c>
      <c r="D39" s="13" t="s">
        <v>1080</v>
      </c>
      <c r="E39" s="13" t="s">
        <v>1062</v>
      </c>
      <c r="F39" s="13">
        <v>56</v>
      </c>
      <c r="G39" s="13"/>
      <c r="H39" s="13"/>
      <c r="I39" s="13"/>
      <c r="J39" s="13">
        <f t="shared" si="3"/>
        <v>19.599999999999998</v>
      </c>
    </row>
    <row r="40" spans="2:16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2:16">
      <c r="C41" s="10" t="s">
        <v>1085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6" t="s">
        <v>1083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4"/>
    </row>
    <row r="46" spans="2:16">
      <c r="F46" s="17"/>
    </row>
    <row r="48" spans="2:16">
      <c r="C48" s="10" t="s">
        <v>1086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8" t="s">
        <v>1083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7"/>
    </row>
    <row r="52" spans="2:8">
      <c r="B52" s="17"/>
    </row>
    <row r="54" spans="2:8">
      <c r="B54" s="19" t="s">
        <v>1084</v>
      </c>
      <c r="C54" s="13" t="s">
        <v>1059</v>
      </c>
      <c r="D54" s="13"/>
      <c r="E54" s="13" t="s">
        <v>664</v>
      </c>
      <c r="F54" s="13">
        <v>1872</v>
      </c>
    </row>
    <row r="55" spans="2:8">
      <c r="B55" s="17"/>
      <c r="C55" s="13" t="s">
        <v>1060</v>
      </c>
      <c r="D55" s="13"/>
      <c r="E55" s="13" t="s">
        <v>664</v>
      </c>
      <c r="F55" s="13">
        <v>401</v>
      </c>
    </row>
    <row r="56" spans="2:8">
      <c r="B56" s="17"/>
      <c r="C56" s="13" t="s">
        <v>1061</v>
      </c>
      <c r="D56" s="13"/>
      <c r="E56" s="13" t="s">
        <v>664</v>
      </c>
      <c r="F56" s="13">
        <v>3200</v>
      </c>
    </row>
    <row r="57" spans="2:8">
      <c r="B57" s="17"/>
      <c r="C57" s="13"/>
      <c r="D57" s="13"/>
      <c r="E57" s="13"/>
      <c r="F57" s="13"/>
    </row>
    <row r="58" spans="2:8">
      <c r="B58" s="17"/>
      <c r="C58" s="13" t="s">
        <v>1063</v>
      </c>
      <c r="D58" s="13"/>
      <c r="E58" s="13" t="s">
        <v>1073</v>
      </c>
      <c r="F58" s="13">
        <v>1350</v>
      </c>
    </row>
    <row r="59" spans="2:8">
      <c r="B59" s="17"/>
      <c r="C59" s="13" t="s">
        <v>1064</v>
      </c>
      <c r="D59" s="13"/>
      <c r="E59" s="13" t="s">
        <v>1073</v>
      </c>
      <c r="F59" s="13">
        <v>96</v>
      </c>
    </row>
    <row r="60" spans="2:8">
      <c r="B60" s="17"/>
      <c r="C60" s="13" t="s">
        <v>1065</v>
      </c>
      <c r="D60" s="13"/>
      <c r="E60" s="13" t="s">
        <v>1073</v>
      </c>
      <c r="F60" s="13">
        <v>80</v>
      </c>
    </row>
    <row r="61" spans="2:8">
      <c r="B61" s="17"/>
      <c r="C61" s="13" t="s">
        <v>1066</v>
      </c>
      <c r="D61" s="13"/>
      <c r="E61" s="13" t="s">
        <v>1073</v>
      </c>
      <c r="F61" s="13">
        <v>26</v>
      </c>
    </row>
    <row r="62" spans="2:8">
      <c r="B62" s="17"/>
      <c r="C62" s="13" t="s">
        <v>1067</v>
      </c>
      <c r="D62" s="13"/>
      <c r="E62" s="13" t="s">
        <v>1073</v>
      </c>
      <c r="F62" s="13">
        <v>112</v>
      </c>
    </row>
    <row r="63" spans="2:8">
      <c r="B63" s="17"/>
      <c r="C63" s="13" t="s">
        <v>1068</v>
      </c>
      <c r="D63" s="13"/>
      <c r="E63" s="13" t="s">
        <v>1073</v>
      </c>
      <c r="F63" s="13">
        <v>263</v>
      </c>
    </row>
    <row r="64" spans="2:8">
      <c r="B64" s="17"/>
      <c r="C64" s="13" t="s">
        <v>1069</v>
      </c>
      <c r="D64" s="13"/>
      <c r="E64" s="13" t="s">
        <v>1073</v>
      </c>
      <c r="F64" s="13">
        <v>157</v>
      </c>
    </row>
    <row r="65" spans="2:6">
      <c r="B65" s="17"/>
      <c r="C65" s="13" t="s">
        <v>1070</v>
      </c>
      <c r="D65" s="13"/>
      <c r="E65" s="13" t="s">
        <v>1073</v>
      </c>
      <c r="F65" s="13">
        <v>179</v>
      </c>
    </row>
    <row r="66" spans="2:6">
      <c r="B66" s="17"/>
      <c r="C66" s="13"/>
      <c r="D66" s="13"/>
      <c r="E66" s="13"/>
      <c r="F66" s="13"/>
    </row>
    <row r="67" spans="2:6">
      <c r="B67" s="17"/>
      <c r="C67" s="13" t="s">
        <v>1071</v>
      </c>
      <c r="D67" s="13"/>
      <c r="E67" s="13" t="s">
        <v>664</v>
      </c>
      <c r="F67" s="13">
        <v>162</v>
      </c>
    </row>
    <row r="68" spans="2:6">
      <c r="B68" s="17"/>
      <c r="C68" s="13" t="s">
        <v>1072</v>
      </c>
      <c r="D68" s="13"/>
      <c r="E68" s="13" t="s">
        <v>664</v>
      </c>
      <c r="F68" s="13">
        <v>97</v>
      </c>
    </row>
    <row r="69" spans="2:6">
      <c r="B69" s="17"/>
      <c r="C69" s="13"/>
      <c r="D69" s="13"/>
      <c r="E69" s="13"/>
      <c r="F69" s="13"/>
    </row>
    <row r="70" spans="2:6">
      <c r="B70" s="17"/>
      <c r="C70" s="13" t="s">
        <v>1074</v>
      </c>
      <c r="D70" s="13"/>
      <c r="E70" s="13" t="s">
        <v>663</v>
      </c>
      <c r="F70" s="13">
        <v>4</v>
      </c>
    </row>
    <row r="71" spans="2:6">
      <c r="B71" s="17"/>
      <c r="C71" s="13" t="s">
        <v>1075</v>
      </c>
      <c r="D71" s="13"/>
      <c r="E71" s="13" t="s">
        <v>663</v>
      </c>
      <c r="F71" s="13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2021-09-29T01:15:31Z</dcterms:modified>
</cp:coreProperties>
</file>