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<sst xmlns="http://schemas.openxmlformats.org/spreadsheetml/2006/main" count="4501" uniqueCount="1092">
  <si>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</si>
  <si>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</si>
  <si>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</si>
  <si>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</si>
  <si>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</si>
  <si>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</si>
  <si>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</si>
  <si>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</si>
  <si>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</si>
  <si>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</si>
  <si>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</si>
  <si>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</si>
  <si>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</si>
  <si>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</si>
  <si>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</si>
  <si>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</si>
  <si>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</si>
  <si>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</si>
  <si>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</si>
  <si>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</si>
  <si>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</si>
  <si>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</si>
  <si>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</si>
  <si>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</si>
  <si>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</si>
  <si>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</si>
  <si>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</si>
  <si>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</si>
  <si>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</si>
  <si>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</si>
  <si>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</si>
  <si>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</si>
  <si>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</si>
  <si>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</si>
  <si>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</si>
  <si>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</si>
  <si>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</si>
  <si>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</si>
  <si>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</si>
  <si>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</si>
  <si>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</si>
  <si>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</si>
  <si>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</si>
  <si>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</si>
  <si>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</si>
  <si>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</si>
  <si>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</si>
  <si>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</si>
  <si>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</si>
  <si>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</si>
  <si>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</si>
  <si>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</si>
  <si>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</si>
  <si>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</si>
  <si>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</si>
  <si>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</si>
  <si>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</si>
  <si>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</si>
  <si>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</si>
  <si>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</si>
  <si>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</si>
  <si>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</si>
  <si>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</si>
  <si>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</si>
  <si>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</si>
  <si>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</si>
  <si>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</si>
  <si>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</si>
  <si>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</si>
  <si>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</si>
  <si>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</si>
  <si>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</si>
  <si>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</si>
  <si>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</si>
  <si>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</si>
  <si>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</si>
  <si>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</si>
  <si>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</si>
  <si>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</si>
  <si>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</si>
  <si>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</si>
  <si>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</si>
  <si>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</si>
  <si>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</si>
  <si>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</si>
  <si>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</si>
  <si>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</si>
  <si>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</si>
  <si>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</si>
  <si>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</si>
  <si>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</si>
  <si>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</si>
  <si>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</si>
  <si>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</si>
  <si>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</si>
  <si>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</si>
  <si>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</si>
  <si>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</si>
  <si>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</si>
  <si>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</si>
  <si>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</si>
  <si>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</si>
  <si>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</si>
  <si>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</si>
  <si>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</si>
  <si>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</si>
  <si>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</si>
  <si>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</si>
  <si>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</si>
  <si>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</si>
  <si>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</si>
  <si>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</si>
  <si>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</si>
  <si>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</si>
  <si>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</si>
  <si>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</si>
  <si>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</si>
  <si>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</si>
  <si>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</si>
  <si>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</si>
  <si>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</si>
  <si>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</si>
  <si>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</si>
  <si>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</si>
  <si>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</si>
  <si>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</si>
  <si>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</si>
  <si>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</si>
  <si>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</si>
  <si>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</si>
  <si>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</si>
  <si>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</si>
  <si>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</si>
  <si>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</si>
  <si>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</si>
  <si>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</si>
  <si>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</si>
  <si>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</si>
  <si>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</si>
  <si>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</si>
  <si>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</si>
  <si>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</si>
  <si>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</si>
  <si>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</si>
  <si>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</si>
  <si>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</si>
  <si>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</si>
  <si>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</si>
  <si>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</si>
  <si>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</si>
  <si>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</si>
  <si>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</si>
  <si>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</si>
  <si>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</si>
  <si>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</si>
  <si>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</si>
  <si>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</si>
  <si>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</si>
  <si>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</si>
  <si>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</si>
  <si>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</si>
  <si>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</si>
  <si>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</si>
  <si>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</si>
  <si>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</si>
  <si>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</si>
  <si>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</si>
  <si>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</si>
  <si>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</si>
  <si>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</si>
  <si>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</si>
  <si>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</si>
  <si>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</si>
  <si>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</si>
  <si>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</si>
  <si>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</si>
  <si>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</si>
  <si>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</si>
  <si>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</si>
  <si>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</si>
  <si>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</si>
  <si>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</si>
  <si>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</si>
  <si>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</si>
  <si>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</si>
  <si>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</si>
  <si>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</si>
  <si>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</si>
  <si>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</si>
  <si>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</si>
  <si>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</si>
  <si>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</si>
  <si>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</si>
  <si>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</si>
  <si>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</si>
  <si>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</si>
  <si>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</si>
  <si>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</si>
  <si>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</si>
  <si>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</si>
  <si>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</si>
  <si>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</si>
  <si>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</si>
  <si>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</si>
  <si>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</si>
  <si>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</si>
  <si>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</si>
  <si>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</si>
  <si>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</si>
  <si>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</si>
  <si>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</si>
  <si>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</si>
  <si>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</si>
  <si>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</si>
  <si>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</si>
  <si>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</si>
  <si>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</si>
  <si>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</si>
  <si>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</si>
  <si>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</si>
  <si>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</si>
  <si>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</si>
  <si>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</si>
  <si>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</si>
  <si>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</si>
  <si>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</si>
  <si>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</si>
  <si>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</si>
  <si>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</si>
  <si>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</si>
  <si>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</si>
  <si>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</si>
  <si>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</si>
  <si>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</si>
  <si>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</si>
  <si>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</si>
  <si>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</si>
  <si>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</si>
  <si>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</si>
  <si>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</si>
  <si>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</si>
  <si>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</si>
  <si>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</si>
  <si>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</si>
  <si>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</si>
  <si>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</si>
  <si>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</si>
  <si>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</si>
  <si>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</si>
  <si>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</si>
  <si>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</si>
  <si>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</si>
  <si>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</si>
  <si>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</si>
  <si>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</si>
  <si>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</si>
  <si>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</si>
  <si>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</si>
  <si>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</si>
  <si>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</si>
  <si>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</si>
  <si>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</si>
  <si>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</si>
  <si>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</si>
  <si>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</si>
  <si>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</si>
  <si>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</si>
  <si>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</si>
  <si>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</si>
  <si>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</si>
  <si>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</si>
  <si>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</si>
  <si>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</si>
  <si>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</si>
  <si>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</si>
  <si>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</si>
  <si>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</si>
  <si>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</si>
  <si>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</si>
  <si>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</si>
  <si>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</si>
  <si>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</si>
  <si>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</si>
  <si>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</si>
  <si>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</si>
  <si>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</si>
  <si>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</si>
  <si>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</si>
  <si>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</si>
  <si>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</si>
  <si>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</si>
  <si>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</si>
  <si>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</si>
  <si>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</si>
  <si>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</si>
  <si>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</si>
  <si>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</si>
  <si>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</si>
  <si>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</si>
  <si>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</si>
  <si>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</si>
  <si>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</si>
  <si>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</si>
  <si>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</si>
  <si>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</si>
  <si>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</si>
  <si>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</si>
  <si>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</si>
  <si>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</si>
  <si>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</si>
  <si>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</si>
  <si>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</si>
  <si>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</si>
  <si>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</si>
  <si>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</si>
  <si>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</si>
  <si>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</si>
  <si>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</si>
  <si>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</si>
  <si>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</si>
  <si>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</si>
  <si>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</si>
  <si>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</si>
  <si>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</si>
  <si>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</si>
  <si>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</si>
  <si>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</si>
  <si>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</si>
  <si>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</si>
  <si>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</si>
  <si>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</si>
  <si>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</si>
  <si>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</si>
  <si>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</si>
  <si>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</si>
  <si>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</si>
  <si>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</si>
  <si>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</si>
  <si>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</si>
  <si>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</si>
  <si>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</si>
  <si>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</si>
  <si>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</si>
  <si>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</si>
  <si>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</si>
  <si>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</si>
  <si>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</si>
  <si>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</si>
  <si>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</si>
  <si>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</si>
  <si>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</si>
  <si>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</si>
  <si>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</si>
  <si>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</si>
  <si>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</si>
  <si>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</si>
  <si>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</si>
  <si>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</si>
  <si>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</si>
  <si>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</si>
  <si>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</si>
  <si>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</si>
  <si>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</si>
  <si>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</si>
  <si>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</si>
  <si>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</si>
  <si>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</si>
  <si>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</si>
  <si>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</si>
  <si>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</si>
  <si>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</si>
  <si>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</si>
  <si>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</si>
  <si>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</si>
  <si>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</si>
  <si>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</si>
  <si>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</si>
  <si>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</si>
  <si>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</si>
  <si>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</si>
  <si>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</si>
  <si>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</si>
  <si>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</si>
  <si>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</si>
  <si>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</si>
  <si>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</si>
  <si>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</si>
  <si>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</si>
  <si>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</si>
  <si>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</si>
  <si>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</si>
  <si>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</si>
  <si>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</si>
  <si>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</si>
  <si>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</si>
  <si>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</si>
  <si>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</si>
  <si>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</si>
  <si>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</si>
  <si>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</si>
  <si>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</si>
  <si>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</si>
  <si>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</si>
  <si>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</si>
  <si>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</si>
  <si>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</si>
  <si>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</si>
  <si>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</si>
  <si>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</si>
  <si>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</si>
  <si>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</si>
  <si>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</si>
  <si>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</si>
  <si>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</si>
  <si>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</si>
  <si>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</si>
  <si>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</si>
  <si>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</si>
  <si>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</si>
  <si>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</si>
  <si>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</si>
  <si>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</si>
  <si>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</si>
  <si>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</si>
  <si>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</si>
  <si>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</si>
  <si>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</si>
  <si>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</si>
  <si>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</si>
  <si>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</si>
  <si>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</si>
  <si>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</si>
  <si>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</si>
  <si>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</si>
  <si>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</si>
  <si>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</si>
  <si>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</si>
  <si>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</si>
  <si>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</si>
  <si>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</si>
  <si>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</si>
  <si>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</si>
  <si>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</si>
  <si>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</si>
  <si>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</si>
  <si>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</si>
  <si>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</si>
  <si>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</si>
  <si>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</si>
  <si>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</si>
  <si>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</si>
  <si>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</si>
  <si>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</si>
  <si>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</si>
  <si>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</si>
  <si>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</si>
  <si>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</si>
  <si>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</si>
  <si>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</si>
  <si>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</si>
  <si>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</si>
  <si>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</si>
  <si>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</si>
  <si>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</si>
  <si>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</si>
  <si>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</si>
  <si>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</si>
  <si>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</si>
  <si>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</si>
  <si>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</si>
  <si>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</si>
  <si>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</si>
  <si>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</si>
  <si>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</si>
  <si>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</si>
  <si>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</si>
  <si>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</si>
  <si>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</si>
  <si>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</si>
  <si>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</si>
  <si>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</si>
  <si>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</si>
  <si>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</si>
  <si>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</si>
  <si>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</si>
  <si>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</si>
  <si>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</si>
  <si>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</si>
  <si>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</si>
  <si>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</si>
  <si>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</si>
  <si>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</si>
  <si>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</si>
  <si>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</si>
  <si>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</si>
  <si>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</si>
  <si>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</si>
  <si>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</si>
  <si>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</si>
  <si>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</si>
  <si>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</si>
  <si>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</si>
  <si>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</si>
  <si>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</si>
  <si>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</si>
  <si>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</si>
  <si>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</si>
  <si>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</si>
  <si>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</si>
  <si>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</si>
  <si>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</si>
  <si>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</si>
  <si>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</si>
  <si>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</si>
  <si>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</si>
  <si>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</si>
  <si>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</si>
  <si>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</si>
  <si>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</si>
  <si>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</si>
  <si>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</si>
  <si>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</si>
  <si>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</si>
  <si>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</si>
  <si>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</si>
  <si>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</si>
  <si>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</si>
  <si>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</si>
  <si>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</si>
  <si>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</si>
  <si>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</si>
  <si>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</si>
  <si>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</si>
  <si>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</si>
  <si>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</si>
  <si>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</si>
  <si>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</si>
  <si>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</si>
  <si>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</si>
  <si>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</si>
  <si>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</si>
  <si>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</si>
  <si>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</si>
  <si>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</si>
  <si>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</si>
  <si>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</si>
  <si>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</si>
  <si>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</si>
  <si>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</si>
  <si>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</si>
  <si>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</si>
  <si>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</si>
  <si>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</si>
  <si>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</si>
  <si>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</si>
  <si>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</si>
  <si>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</si>
  <si>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</si>
  <si>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</si>
  <si>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</si>
  <si>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</si>
  <si>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</si>
  <si>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</si>
  <si>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</si>
  <si>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</si>
  <si>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</si>
  <si>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</si>
  <si>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</si>
  <si>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</si>
  <si>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</si>
  <si>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</si>
  <si>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</si>
  <si>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</si>
  <si>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</si>
  <si>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</si>
  <si>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</si>
  <si>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</si>
  <si>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</si>
  <si>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</si>
  <si>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</si>
  <si>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</si>
  <si>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</si>
  <si>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</si>
  <si>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</si>
  <si>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</si>
  <si>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</si>
  <si>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</si>
  <si>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</si>
  <si>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</si>
  <si>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</si>
  <si>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</si>
  <si>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</si>
  <si>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</si>
  <si>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</si>
  <si>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</si>
  <si>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</si>
  <si>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</si>
  <si>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</si>
  <si>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</si>
  <si>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</si>
  <si>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</si>
  <si>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</si>
  <si>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</si>
  <si>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</si>
  <si>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</si>
  <si>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</si>
  <si>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</si>
  <si>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</si>
  <si>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</si>
  <si>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</si>
  <si>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</si>
  <si>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</si>
  <si>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</si>
  <si>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</si>
  <si>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</si>
  <si>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</si>
  <si>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</si>
  <si>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</si>
  <si>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</si>
  <si>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</si>
  <si>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</si>
  <si>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</si>
  <si>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</si>
  <si>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</si>
  <si>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</si>
  <si>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</si>
  <si>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</si>
  <si>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</si>
  <si>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</si>
  <si>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</si>
  <si>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</si>
  <si>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</si>
  <si>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</si>
  <si>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</si>
  <si>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</si>
  <si>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</si>
  <si>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</si>
  <si>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</si>
  <si>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</si>
  <si>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</si>
  <si>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</si>
  <si>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</si>
  <si>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</si>
  <si>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</si>
  <si>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</si>
  <si>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</si>
  <si>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</si>
  <si>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</si>
  <si>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</si>
  <si>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</si>
  <si>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</si>
  <si>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</si>
  <si>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</si>
  <si>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</si>
  <si>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</si>
  <si>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</si>
  <si>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</si>
  <si>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</si>
  <si>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</si>
  <si>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</si>
  <si>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</si>
  <si>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</si>
  <si>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</si>
  <si>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</si>
  <si>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</si>
  <si>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</si>
  <si>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</si>
  <si>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</si>
  <si>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</si>
  <si>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</si>
  <si>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</si>
  <si>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</si>
  <si>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</si>
  <si>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</si>
  <si>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</si>
  <si>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</si>
  <si>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</si>
  <si>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</si>
  <si>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</si>
  <si>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</si>
  <si>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</si>
  <si>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</si>
  <si>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</si>
  <si>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</si>
  <si>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</si>
  <si>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</si>
  <si>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</si>
  <si>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</si>
  <si>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</si>
  <si>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</si>
  <si>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</si>
  <si>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</si>
  <si>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</si>
  <si>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</si>
  <si>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</si>
  <si>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</si>
  <si>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</si>
  <si>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</si>
  <si>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</si>
  <si>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</si>
  <si>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</si>
  <si>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</si>
  <si>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</si>
  <si>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</si>
  <si>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</si>
  <si>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</si>
  <si>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</si>
  <si>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</si>
  <si>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</si>
  <si>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</si>
  <si>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</si>
  <si>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</si>
  <si>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</si>
  <si>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</si>
  <si>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</si>
  <si>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</si>
  <si>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</si>
  <si>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</si>
  <si>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</si>
  <si>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</si>
  <si>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</si>
  <si>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</si>
  <si>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</si>
  <si>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</si>
  <si>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</si>
  <si>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</si>
  <si>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</si>
  <si>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</si>
  <si>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</si>
  <si>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</si>
  <si>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</si>
  <si>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</si>
  <si>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</si>
  <si>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</si>
  <si>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</si>
  <si>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</si>
  <si>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</si>
  <si>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</si>
  <si>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</si>
  <si>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</si>
  <si>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</si>
  <si>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</si>
  <si>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</si>
  <si>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</si>
  <si>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</si>
  <si>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</si>
  <si>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</si>
  <si>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</si>
  <si>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</si>
  <si>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</si>
  <si>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</si>
  <si>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</si>
  <si>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</si>
  <si>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</si>
  <si>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</si>
  <si>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</si>
  <si>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</si>
  <si>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</si>
  <si>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</si>
  <si>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</si>
  <si>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</si>
  <si>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</si>
  <si>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</si>
  <si>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</si>
  <si>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</si>
  <si>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</si>
  <si>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</si>
  <si>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</si>
  <si>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</si>
  <si>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</si>
  <si>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</si>
  <si>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</si>
  <si>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</si>
  <si>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</si>
  <si>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</si>
  <si>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</si>
  <si>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</si>
  <si>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</si>
  <si>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</si>
  <si>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</si>
  <si>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</si>
  <si>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</si>
  <si>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</si>
  <si>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</si>
  <si>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</si>
  <si>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</si>
  <si>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</si>
  <si>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</si>
  <si>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</si>
  <si>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</si>
  <si>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</si>
  <si>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</si>
  <si>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</si>
  <si>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</si>
  <si>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</si>
  <si>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</si>
  <si>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</si>
  <si>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</si>
  <si>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</si>
  <si>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</si>
  <si>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</si>
  <si>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</si>
  <si>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</si>
  <si>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</si>
  <si>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</si>
  <si>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</si>
  <si>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</si>
  <si>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</si>
  <si>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</si>
  <si>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</si>
  <si>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</si>
  <si>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</si>
  <si>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</si>
  <si>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</si>
  <si>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</si>
  <si>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</si>
  <si>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</si>
  <si>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</si>
  <si>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</si>
  <si>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</si>
  <si>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</si>
  <si>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</si>
  <si>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</si>
  <si>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</si>
  <si>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</si>
  <si>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</si>
  <si>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</si>
  <si>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</si>
  <si>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</si>
  <si>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</si>
  <si>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</si>
  <si>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</si>
  <si>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</si>
  <si>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</si>
  <si>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</si>
  <si>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</si>
  <si>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</si>
  <si>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</si>
  <si>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</si>
  <si>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</si>
  <si>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</si>
  <si>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</si>
  <si>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</si>
  <si>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</si>
  <si>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</si>
  <si>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</si>
  <si>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</si>
  <si>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</si>
  <si>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</si>
  <si>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</si>
  <si>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</si>
  <si>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</si>
  <si>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</si>
  <si>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</si>
  <si>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</si>
  <si>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</si>
  <si>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</si>
  <si>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</si>
  <si>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</si>
  <si>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</si>
  <si>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</si>
  <si>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</si>
  <si>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</si>
  <si>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</si>
  <si>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</si>
  <si>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</si>
  <si>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</si>
  <si>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</si>
  <si>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</si>
  <si>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</si>
  <si>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</si>
  <si>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</si>
  <si>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</si>
  <si>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</si>
  <si>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</si>
  <si>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</si>
  <si>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</si>
  <si>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</si>
  <si>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</si>
  <si>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</si>
  <si>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</si>
  <si>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</si>
  <si>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</si>
  <si>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</si>
  <si>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</si>
  <si>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</si>
  <si>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</si>
  <si>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</si>
  <si>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</si>
  <si>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</si>
  <si>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</si>
  <si>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</si>
  <si>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</si>
  <si>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</si>
  <si>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</si>
  <si>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</si>
  <si>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</si>
  <si>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</si>
  <si>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</si>
  <si>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</si>
  <si>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</si>
  <si>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</si>
  <si>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</si>
  <si>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</si>
  <si>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</si>
  <si>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</si>
  <si>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</si>
  <si>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</si>
  <si>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</si>
  <si>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</si>
  <si>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</si>
  <si>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</si>
  <si>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</si>
  <si>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</si>
  <si>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</si>
  <si>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</si>
  <si>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</si>
  <si>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</si>
  <si>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</si>
  <si>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</si>
  <si>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</si>
  <si>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</si>
  <si>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</si>
  <si>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</si>
  <si>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</si>
  <si>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</si>
  <si>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</si>
  <si>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</si>
  <si>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</si>
  <si>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</si>
  <si>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</si>
  <si>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</si>
  <si>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</si>
  <si>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</si>
  <si>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</si>
  <si>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</si>
  <si>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</si>
  <si>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</si>
  <si>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</si>
  <si>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</si>
  <si>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</si>
  <si>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</si>
  <si>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</si>
  <si>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</si>
  <si>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</si>
  <si>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</si>
  <si>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</si>
  <si>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</si>
  <si>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</si>
  <si>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</si>
  <si>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</si>
  <si>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</si>
  <si>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</si>
  <si>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</si>
  <si>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</si>
  <si>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</si>
  <si>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</si>
  <si>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</si>
  <si>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</si>
  <si>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</si>
  <si>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</si>
  <si>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</si>
  <si>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</si>
  <si>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</si>
  <si>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</si>
  <si>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</si>
  <si>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</si>
  <si>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</si>
  <si>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</si>
  <si>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</si>
  <si>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</si>
  <si>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</si>
  <si>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</si>
  <si>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</si>
  <si>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</si>
  <si>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</si>
  <si>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</si>
  <si>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</si>
  <si>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</si>
  <si>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</si>
  <si>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</si>
  <si>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</si>
  <si>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</si>
  <si>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</si>
  <si>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</si>
  <si>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</si>
  <si>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</si>
  <si>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</si>
  <si>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</si>
  <si>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</si>
  <si>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</si>
  <si>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</si>
  <si>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</si>
  <si>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</si>
  <si>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</si>
  <si>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</si>
  <si>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</si>
  <si>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</si>
  <si>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</si>
  <si>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</si>
  <si>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</si>
  <si>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</si>
  <si>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</si>
  <si>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</si>
  <si>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</si>
  <si>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</si>
  <si>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</si>
  <si>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</si>
  <si>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</si>
  <si>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</si>
  <si>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</si>
  <si>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</si>
  <si>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</si>
  <si>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</si>
  <si>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</si>
  <si>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</si>
  <si>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</si>
  <si>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</si>
  <si>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</si>
  <si>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</si>
  <si>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</si>
  <si>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</si>
  <si>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</si>
  <si>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</si>
  <si>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</si>
  <si>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</si>
  <si>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</si>
  <si>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</si>
  <si>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</si>
  <si>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</si>
  <si>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</si>
  <si>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</si>
  <si>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</si>
  <si>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</si>
  <si>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</si>
  <si>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</si>
  <si>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</si>
  <si>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</si>
  <si>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</si>
  <si>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</si>
  <si>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</si>
  <si>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</si>
  <si>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</si>
  <si>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</si>
  <si>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</si>
  <si>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</si>
  <si>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</si>
  <si>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</si>
  <si>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</si>
  <si>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</si>
  <si>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</si>
  <si>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</si>
  <si>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</si>
  <si>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</si>
  <si>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</si>
  <si>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</si>
  <si>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</si>
  <si>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</si>
  <si>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</si>
  <si>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</si>
  <si>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</si>
  <si>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</si>
  <si>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</si>
  <si>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</si>
  <si>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</si>
  <si>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</si>
  <si>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</si>
  <si>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</si>
  <si>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</si>
  <si>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</si>
  <si>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</si>
  <si>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</si>
  <si>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</si>
  <si>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</si>
  <si>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</si>
  <si>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</si>
  <si>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</si>
  <si>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</si>
  <si>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</si>
  <si>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</si>
  <si>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</si>
  <si>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</si>
  <si>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</si>
  <si>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</si>
  <si>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</si>
  <si>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</si>
  <si>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</si>
  <si>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</si>
  <si>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</si>
  <si>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</si>
  <si>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</si>
  <si>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ME-Onshore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</si>
</sst>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15" zoomScale="70" zoomScaleNormal="70" workbookViewId="0">
      <selection activeCell="N346" sqref="N34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K6" sqref="K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0"/>
  <sheetViews>
    <sheetView topLeftCell="A977" workbookViewId="0">
      <selection activeCell="A984" sqref="A984:F984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(SUMIFS($D$2:$D$986, $A$2:$A$986, "CT", $C$2:$C$986, "WND"))/(SUMIF($C$2:$C$986, "WND", $D$2:$D$986))</f>
        <v>3.7039780724498115E-3</v>
      </c>
      <c r="N3" s="4" t="s">
        <v>4</v>
      </c>
      <c r="O3" s="6">
        <f>(SUMIFS($D$2:$D$986, $A$2:$A$986, "CT", $C$2:$C$986, "SUN"))/(SUMIF($C$2:$C$986, "SUN", $D$2:$D$986))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(SUMIFS($D$2:$D$986, $A$2:$A$986, "WCMA", $C$2:$C$986, "WND"))/(SUMIF($C$2:$C$986, "WND", $D$2:$D$986))</f>
        <v>4.059559967404993E-2</v>
      </c>
      <c r="N4" s="4" t="s">
        <v>6</v>
      </c>
      <c r="O4" s="6">
        <f>(SUMIFS($D$2:$D$986, $A$2:$A$986, "WCMA", $C$2:$C$986, "SUN"))/(SUMIF($C$2:$C$986, "SUN", $D$2:$D$986))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(SUMIFS($D$2:$D$986, $A$2:$A$986, "NEMA", $C$2:$C$986, "WND"))/(SUMIF($C$2:$C$986, "WND", $D$2:$D$986))</f>
        <v>7.4820357063486191E-3</v>
      </c>
      <c r="N5" s="4" t="s">
        <v>8</v>
      </c>
      <c r="O5" s="6">
        <f>(SUMIFS($D$2:$D$986, $A$2:$A$986, "NEMA", $C$2:$C$986, "SUN"))/(SUMIF($C$2:$C$986, "SUN", $D$2:$D$986))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(SUMIFS($D$2:$D$986, $A$2:$A$986, "SEMA", $C$2:$C$986, "WND"))/(SUMIF($C$2:$C$986, "WND", $D$2:$D$986))</f>
        <v>2.0445958959922957E-2</v>
      </c>
      <c r="N6" s="4" t="s">
        <v>7</v>
      </c>
      <c r="O6" s="6">
        <f>(SUMIFS($D$2:$D$986, $A$2:$A$986, "SEMA", $C$2:$C$986, "SUN"))/(SUMIF($C$2:$C$986, "SUN", $D$2:$D$986))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(SUMIFS($D$2:$D$986, $A$2:$A$986, "ME", $C$2:$C$986, "WND"))/(SUMIF($C$2:$C$986, "WND", $D$2:$D$986))</f>
        <v>0.65160382250537086</v>
      </c>
      <c r="N7" s="4" t="s">
        <v>9</v>
      </c>
      <c r="O7" s="6">
        <f>(SUMIFS($D$2:$D$986, $A$2:$A$986, "ME", $C$2:$C$986, "SUN"))/(SUMIF($C$2:$C$986, "SUN", $D$2:$D$986))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(SUMIFS($D$2:$D$986, $A$2:$A$986, "NH", $C$2:$C$986, "WND"))/(SUMIF($C$2:$C$986, "WND", $D$2:$D$986))</f>
        <v>0.13726942736499001</v>
      </c>
      <c r="N8" s="4" t="s">
        <v>5</v>
      </c>
      <c r="O8" s="7">
        <f>(SUMIFS($D$2:$D$986, $A$2:$A$986, "NH", $C$2:$C$986, "SUN"))/(SUMIF($C$2:$C$986, "SUN", $D$2:$D$986))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(SUMIFS($D$2:$D$986, $A$2:$A$986, "RI", $C$2:$C$986, "WND"))/(SUMIF($C$2:$C$986, "WND", $D$2:$D$986))</f>
        <v>3.8891769760723019E-2</v>
      </c>
      <c r="N9" s="4" t="s">
        <v>10</v>
      </c>
      <c r="O9" s="6">
        <f>(SUMIFS($D$2:$D$986, $A$2:$A$986, "RI", $C$2:$C$986, "SUN"))/(SUMIF($C$2:$C$986, "SUN", $D$2:$D$986))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(SUMIFS($D$2:$D$986, $A$2:$A$986, "VT", $C$2:$C$986, "WND"))/(SUMIF($C$2:$C$986, "WND", $D$2:$D$986))</f>
        <v>0.10000740795614491</v>
      </c>
      <c r="N10" s="4" t="s">
        <v>11</v>
      </c>
      <c r="O10" s="6">
        <f>(SUMIFS($D$2:$D$986, $A$2:$A$986, "VT", $C$2:$C$986, "SUN"))/(SUMIF($C$2:$C$986, "SUN", $D$2:$D$986))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618</v>
      </c>
      <c r="C985" t="s">
        <v>664</v>
      </c>
      <c r="D985">
        <v>65</v>
      </c>
      <c r="E985">
        <v>0.28199999999999997</v>
      </c>
      <c r="F985">
        <v>18.329999999999998</v>
      </c>
    </row>
    <row r="986" spans="1:6">
      <c r="A986" t="s">
        <v>11</v>
      </c>
      <c r="B986" t="s">
        <v>639</v>
      </c>
      <c r="C986" t="s">
        <v>664</v>
      </c>
      <c r="D986">
        <v>40</v>
      </c>
      <c r="E986">
        <v>0.24199999999999999</v>
      </c>
      <c r="F986">
        <v>9.68</v>
      </c>
    </row>
    <row r="987" spans="1:6">
      <c r="A987" s="2" t="s">
        <v>11</v>
      </c>
      <c r="B987" s="2" t="s">
        <v>605</v>
      </c>
      <c r="C987" s="2" t="s">
        <v>664</v>
      </c>
      <c r="D987" s="2">
        <v>10</v>
      </c>
      <c r="E987" s="2">
        <v>0.30199999999999999</v>
      </c>
      <c r="F987" s="2">
        <v>3.02</v>
      </c>
    </row>
    <row r="988" spans="1:6">
      <c r="A988" s="2" t="s">
        <v>11</v>
      </c>
      <c r="B988" s="2" t="s">
        <v>638</v>
      </c>
      <c r="C988" s="2" t="s">
        <v>664</v>
      </c>
      <c r="D988" s="2">
        <v>6</v>
      </c>
      <c r="E988" s="2">
        <v>0.23400000000000001</v>
      </c>
      <c r="F988" s="2">
        <v>1.4039999999999999</v>
      </c>
    </row>
    <row r="989" spans="1:6">
      <c r="A989" s="2"/>
      <c r="B989" s="2"/>
      <c r="C989" s="2"/>
      <c r="D989" s="2"/>
      <c r="E989" s="2"/>
      <c r="F989" s="2"/>
    </row>
    <row r="990" spans="1:6">
      <c r="A990" s="8" t="s">
        <v>1062</v>
      </c>
    </row>
    <row r="992" spans="1:6">
      <c r="A992" t="s">
        <v>1063</v>
      </c>
      <c r="C992" t="s">
        <v>664</v>
      </c>
      <c r="D992">
        <v>1872</v>
      </c>
    </row>
    <row r="993" spans="1:4">
      <c r="A993" t="s">
        <v>1064</v>
      </c>
      <c r="C993" t="s">
        <v>664</v>
      </c>
      <c r="D993">
        <v>401</v>
      </c>
    </row>
    <row r="994" spans="1:4">
      <c r="A994" t="s">
        <v>1065</v>
      </c>
      <c r="C994" t="s">
        <v>664</v>
      </c>
      <c r="D994">
        <v>3200</v>
      </c>
    </row>
    <row r="996" spans="1:4">
      <c r="A996" t="s">
        <v>1067</v>
      </c>
      <c r="C996" t="s">
        <v>662</v>
      </c>
      <c r="D996">
        <v>1350</v>
      </c>
    </row>
    <row r="997" spans="1:4">
      <c r="A997" t="s">
        <v>1068</v>
      </c>
      <c r="C997" t="s">
        <v>662</v>
      </c>
      <c r="D997">
        <v>96</v>
      </c>
    </row>
    <row r="998" spans="1:4">
      <c r="A998" t="s">
        <v>1069</v>
      </c>
      <c r="C998" t="s">
        <v>662</v>
      </c>
      <c r="D998">
        <v>80</v>
      </c>
    </row>
    <row r="999" spans="1:4">
      <c r="A999" t="s">
        <v>1070</v>
      </c>
      <c r="C999" t="s">
        <v>662</v>
      </c>
      <c r="D999">
        <v>26</v>
      </c>
    </row>
    <row r="1000" spans="1:4">
      <c r="A1000" t="s">
        <v>1071</v>
      </c>
      <c r="C1000" t="s">
        <v>662</v>
      </c>
      <c r="D1000">
        <v>112</v>
      </c>
    </row>
    <row r="1001" spans="1:4">
      <c r="A1001" t="s">
        <v>1072</v>
      </c>
      <c r="C1001" t="s">
        <v>662</v>
      </c>
      <c r="D1001">
        <v>263</v>
      </c>
    </row>
    <row r="1002" spans="1:4">
      <c r="A1002" t="s">
        <v>1073</v>
      </c>
      <c r="C1002" t="s">
        <v>662</v>
      </c>
      <c r="D1002">
        <v>157</v>
      </c>
    </row>
    <row r="1003" spans="1:4">
      <c r="A1003" t="s">
        <v>1074</v>
      </c>
      <c r="C1003" t="s">
        <v>662</v>
      </c>
      <c r="D1003">
        <v>179</v>
      </c>
    </row>
    <row r="1005" spans="1:4">
      <c r="A1005" t="s">
        <v>1075</v>
      </c>
      <c r="C1005" t="s">
        <v>664</v>
      </c>
      <c r="D1005">
        <v>486</v>
      </c>
    </row>
    <row r="1006" spans="1:4">
      <c r="A1006" t="s">
        <v>1076</v>
      </c>
      <c r="C1006" t="s">
        <v>664</v>
      </c>
      <c r="D1006">
        <v>291</v>
      </c>
    </row>
    <row r="1007" spans="1:4">
      <c r="A1007" s="2" t="s">
        <v>1091</v>
      </c>
      <c r="B1007" s="2"/>
      <c r="C1007" s="2" t="s">
        <v>664</v>
      </c>
      <c r="D1007" s="2">
        <v>222</v>
      </c>
    </row>
    <row r="1008" spans="1:4">
      <c r="A1008" s="2"/>
      <c r="B1008" s="2"/>
      <c r="C1008" s="2"/>
      <c r="D1008" s="2"/>
    </row>
    <row r="1009" spans="1:4">
      <c r="A1009" t="s">
        <v>1077</v>
      </c>
      <c r="C1009" t="s">
        <v>663</v>
      </c>
      <c r="D1009">
        <v>4</v>
      </c>
    </row>
    <row r="1010" spans="1:4">
      <c r="A1010" t="s">
        <v>1078</v>
      </c>
      <c r="C1010" t="s">
        <v>663</v>
      </c>
      <c r="D1010">
        <v>50</v>
      </c>
    </row>
  </sheetData>
  <sortState ref="A2:F986">
    <sortCondition ref="C2:C986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opLeftCell="A42" workbookViewId="0">
      <selection activeCell="H59" sqref="H59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600</v>
      </c>
      <c r="E50" s="9" t="s">
        <v>664</v>
      </c>
      <c r="F50" s="9">
        <v>30</v>
      </c>
      <c r="G50" s="9">
        <v>0.33900000000000002</v>
      </c>
      <c r="H50" s="9">
        <v>10.17</v>
      </c>
    </row>
    <row r="51" spans="2:8">
      <c r="B51" s="18"/>
      <c r="C51" s="2"/>
      <c r="D51" s="2"/>
      <c r="E51" s="2"/>
      <c r="F51" s="2"/>
      <c r="G51" s="2"/>
      <c r="H51" s="2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401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735</v>
      </c>
    </row>
    <row r="69" spans="2:6">
      <c r="B69" s="18"/>
      <c r="C69" s="14" t="s">
        <v>1076</v>
      </c>
      <c r="D69" s="14"/>
      <c r="E69" s="14" t="s">
        <v>664</v>
      </c>
      <c r="F69" s="14">
        <v>440</v>
      </c>
    </row>
    <row r="70" spans="2:6">
      <c r="B70" s="18"/>
      <c r="C70" s="14" t="s">
        <v>1091</v>
      </c>
      <c r="D70" s="14"/>
      <c r="E70" s="14" t="s">
        <v>664</v>
      </c>
      <c r="F70" s="14">
        <v>222</v>
      </c>
    </row>
    <row r="71" spans="2:6">
      <c r="B71" s="18"/>
      <c r="C71" s="14"/>
      <c r="D71" s="14"/>
      <c r="E71" s="14"/>
      <c r="F71" s="14"/>
    </row>
    <row r="72" spans="2:6">
      <c r="B72" s="18"/>
      <c r="C72" s="14" t="s">
        <v>1077</v>
      </c>
      <c r="D72" s="14"/>
      <c r="E72" s="14" t="s">
        <v>663</v>
      </c>
      <c r="F72" s="14">
        <v>4</v>
      </c>
    </row>
    <row r="73" spans="2:6">
      <c r="C73" s="14" t="s">
        <v>1078</v>
      </c>
      <c r="D73" s="14"/>
      <c r="E73" s="14" t="s">
        <v>663</v>
      </c>
      <c r="F73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2021-09-29T01:08:28Z</dcterms:modified>
</cp:coreProperties>
</file>