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NEISO_UCED\Model_setup\NEISO_data_file\"/>
    </mc:Choice>
  </mc:AlternateContent>
  <bookViews>
    <workbookView xWindow="240" yWindow="12" windowWidth="16092" windowHeight="9660"/>
  </bookViews>
  <sheets>
    <sheet name="NEISO generators (dispatch)" sheetId="1" r:id="rId1"/>
    <sheet name="NEISO generators (must run)" sheetId="2" r:id="rId2"/>
    <sheet name="NEISO generators (renewables)" sheetId="3" r:id="rId3"/>
  </sheets>
  <calcPr calcId="162913"/>
</workbook>
</file>

<file path=xl/calcChain.xml><?xml version="1.0" encoding="utf-8"?>
<calcChain xmlns="http://schemas.openxmlformats.org/spreadsheetml/2006/main">
  <c r="F139" i="2" l="1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J8" i="2" s="1"/>
  <c r="F121" i="2"/>
  <c r="F120" i="2"/>
  <c r="F119" i="2"/>
  <c r="F118" i="2"/>
  <c r="F117" i="2"/>
  <c r="F116" i="2"/>
  <c r="F115" i="2"/>
  <c r="F114" i="2"/>
  <c r="J4" i="2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J7" i="2" s="1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J6" i="2" s="1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J3" i="2" s="1"/>
  <c r="F46" i="2"/>
  <c r="J9" i="2" s="1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J2" i="2" s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J5" i="2" s="1"/>
</calcChain>
</file>

<file path=xl/sharedStrings.xml><?xml version="1.0" encoding="utf-8"?>
<sst xmlns="http://schemas.openxmlformats.org/spreadsheetml/2006/main" count="4342" uniqueCount="1481">
  <si>
    <t>name</t>
  </si>
  <si>
    <t>typ</t>
  </si>
  <si>
    <t>zone</t>
  </si>
  <si>
    <t>netcap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</si>
  <si>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</si>
  <si>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</si>
  <si>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</si>
  <si>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</si>
  <si>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</si>
  <si>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</si>
  <si>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</si>
  <si>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</si>
  <si>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</si>
  <si>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</si>
  <si>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BridgeportStation3</t>
  </si>
  <si>
    <t>BraytonPoint1</t>
  </si>
  <si>
    <t>BraytonPoint2</t>
  </si>
  <si>
    <t>BraytonPoint3</t>
  </si>
  <si>
    <t>Merrimack1</t>
  </si>
  <si>
    <t>Merrimack2</t>
  </si>
  <si>
    <t>Schiller4</t>
  </si>
  <si>
    <t>Schiller6</t>
  </si>
  <si>
    <t>SalemHarbor1</t>
  </si>
  <si>
    <t>SalemHarbor2</t>
  </si>
  <si>
    <t>SalemHarbor3</t>
  </si>
  <si>
    <t>MountTom1</t>
  </si>
  <si>
    <t>CT_hydro</t>
  </si>
  <si>
    <t>ME_hydro</t>
  </si>
  <si>
    <t>NEMA_hydro</t>
  </si>
  <si>
    <t>NH_hydro</t>
  </si>
  <si>
    <t>RI_hydro</t>
  </si>
  <si>
    <t>VT_hydro</t>
  </si>
  <si>
    <t>WCMA_hydro</t>
  </si>
  <si>
    <t>HQVTI</t>
  </si>
  <si>
    <t>NBMEI</t>
  </si>
  <si>
    <t>NYCTI</t>
  </si>
  <si>
    <t>NYVTI</t>
  </si>
  <si>
    <t>NYWCMAI</t>
  </si>
  <si>
    <t>AlgonquinWindsorLocksGTG</t>
  </si>
  <si>
    <t>AlgonquinWindsorLocksGTG2</t>
  </si>
  <si>
    <t>BridgeportEnergyProjectGEN1</t>
  </si>
  <si>
    <t>BridgeportEnergyProjectGEN2</t>
  </si>
  <si>
    <t>CapitalDistrictEnergyCenterGTG</t>
  </si>
  <si>
    <t>CPVTowanticEnergyCenterCTG1</t>
  </si>
  <si>
    <t>CPVTowanticEnergyCenterCTG2</t>
  </si>
  <si>
    <t>FoxwoodsCoGenCT1</t>
  </si>
  <si>
    <t>FoxwoodsCoGenCT2</t>
  </si>
  <si>
    <t>HartfordHospitalCogenerationGEN3</t>
  </si>
  <si>
    <t>KillinglyEnergyCenterKEC</t>
  </si>
  <si>
    <t>KimberlyClarkUnit123GT100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</si>
  <si>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</si>
  <si>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</si>
  <si>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</si>
  <si>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</si>
  <si>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</si>
  <si>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MilfordPowerProjectCA01</t>
  </si>
  <si>
    <t>MilfordPowerProjectCA02</t>
  </si>
  <si>
    <t>UCONNCogenFacilityCGT1</t>
  </si>
  <si>
    <t>UCONNCogenFacilityCGT2</t>
  </si>
  <si>
    <t>UCONNCogenFacilityCGT3</t>
  </si>
  <si>
    <t>MaineIndependenceStationGEN1</t>
  </si>
  <si>
    <t>MaineIndependenceStationGEN2</t>
  </si>
  <si>
    <t>RumfordPowerIncUNT1</t>
  </si>
  <si>
    <t>WestbrookEnergyCenterPowerPlantGTG1</t>
  </si>
  <si>
    <t>WestbrookEnergyCenterPowerPlantGTG2</t>
  </si>
  <si>
    <t>KendallSquareStationGEN4</t>
  </si>
  <si>
    <t>MysticGeneratingStationGT81</t>
  </si>
  <si>
    <t>MysticGeneratingStationGT82</t>
  </si>
  <si>
    <t>MysticGeneratingStationGT93</t>
  </si>
  <si>
    <t>MysticGeneratingStationGT94</t>
  </si>
  <si>
    <t>PotterStation2CC2</t>
  </si>
  <si>
    <t>TannerStreetGenerationTRENT</t>
  </si>
  <si>
    <t>TannerStreetGenerationV643</t>
  </si>
  <si>
    <t>EssentialPowerNewingtonLLCGT1</t>
  </si>
  <si>
    <t>EssentialPowerNewingtonLLCGT2</t>
  </si>
  <si>
    <t>GraniteRidgeCT11</t>
  </si>
  <si>
    <t>GraniteRidgeCT12</t>
  </si>
  <si>
    <t>ManchesterStreetG10A</t>
  </si>
  <si>
    <t>ManchesterStreetG11A</t>
  </si>
  <si>
    <t>ManchesterStreetGE9A</t>
  </si>
  <si>
    <t>OceanStatePowerGEN1</t>
  </si>
  <si>
    <t>OceanStatePowerGEN2</t>
  </si>
  <si>
    <t>OceanStatePowerIIGEN1</t>
  </si>
  <si>
    <t>OceanStatePowerIIGEN2</t>
  </si>
  <si>
    <t>PawtucketPowerAssociatesGEN1</t>
  </si>
  <si>
    <t>RhodeIslandStateEnergyCenterCTG1</t>
  </si>
  <si>
    <t>RhodeIslandStateEnergyCenterCTG2</t>
  </si>
  <si>
    <t>TivertonPowerPlantUNT1</t>
  </si>
  <si>
    <t>TivertonPowerPlantUNT3</t>
  </si>
  <si>
    <t>BellinghamCogenerationFacilityCT1</t>
  </si>
  <si>
    <t>BellinghamCogenerationFacilityCT2</t>
  </si>
  <si>
    <t>ClearyFlood9A</t>
  </si>
  <si>
    <t>DartmouthPowerAssociatesLPGEN1</t>
  </si>
  <si>
    <t>DightonPowerPlantUNT1</t>
  </si>
  <si>
    <t>ForeRiverGeneratingStationGT11</t>
  </si>
  <si>
    <t>ForeRiverGeneratingStationGT12</t>
  </si>
  <si>
    <t>MilfordPowerLPGT1</t>
  </si>
  <si>
    <t>SalemHarborStationNGCC3</t>
  </si>
  <si>
    <t>SalemHarborStationNGCC4</t>
  </si>
  <si>
    <t>ANPBellinghamEnergyProjectU1</t>
  </si>
  <si>
    <t>ANPBellinghamEnergyProjectU2</t>
  </si>
  <si>
    <t>ANPBlackstoneEnergyProjectU1</t>
  </si>
  <si>
    <t>ANPBlackstoneEnergyProjectU2</t>
  </si>
  <si>
    <t>BerkshirePowerGEN2</t>
  </si>
  <si>
    <t>MasspowerGEN1</t>
  </si>
  <si>
    <t>MasspowerGEN2</t>
  </si>
  <si>
    <t>MillenniumPowerCT01</t>
  </si>
  <si>
    <t>PittsfieldGeneratingLPGEN1</t>
  </si>
  <si>
    <t>PittsfieldGeneratingLPGEN2</t>
  </si>
  <si>
    <t>PittsfieldGeneratingLPGEN3</t>
  </si>
  <si>
    <t>StonyBrook3A</t>
  </si>
  <si>
    <t>ALPierce4</t>
  </si>
  <si>
    <t>BridgeportFuelCellPark1</t>
  </si>
  <si>
    <t>BristolMyersSquibbWallingfordSOL</t>
  </si>
  <si>
    <t>CCSUCoGenSTBYGenEC1</t>
  </si>
  <si>
    <t>CCSUCoGenSTBYGenEC2</t>
  </si>
  <si>
    <t>DanburyHospitalCogenPlantGEN1</t>
  </si>
  <si>
    <t>FairfieldUniversityCHPPlantCHP1</t>
  </si>
  <si>
    <t>FritoLayIncorporatedCOGEN</t>
  </si>
  <si>
    <t>HartfordHospitalCogenerationGEN4</t>
  </si>
  <si>
    <t>HSCoCHP1</t>
  </si>
  <si>
    <t>KimberlyClarkUnit123GT200</t>
  </si>
  <si>
    <t>PepperidgeFarmBloomfieldFCB</t>
  </si>
  <si>
    <t>PepperidgeFarmBloomfieldFCC</t>
  </si>
  <si>
    <t>PfizerGrotonFuelCellMM24</t>
  </si>
  <si>
    <t>PfizerGrotonFuelCellMM25</t>
  </si>
  <si>
    <t>PfizerGrotonPlantGT1</t>
  </si>
  <si>
    <t>PrattWhitneyFT8</t>
  </si>
  <si>
    <t>RandWhitneyCHPPlantTG1</t>
  </si>
  <si>
    <t>TRSFuelCellMMH1</t>
  </si>
  <si>
    <t>UDRGlastonburyFuelCellUDRFC</t>
  </si>
  <si>
    <t>UIRCPBridgeportSeasideBPFC</t>
  </si>
  <si>
    <t>UIRCPNewHavenFuelCellNHFC</t>
  </si>
  <si>
    <t>UIRCPWoodbridgeFCWBFC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</si>
  <si>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</si>
  <si>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</si>
  <si>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</si>
  <si>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</si>
  <si>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</si>
  <si>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</si>
  <si>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</si>
  <si>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</si>
  <si>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WesleyanUniversityCogen11</t>
  </si>
  <si>
    <t>AndroscogginEnergyCenterCT01</t>
  </si>
  <si>
    <t>AndroscogginEnergyCenterCT02</t>
  </si>
  <si>
    <t>AndroscogginEnergyCenterCT03</t>
  </si>
  <si>
    <t>AndroscogginMillGEN1</t>
  </si>
  <si>
    <t>AndroscogginMillGEN2</t>
  </si>
  <si>
    <t>AndroscogginMillGEN3</t>
  </si>
  <si>
    <t>AnsonAbenakiHydrosSTG1</t>
  </si>
  <si>
    <t>BucksportGenerationLLCGEN4</t>
  </si>
  <si>
    <t>DomtarWoodlandMillTG10</t>
  </si>
  <si>
    <t>DomtarWoodlandMillTG11</t>
  </si>
  <si>
    <t>EasternMaineMedicalCenterCOGE</t>
  </si>
  <si>
    <t>MeadRumfordCogen3STG</t>
  </si>
  <si>
    <t>RedShieldEnvirOldTownFacilityTG4</t>
  </si>
  <si>
    <t>RedShieldEnvirOldTownFacilityTG5</t>
  </si>
  <si>
    <t>RumfordCogenerationGEN1</t>
  </si>
  <si>
    <t>SomersetPlantGEN1</t>
  </si>
  <si>
    <t>SomersetPlantGEN2</t>
  </si>
  <si>
    <t>BostonMedicalCenterCHPPlantCOGEN</t>
  </si>
  <si>
    <t>DeerIslandTreatmentPlant6ENT</t>
  </si>
  <si>
    <t>DeerIslandTreatmentPlant7ENT</t>
  </si>
  <si>
    <t>DeerIslandTreatmentPlantF101</t>
  </si>
  <si>
    <t>ExelonWestMedwayIILLC4</t>
  </si>
  <si>
    <t>ExelonWestMedwayIILLC5</t>
  </si>
  <si>
    <t>FraminghamStateUniversityPlantMSC</t>
  </si>
  <si>
    <t>GeneralElectricAircraftEnginesGEN5</t>
  </si>
  <si>
    <t>GeneralElectricAircraftEnginesGEN6</t>
  </si>
  <si>
    <t>GeneralElectricAircraftEnginesGEN7</t>
  </si>
  <si>
    <t>GeneralElectricAircraftEnginesGEN8</t>
  </si>
  <si>
    <t>GilletteSBMCCTG3</t>
  </si>
  <si>
    <t>GilletteSBMCTG1</t>
  </si>
  <si>
    <t>GilletteSBMCTG2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</si>
  <si>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</si>
  <si>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</si>
  <si>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</si>
  <si>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</si>
  <si>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</si>
  <si>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</si>
  <si>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HighStreetStation9</t>
  </si>
  <si>
    <t>MassInstTechCntrlUtilitiesCogenPltCTG1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</si>
  <si>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</si>
  <si>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</si>
  <si>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</si>
  <si>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</si>
  <si>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</si>
  <si>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MysticGeneratingStation7</t>
  </si>
  <si>
    <t>MysticGeneratingStationGT1</t>
  </si>
  <si>
    <t>NECCOCoGenerationGEN1</t>
  </si>
  <si>
    <t>NECCOCoGenerationGEN2</t>
  </si>
  <si>
    <t>NewBostonGeneratingStation1</t>
  </si>
  <si>
    <t>NewBostonGeneratingStation2</t>
  </si>
  <si>
    <t>PotterStation2WAT1</t>
  </si>
  <si>
    <t>PotterStation2WAT2</t>
  </si>
  <si>
    <t>RousselotIncGEN1</t>
  </si>
  <si>
    <t>RousselotIncGEN2</t>
  </si>
  <si>
    <t>RousselotIncGEN3</t>
  </si>
  <si>
    <t>UnivofMassachusettsMedicalCenterGEN1</t>
  </si>
  <si>
    <t>UnivofMassachusettsMedicalCenterGEN2</t>
  </si>
  <si>
    <t>UnivofMassachusettsMedicalCenterGEN3</t>
  </si>
  <si>
    <t>UnivofMassachusettsMedicalCenterGEN4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</si>
  <si>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</si>
  <si>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</si>
  <si>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</si>
  <si>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</si>
  <si>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</si>
  <si>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WellesleyCollegeCentralUtilityPlant1121</t>
  </si>
  <si>
    <t>WellesleyCollegeCentralUtilityPlant8187</t>
  </si>
  <si>
    <t>WestGrotonCHPG1</t>
  </si>
  <si>
    <t>HamptonFacilityGEN8</t>
  </si>
  <si>
    <t>Newington1</t>
  </si>
  <si>
    <t>CentralPowerPlantGEN7</t>
  </si>
  <si>
    <t>OrbitEnergyRI1</t>
  </si>
  <si>
    <t>RhodeIslandHospitalGEN2</t>
  </si>
  <si>
    <t>RhodeIslandHospitalGEN4</t>
  </si>
  <si>
    <t>RhodeIslandHospitalNEW1</t>
  </si>
  <si>
    <t>RhodeIslandHospitalNEW3</t>
  </si>
  <si>
    <t>Canal3</t>
  </si>
  <si>
    <t>CanalUN2R</t>
  </si>
  <si>
    <t>DartmouthPowerAssociatesLPGEN3</t>
  </si>
  <si>
    <t>MansfieldGEN1</t>
  </si>
  <si>
    <t>MansfieldGEN2</t>
  </si>
  <si>
    <t>MansfieldGEN3</t>
  </si>
  <si>
    <t>AmherstCollegeCoGenCTG</t>
  </si>
  <si>
    <t>ClarkUniversityGEN1</t>
  </si>
  <si>
    <t>ClarkUniversityGEN2</t>
  </si>
  <si>
    <t>ErvingPaperMills2</t>
  </si>
  <si>
    <t>ErvingPaperMills3</t>
  </si>
  <si>
    <t>EssentialPowerMassachusettsLLC3</t>
  </si>
  <si>
    <t>EssentialPowerMassachusettsLLCGT1</t>
  </si>
  <si>
    <t>EssentialPowerMassachusettsLLCGT2</t>
  </si>
  <si>
    <t>IndianOrchardPlant1TG</t>
  </si>
  <si>
    <t>NewarkAmericaMill1</t>
  </si>
  <si>
    <t>NortonPowerhouseGEN1</t>
  </si>
  <si>
    <t>NortonPowerhouseGEN2</t>
  </si>
  <si>
    <t>SimondsGEN1</t>
  </si>
  <si>
    <t>SimondsGEN2</t>
  </si>
  <si>
    <t>SimondsGEN3</t>
  </si>
  <si>
    <t>SmithCollegeCentralHeatingPlantGT1</t>
  </si>
  <si>
    <t>WilliamsCollegeCampusCHPGEN2</t>
  </si>
  <si>
    <t>WilliamsCollegeCampusCHPGEN3</t>
  </si>
  <si>
    <t>AlgonquinWindsorLocksSTG</t>
  </si>
  <si>
    <t>ALPierce1</t>
  </si>
  <si>
    <t>ALPierce2</t>
  </si>
  <si>
    <t>ALPierce3</t>
  </si>
  <si>
    <t>BradleyEnergyCenterUNIT1</t>
  </si>
  <si>
    <t>BradleyEnergyCenterUNIT2</t>
  </si>
  <si>
    <t>BradleyEnergyCenterUNIT3</t>
  </si>
  <si>
    <t>BradleyEnergyCenterUNIT4</t>
  </si>
  <si>
    <t>BridgeportEnergyProjectGEN3</t>
  </si>
  <si>
    <t>CapitalDistrictEnergyCenterSTG</t>
  </si>
  <si>
    <t>CCSUFuelCellProjectCCSU</t>
  </si>
  <si>
    <t>CelluTissueGEN1</t>
  </si>
  <si>
    <t>CJTSEnergyCenterUNIT1</t>
  </si>
  <si>
    <t>CJTSEnergyCenterUNIT2</t>
  </si>
  <si>
    <t>CJTSEnergyCenterUNIT3</t>
  </si>
  <si>
    <t>CJTSEnergyCenterUNIT4</t>
  </si>
  <si>
    <t>CJTSEnergyCenterUNIT5</t>
  </si>
  <si>
    <t>CJTSEnergyCenterUNIT6</t>
  </si>
  <si>
    <t>CJTSEnergyCenterUNIT7</t>
  </si>
  <si>
    <t>CPVTowanticEnergyCenterSTG</t>
  </si>
  <si>
    <t>FoxwoodsCoGenSTG1</t>
  </si>
  <si>
    <t>HartfordHospitalCogenerationGEN2</t>
  </si>
  <si>
    <t>IBMSouthburyIBM00</t>
  </si>
  <si>
    <t>KimberlyClarkUnit123GT300</t>
  </si>
  <si>
    <t>KleenEnergySystemsProjectST</t>
  </si>
  <si>
    <t>Middletown2</t>
  </si>
  <si>
    <t>Middletown3</t>
  </si>
  <si>
    <t>PfizerGrotonPlantTG1</t>
  </si>
  <si>
    <t>PfizerGrotonPlantTG2</t>
  </si>
  <si>
    <t>PfizerGrotonPlantTG3</t>
  </si>
  <si>
    <t>PfizerGrotonPlantTG4</t>
  </si>
  <si>
    <t>PfizerGrotonPlantTG5</t>
  </si>
  <si>
    <t>UCONNCogenFacilitySTG1</t>
  </si>
  <si>
    <t>UncasvilleMillGEN1</t>
  </si>
  <si>
    <t>MaineIndependenceStationGEN3</t>
  </si>
  <si>
    <t>RumfordPowerIncUNT2</t>
  </si>
  <si>
    <t>WestbrookEnergyCenterPowerPlantSTG3</t>
  </si>
  <si>
    <t>DeerIslandTreatmentPlantS101</t>
  </si>
  <si>
    <t>KendallSquareStation1</t>
  </si>
  <si>
    <t>KendallSquareStation2</t>
  </si>
  <si>
    <t>KendallSquareStation3</t>
  </si>
  <si>
    <t>MysticGeneratingStationST85</t>
  </si>
  <si>
    <t>MysticGeneratingStationST96</t>
  </si>
  <si>
    <t>PotterStation2CC3</t>
  </si>
  <si>
    <t>TannerStreetGenerationVAX</t>
  </si>
  <si>
    <t>EssentialPowerNewingtonLLCST</t>
  </si>
  <si>
    <t>GraniteRidgeSTG</t>
  </si>
  <si>
    <t>ManchesterStreetGE10</t>
  </si>
  <si>
    <t>ManchesterStreetGE11</t>
  </si>
  <si>
    <t>ManchesterStreetGEN9</t>
  </si>
  <si>
    <t>OceanStatePowerGEN3</t>
  </si>
  <si>
    <t>OceanStatePowerIIGEN3</t>
  </si>
  <si>
    <t>PawtucketPowerAssociatesGEN2</t>
  </si>
  <si>
    <t>RhodeIslandStateEnergyCenterSTG1</t>
  </si>
  <si>
    <t>TivertonPowerPlantUNT2</t>
  </si>
  <si>
    <t>TivertonPowerPlantUNT4</t>
  </si>
  <si>
    <t>BellinghamCogenerationFacilityST1</t>
  </si>
  <si>
    <t>ClearyFloodCA9</t>
  </si>
  <si>
    <t>DartmouthPowerAssociatesLPGEN2</t>
  </si>
  <si>
    <t>ForeRiverGeneratingStationST15</t>
  </si>
  <si>
    <t>MilfordPowerLPST1</t>
  </si>
  <si>
    <t>SalemHarborStationNGCC1</t>
  </si>
  <si>
    <t>SalemHarborStationNGCC2</t>
  </si>
  <si>
    <t>AmherstCollegeCoGenSTG</t>
  </si>
  <si>
    <t>CabotHolyoke6</t>
  </si>
  <si>
    <t>CabotHolyoke8</t>
  </si>
  <si>
    <t>CabotHolyoke9</t>
  </si>
  <si>
    <t>MasspowerGEN3</t>
  </si>
  <si>
    <t>MillenniumPowerST01</t>
  </si>
  <si>
    <t>PittsfieldGeneratingLPGEN4</t>
  </si>
  <si>
    <t>CT_agg_oil_1</t>
  </si>
  <si>
    <t>CT_agg_oil_2</t>
  </si>
  <si>
    <t>CT_agg_oil_3</t>
  </si>
  <si>
    <t>ME_agg_oil_1</t>
  </si>
  <si>
    <t>ME_agg_oil_2</t>
  </si>
  <si>
    <t>ME_agg_oil_3</t>
  </si>
  <si>
    <t>NEMA_agg_oil_1</t>
  </si>
  <si>
    <t>NEMA_agg_oil_2</t>
  </si>
  <si>
    <t>NEMA_agg_oil_3</t>
  </si>
  <si>
    <t>NH_agg_oil_1</t>
  </si>
  <si>
    <t>NH_agg_oil_2</t>
  </si>
  <si>
    <t>NH_agg_oil_3</t>
  </si>
  <si>
    <t>RI_agg_oil_1</t>
  </si>
  <si>
    <t>RI_agg_oil_2</t>
  </si>
  <si>
    <t>RI_agg_oil_3</t>
  </si>
  <si>
    <t>SEMA_agg_oil_1</t>
  </si>
  <si>
    <t>SEMA_agg_oil_2</t>
  </si>
  <si>
    <t>SEMA_agg_oil_3</t>
  </si>
  <si>
    <t>VT_agg_oil_1</t>
  </si>
  <si>
    <t>VT_agg_oil_2</t>
  </si>
  <si>
    <t>VT_agg_oil_3</t>
  </si>
  <si>
    <t>WCMA_agg_oil_1</t>
  </si>
  <si>
    <t>WCMA_agg_oil_2</t>
  </si>
  <si>
    <t>WCMA_agg_oil_3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</si>
  <si>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</si>
  <si>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</si>
  <si>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</si>
  <si>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</si>
  <si>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</si>
  <si>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</si>
  <si>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</si>
  <si>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</si>
  <si>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coal</t>
  </si>
  <si>
    <t>hydro</t>
  </si>
  <si>
    <t>imports</t>
  </si>
  <si>
    <t>ngcc</t>
  </si>
  <si>
    <t>ngct</t>
  </si>
  <si>
    <t>ngst</t>
  </si>
  <si>
    <t>oil</t>
  </si>
  <si>
    <t>slack</t>
  </si>
  <si>
    <t>CT</t>
  </si>
  <si>
    <t>NEMA</t>
  </si>
  <si>
    <t>NH</t>
  </si>
  <si>
    <t>SEMA</t>
  </si>
  <si>
    <t>WCMA</t>
  </si>
  <si>
    <t>ME</t>
  </si>
  <si>
    <t>RI</t>
  </si>
  <si>
    <t>VT</t>
  </si>
  <si>
    <t>HQVT_I</t>
  </si>
  <si>
    <t>NBME_I</t>
  </si>
  <si>
    <t>NYCT_I</t>
  </si>
  <si>
    <t>NYVT_I</t>
  </si>
  <si>
    <t>NYWCMA_I</t>
  </si>
  <si>
    <t>capfact</t>
  </si>
  <si>
    <t>product</t>
  </si>
  <si>
    <t>Totals:</t>
  </si>
  <si>
    <t>Covanta Bristol Energy_GEN1</t>
  </si>
  <si>
    <t>MSW</t>
  </si>
  <si>
    <t>Covanta Southeastern Connecticut Company_GEN1</t>
  </si>
  <si>
    <t>CT Resource Rec Authority Facility_NO 5</t>
  </si>
  <si>
    <t>CT Resource Rec Authority Facility_NO 6</t>
  </si>
  <si>
    <t>Millstone_2</t>
  </si>
  <si>
    <t>NUC</t>
  </si>
  <si>
    <t>Millstone_3</t>
  </si>
  <si>
    <t>MM Hartford Energy_UNT1</t>
  </si>
  <si>
    <t>LFG</t>
  </si>
  <si>
    <t>MM Hartford Energy_UNT2</t>
  </si>
  <si>
    <t>MM Hartford Energy_UNT3</t>
  </si>
  <si>
    <t>New Milford Gas Recovery_GEN2</t>
  </si>
  <si>
    <t>New Milford Gas Recovery_GEN3</t>
  </si>
  <si>
    <t>New Milford Gas Recovery_GEN4</t>
  </si>
  <si>
    <t>New Milford Gas Recovery_GEN1</t>
  </si>
  <si>
    <t>Plainfield Renewable Energy LLC_STG</t>
  </si>
  <si>
    <t>WDS</t>
  </si>
  <si>
    <t>Wheelabrator Bridgeport_GEN1</t>
  </si>
  <si>
    <t>Wheelabrator Lisbon_GEN1</t>
  </si>
  <si>
    <t>Athens Energy_1</t>
  </si>
  <si>
    <t>Bucksport Generation LLC_GEN2</t>
  </si>
  <si>
    <t>Bucksport Generation LLC_GEN3</t>
  </si>
  <si>
    <t>Bucksport Generation LLC_GEN5</t>
  </si>
  <si>
    <t>East Millinocket Mill_M2S1</t>
  </si>
  <si>
    <t>East Millinocket Mill_M2S2</t>
  </si>
  <si>
    <t>East Millinocket Mill_M2S3</t>
  </si>
  <si>
    <t>Indeck Jonesboro Energy Center_GEN1</t>
  </si>
  <si>
    <t>Indeck West Enfield Energy Center_GEN1</t>
  </si>
  <si>
    <t>Lignetics of Maine, LLC._1</t>
  </si>
  <si>
    <t>Lignetics of Maine, LLC._2</t>
  </si>
  <si>
    <t>MMWAC Resource Recovery Facility_ST1</t>
  </si>
  <si>
    <t>Penobscot Energy Recovery_GEN1</t>
  </si>
  <si>
    <t>Pine Tree Landfill Gas to Energy_3201</t>
  </si>
  <si>
    <t>Pine Tree Landfill Gas to Energy_3202</t>
  </si>
  <si>
    <t>Pine Tree Landfill Gas to Energy_3203</t>
  </si>
  <si>
    <t>Red Shield Envir Old Town Facility_TG6</t>
  </si>
  <si>
    <t>ReEnergy Ashland_GEN1</t>
  </si>
  <si>
    <t>ReEnergy Fort Fairfield_GEN1</t>
  </si>
  <si>
    <t>ReEnergy Livermore Falls_GEN1</t>
  </si>
  <si>
    <t>ReEnergy Stratton LLC_UNI1</t>
  </si>
  <si>
    <t>Regional Waste Systems_TG1</t>
  </si>
  <si>
    <t>Robbins Lumber_WEST</t>
  </si>
  <si>
    <t>S D Warren Westbrook_GEN9</t>
  </si>
  <si>
    <t>S D Warren Westbrook_GN10</t>
  </si>
  <si>
    <t>S D Warren Westbrook_GEN8</t>
  </si>
  <si>
    <t>Waste Management Crossroads LFGTE_GEN1</t>
  </si>
  <si>
    <t>Waste Management Crossroads LFGTE_GEN2</t>
  </si>
  <si>
    <t>Covanta Haverhill_GEN1</t>
  </si>
  <si>
    <t>Bridgewater Power LP_GEN1</t>
  </si>
  <si>
    <t>Burgess BioPower_ST01</t>
  </si>
  <si>
    <t>DG Whitefield LLC_GEN1</t>
  </si>
  <si>
    <t>Dunbarton Energy Partners LP_MA1</t>
  </si>
  <si>
    <t>Dunbarton Energy Partners LP_MA2</t>
  </si>
  <si>
    <t>Indeck Energy-Alexandria_GEN1</t>
  </si>
  <si>
    <t>Nashua Plant_UNT2</t>
  </si>
  <si>
    <t>Nashua Plant_UNT3</t>
  </si>
  <si>
    <t>Nashua Plant_UNT1</t>
  </si>
  <si>
    <t>Pinetree Power_GEN1</t>
  </si>
  <si>
    <t>Pinetree Power Tamworth_GEN1</t>
  </si>
  <si>
    <t>Schiller_5</t>
  </si>
  <si>
    <t>Seabrook_1</t>
  </si>
  <si>
    <t>Springfield Power LLC_GEN1</t>
  </si>
  <si>
    <t>Turnkey Landfill Gas Recovery_GEN1</t>
  </si>
  <si>
    <t>Turnkey Landfill Gas Recovery_GEN2</t>
  </si>
  <si>
    <t>Turnkey Landfill Gas Recovery_GEN3</t>
  </si>
  <si>
    <t>Turnkey Landfill Gas Recovery_GEN4</t>
  </si>
  <si>
    <t>Turnkey Landfill Gas Recovery_GEN5</t>
  </si>
  <si>
    <t>Turnkey Landfill Gas Recovery_GEN6</t>
  </si>
  <si>
    <t>UNH 7.9 MW Plant_1</t>
  </si>
  <si>
    <t>Wheelabrator Claremont Facility_GEN1</t>
  </si>
  <si>
    <t>Wheelabrator Concord Facility_GEN1</t>
  </si>
  <si>
    <t>Johnston LFG Turbine Plant_GENS1</t>
  </si>
  <si>
    <t>Johnston LFG Turbine Plant_GENT1</t>
  </si>
  <si>
    <t>Johnston LFG Turbine Plant_GENT2</t>
  </si>
  <si>
    <t>Johnston LFG Turbine Plant_GENT3</t>
  </si>
  <si>
    <t>Johnston LFG Turbine Plant_GENT4</t>
  </si>
  <si>
    <t>Ridgewood Providence Power_PH21</t>
  </si>
  <si>
    <t>Ridgewood Providence Power_PH22</t>
  </si>
  <si>
    <t>Ridgewood Providence Power_PH23</t>
  </si>
  <si>
    <t>Ridgewood Providence Power_PH24</t>
  </si>
  <si>
    <t>Ridgewood Providence Power_GEN1</t>
  </si>
  <si>
    <t>Ridgewood Providence Power_GEN2</t>
  </si>
  <si>
    <t>Ridgewood Providence Power_GEN3</t>
  </si>
  <si>
    <t>Ridgewood Providence Power_GEN4</t>
  </si>
  <si>
    <t>Ridgewood Providence Power_GEN5</t>
  </si>
  <si>
    <t>Ridgewood Providence Power_GEN6</t>
  </si>
  <si>
    <t>Ridgewood Providence Power_GEN7</t>
  </si>
  <si>
    <t>Ridgewood Providence Power_GEN8</t>
  </si>
  <si>
    <t>Ridgewood Providence Power_GEN9</t>
  </si>
  <si>
    <t>Ridgewood Providence Power_PHI1</t>
  </si>
  <si>
    <t>Ridgewood Providence Power_PHI2</t>
  </si>
  <si>
    <t>East Bridgewater_1</t>
  </si>
  <si>
    <t>East Bridgewater_2</t>
  </si>
  <si>
    <t>East Bridgewater_3</t>
  </si>
  <si>
    <t>East Bridgewater_4</t>
  </si>
  <si>
    <t>East Bridgewater_5</t>
  </si>
  <si>
    <t>East Bridgewater_6</t>
  </si>
  <si>
    <t>GRS Fall River_3</t>
  </si>
  <si>
    <t>GRS Fall River_1</t>
  </si>
  <si>
    <t>GRS Fall River_2</t>
  </si>
  <si>
    <t>Halifax Electric_1</t>
  </si>
  <si>
    <t>Halifax Electric_2</t>
  </si>
  <si>
    <t>Halifax Electric_3</t>
  </si>
  <si>
    <t>MM Taunton Energy_UNT1</t>
  </si>
  <si>
    <t>MM Taunton Energy_UNT2</t>
  </si>
  <si>
    <t>MM Taunton Energy_UNT3</t>
  </si>
  <si>
    <t>MM Taunton Energy_UNT4</t>
  </si>
  <si>
    <t>Pilgrim Nuclear Power Station_1</t>
  </si>
  <si>
    <t>Randolph Electric_1</t>
  </si>
  <si>
    <t>Randolph Electric_2</t>
  </si>
  <si>
    <t>Randolph Electric_3</t>
  </si>
  <si>
    <t>SEMASS Resource Recovery_GEN1</t>
  </si>
  <si>
    <t>SEMASS Resource Recovery_GEN2</t>
  </si>
  <si>
    <t>Gilman Mill_GEN5</t>
  </si>
  <si>
    <t>J C McNeil_1</t>
  </si>
  <si>
    <t>Middlebury College_2</t>
  </si>
  <si>
    <t>Middlebury College_3</t>
  </si>
  <si>
    <t>Middlebury College_1</t>
  </si>
  <si>
    <t>Moretown_GEN 1</t>
  </si>
  <si>
    <t>Moretown_GEN 2</t>
  </si>
  <si>
    <t>Ryegate Power Station_GEN1</t>
  </si>
  <si>
    <t>Ameresco Chicopee Energy_UNIT4</t>
  </si>
  <si>
    <t>Ameresco Chicopee Energy_Unit1</t>
  </si>
  <si>
    <t>Ameresco Chicopee Energy_Unit2</t>
  </si>
  <si>
    <t>Ameresco Chicopee Energy_Unit3</t>
  </si>
  <si>
    <t>Barre_BA1</t>
  </si>
  <si>
    <t>Barre_BA2</t>
  </si>
  <si>
    <t>Chicopee Electric_1</t>
  </si>
  <si>
    <t>Chicopee Electric_2</t>
  </si>
  <si>
    <t>Fitchburg Gas Recovery_GEN1</t>
  </si>
  <si>
    <t>Fitchburg Gas Recovery_GEN2</t>
  </si>
  <si>
    <t>Fitchburg Gas Recovery_GEN3</t>
  </si>
  <si>
    <t>Granby LFG_GLFG1</t>
  </si>
  <si>
    <t>Palmer Renewable Energy_PRE</t>
  </si>
  <si>
    <t>Pinetree Power Fitchburg_NO-1</t>
  </si>
  <si>
    <t>Pioneer Valley Resource Recovery_DLV1</t>
  </si>
  <si>
    <t>Southbridge Landfill Gas-to-Energy_CAT</t>
  </si>
  <si>
    <t>Southbridge Landfill Gas-to-Energy_CAT2</t>
  </si>
  <si>
    <t>Wheelabrator Millbury Facility_GEN1</t>
  </si>
  <si>
    <t>Wheelabrator North Andover_GEN1</t>
  </si>
  <si>
    <t>Wheelabrator Saugus_GEN1</t>
  </si>
  <si>
    <t>Advance Stores Company, Inc_PV1</t>
  </si>
  <si>
    <t>SUN</t>
  </si>
  <si>
    <t>Canis Minor Solar Farm_B1000</t>
  </si>
  <si>
    <t>CMEEC - Navy NE Trident_PV1</t>
  </si>
  <si>
    <t>Conn Mun Electric Energy Coop_PV1</t>
  </si>
  <si>
    <t>Hartford Landfill Solar EGF_PV1</t>
  </si>
  <si>
    <t>Stafford MS Ground Mount_MS1</t>
  </si>
  <si>
    <t>Stafford MS Ground Mount_MS2</t>
  </si>
  <si>
    <t>CMEEC - Rogers Rd Solar_PV1</t>
  </si>
  <si>
    <t>Canis Major Solar Farm_S1980</t>
  </si>
  <si>
    <t>Lebanon Solar 1_LEB1</t>
  </si>
  <si>
    <t>Lebanon Solar 2_LEB2</t>
  </si>
  <si>
    <t>UI RCP Bridgeport Seaside_BPPV</t>
  </si>
  <si>
    <t>CMEEC - Bozrah_PV1</t>
  </si>
  <si>
    <t>CMEEC - Norwich Stott St Solar_PV1</t>
  </si>
  <si>
    <t>CMEEC - Polaris Park Solar_PV1</t>
  </si>
  <si>
    <t>Antares-GRE 314 East Lyme LLC_GRE01</t>
  </si>
  <si>
    <t>Somers Solar Center, LLC_1</t>
  </si>
  <si>
    <t>CMEEC - Hollyhock Solar_PV1</t>
  </si>
  <si>
    <t>Fusion Solar Center LLC_PV</t>
  </si>
  <si>
    <t>Quinebaug Lower Project_MF</t>
  </si>
  <si>
    <t>WAT</t>
  </si>
  <si>
    <t>Derby Hydro_GEN3</t>
  </si>
  <si>
    <t>Derby Hydro_GEN4</t>
  </si>
  <si>
    <t>Quinebaug Lower Project_5-M</t>
  </si>
  <si>
    <t>Taftville_2</t>
  </si>
  <si>
    <t>Taftville_3</t>
  </si>
  <si>
    <t>Taftville_4</t>
  </si>
  <si>
    <t>Taftville_5</t>
  </si>
  <si>
    <t>Taftville_1</t>
  </si>
  <si>
    <t>Kinneytown New Old_GEN1</t>
  </si>
  <si>
    <t>Quinebaug Lower Project_U2</t>
  </si>
  <si>
    <t>Tunnel_1</t>
  </si>
  <si>
    <t>Tunnel_2</t>
  </si>
  <si>
    <t>Bulls Bridge_1</t>
  </si>
  <si>
    <t>Bulls Bridge_2</t>
  </si>
  <si>
    <t>Bulls Bridge_3</t>
  </si>
  <si>
    <t>Bulls Bridge_4</t>
  </si>
  <si>
    <t>Bulls Bridge_5</t>
  </si>
  <si>
    <t>Bulls Bridge_6</t>
  </si>
  <si>
    <t>Quinebaug Lower Project_UI</t>
  </si>
  <si>
    <t>Tenth Street_1</t>
  </si>
  <si>
    <t>Colebrook Hydroelectric_BK1</t>
  </si>
  <si>
    <t>Colebrook Hydroelectric_BK2</t>
  </si>
  <si>
    <t>Kinneytown New Old_GEN2</t>
  </si>
  <si>
    <t>Goodwin Hydroelectric_G1</t>
  </si>
  <si>
    <t>Goodwin Hydroelectric_G2</t>
  </si>
  <si>
    <t>Scotland Dam_1</t>
  </si>
  <si>
    <t>Falls Village_1</t>
  </si>
  <si>
    <t>Falls Village_2</t>
  </si>
  <si>
    <t>Falls Village_3</t>
  </si>
  <si>
    <t>Rocky River (CT)_1</t>
  </si>
  <si>
    <t>Rocky River (CT)_2</t>
  </si>
  <si>
    <t>Derby Hydro_GEN1</t>
  </si>
  <si>
    <t>Derby Hydro_GEN2</t>
  </si>
  <si>
    <t>Rainbow (CT)_1</t>
  </si>
  <si>
    <t>Rainbow (CT)_2</t>
  </si>
  <si>
    <t>Stevenson_1</t>
  </si>
  <si>
    <t>Stevenson_2</t>
  </si>
  <si>
    <t>Stevenson_3</t>
  </si>
  <si>
    <t>Stevenson_4</t>
  </si>
  <si>
    <t>Rocky River (CT)_3</t>
  </si>
  <si>
    <t>Shepaug_1</t>
  </si>
  <si>
    <t>Wind Colebrook South_WCS</t>
  </si>
  <si>
    <t>WND</t>
  </si>
  <si>
    <t>NRG Solar Mule, LLC_COLBY</t>
  </si>
  <si>
    <t>Continental Mills_CM5</t>
  </si>
  <si>
    <t>Continental Mills_CM6</t>
  </si>
  <si>
    <t>S D Warren Westbrook_GN12</t>
  </si>
  <si>
    <t>S D Warren Westbrook_GN13</t>
  </si>
  <si>
    <t>S D Warren Westbrook_GN14</t>
  </si>
  <si>
    <t>S D Warren Westbrook_GN15</t>
  </si>
  <si>
    <t>Anson Abenaki Hydros_AB8</t>
  </si>
  <si>
    <t>Hill Mill_HM1</t>
  </si>
  <si>
    <t>Hill Mill_HM2</t>
  </si>
  <si>
    <t>Hill Mill_HM3</t>
  </si>
  <si>
    <t>Hill Mill_HM4</t>
  </si>
  <si>
    <t>Hill Mill_HM5</t>
  </si>
  <si>
    <t>Hill Mill_HM6</t>
  </si>
  <si>
    <t>Pejepscot Hydroelectric Project_GEN3</t>
  </si>
  <si>
    <t>Pittsfield Hydro_GEN2</t>
  </si>
  <si>
    <t>Caribou Generation Station_CH1</t>
  </si>
  <si>
    <t>Caribou Generation Station_CH2</t>
  </si>
  <si>
    <t>Continental Mills_CM1</t>
  </si>
  <si>
    <t>Continental Mills_CM2</t>
  </si>
  <si>
    <t>Continental Mills_CM3</t>
  </si>
  <si>
    <t>Mechanic Falls_GEN2</t>
  </si>
  <si>
    <t>Pejepscot Hydroelectric Project_GEN2</t>
  </si>
  <si>
    <t>Pittsfield Hydro_GEN1</t>
  </si>
  <si>
    <t>Pittsfield Hydro_GEN3</t>
  </si>
  <si>
    <t>S D Warren Westbrook_GN18</t>
  </si>
  <si>
    <t>S D Warren Westbrook_GN19</t>
  </si>
  <si>
    <t>S D Warren Westbrook_GN20</t>
  </si>
  <si>
    <t>Salmon Falls_GEN1</t>
  </si>
  <si>
    <t>Salmon Falls_GEN2</t>
  </si>
  <si>
    <t>Salmon Falls_GEN3</t>
  </si>
  <si>
    <t>Stillwater Hydro Station_SW01</t>
  </si>
  <si>
    <t>Stillwater Hydro Station_SW02</t>
  </si>
  <si>
    <t>Stillwater Hydro Station_SW03</t>
  </si>
  <si>
    <t>Upper Androscoggin_3</t>
  </si>
  <si>
    <t>International Paper Jay Hydro_GEN1</t>
  </si>
  <si>
    <t>International Paper Jay Hydro_GEN2</t>
  </si>
  <si>
    <t>International Paper Jay Hydro_GEN3</t>
  </si>
  <si>
    <t>International Paper Jay Hydro_GEN4</t>
  </si>
  <si>
    <t>International Paper Jay Hydro_GEN5</t>
  </si>
  <si>
    <t>Orono Hydro Station_1</t>
  </si>
  <si>
    <t>Pejepscot Hydroelectric Project_GEN4</t>
  </si>
  <si>
    <t>S D Warren Westbrook_GN16</t>
  </si>
  <si>
    <t>S D Warren Westbrook_GN17</t>
  </si>
  <si>
    <t>Upper Androscoggin_2</t>
  </si>
  <si>
    <t>Deer Rips_DR1</t>
  </si>
  <si>
    <t>Deer Rips_DR2</t>
  </si>
  <si>
    <t>Howland Hydro Station_HL01</t>
  </si>
  <si>
    <t>Howland Hydro Station_HL02</t>
  </si>
  <si>
    <t>Howland Hydro Station_HL03</t>
  </si>
  <si>
    <t>International Paper Jay Hydro_GEN6</t>
  </si>
  <si>
    <t>Orono Hydro Station_2</t>
  </si>
  <si>
    <t>S D Warren Westbrook_GEN1</t>
  </si>
  <si>
    <t>S D Warren Westbrook_GEN2</t>
  </si>
  <si>
    <t>S D Warren Westbrook_GEN3</t>
  </si>
  <si>
    <t>S D Warren Westbrook_GEN7</t>
  </si>
  <si>
    <t>S D Warren Westbrook_GN11</t>
  </si>
  <si>
    <t>Stillwater Hydro Station_SW04</t>
  </si>
  <si>
    <t>West Buxton_WB1</t>
  </si>
  <si>
    <t>West Buxton_WB2</t>
  </si>
  <si>
    <t>Benton Falls Associates_GEN2</t>
  </si>
  <si>
    <t>Fort Halifax_FH1</t>
  </si>
  <si>
    <t>Fort Halifax_FH2</t>
  </si>
  <si>
    <t>International Paper Livermore Hydro_GEN6</t>
  </si>
  <si>
    <t>Milford Hydro Station_MF01</t>
  </si>
  <si>
    <t>Milford Hydro Station_MF02</t>
  </si>
  <si>
    <t>Shawmut_SH1</t>
  </si>
  <si>
    <t>Shawmut_SH2</t>
  </si>
  <si>
    <t>Shawmut_SH3</t>
  </si>
  <si>
    <t>Shawmut_SH4</t>
  </si>
  <si>
    <t>Shawmut_SH5</t>
  </si>
  <si>
    <t>Upper Androscoggin_1</t>
  </si>
  <si>
    <t>West Buxton_WB4</t>
  </si>
  <si>
    <t>West Buxton_WB5</t>
  </si>
  <si>
    <t>Deer Rips_DR4</t>
  </si>
  <si>
    <t>Deer Rips_DR5</t>
  </si>
  <si>
    <t>Domtar - Woodland Mill_HG4</t>
  </si>
  <si>
    <t>Domtar - Woodland Mill_HG5</t>
  </si>
  <si>
    <t>Domtar - Woodland Mill_HG6</t>
  </si>
  <si>
    <t>Lockwood Hydroelectric Facility_GEN1</t>
  </si>
  <si>
    <t>Lockwood Hydroelectric Facility_GEN2</t>
  </si>
  <si>
    <t>Lockwood Hydroelectric Facility_GEN3</t>
  </si>
  <si>
    <t>Lockwood Hydroelectric Facility_GEN4</t>
  </si>
  <si>
    <t>Lockwood Hydroelectric Facility_GEN5</t>
  </si>
  <si>
    <t>Lockwood Hydroelectric Facility_GEN6</t>
  </si>
  <si>
    <t>Medway Hydro_MW01</t>
  </si>
  <si>
    <t>Medway Hydro_MW02</t>
  </si>
  <si>
    <t>Medway Hydro_MW03</t>
  </si>
  <si>
    <t>Medway Hydro_MW04</t>
  </si>
  <si>
    <t>Medway Hydro_MW05</t>
  </si>
  <si>
    <t>Orono Hydro Station_3</t>
  </si>
  <si>
    <t>Orono Hydro Station_4</t>
  </si>
  <si>
    <t>S D Warren Westbrook_GEN4</t>
  </si>
  <si>
    <t>S D Warren Westbrook_GEN5</t>
  </si>
  <si>
    <t>S D Warren Westbrook_GEN6</t>
  </si>
  <si>
    <t>Stillwater B_SWB-1</t>
  </si>
  <si>
    <t>Stillwater B_SWB-2</t>
  </si>
  <si>
    <t>Stillwater B_SWB-3</t>
  </si>
  <si>
    <t>Deer Rips_DR3</t>
  </si>
  <si>
    <t>International Paper Livermore Hydro_GEN7</t>
  </si>
  <si>
    <t>Shawmut_SH6</t>
  </si>
  <si>
    <t>Deer Rips_DR7</t>
  </si>
  <si>
    <t>Gardiner_GEN1</t>
  </si>
  <si>
    <t>International Paper Livermore Hydro_GEN8</t>
  </si>
  <si>
    <t>International Paper Livermore Hydro_GEN9</t>
  </si>
  <si>
    <t>Mechanic Falls_GEN1</t>
  </si>
  <si>
    <t>Pumpkin Hill_GEN1</t>
  </si>
  <si>
    <t>Upper Barker_GEN1</t>
  </si>
  <si>
    <t>International Paper Livermore Hydro_GEN1</t>
  </si>
  <si>
    <t>International Paper Livermore Hydro_GEN2</t>
  </si>
  <si>
    <t>International Paper Livermore Hydro_GEN3</t>
  </si>
  <si>
    <t>International Paper Livermore Hydro_GEN5</t>
  </si>
  <si>
    <t>International Paper Riley Hydro_GEN1</t>
  </si>
  <si>
    <t>International Paper Riley Hydro_GEN2</t>
  </si>
  <si>
    <t>International Paper Riley Hydro_GEN3</t>
  </si>
  <si>
    <t>International Paper Riley Hydro_GEN4</t>
  </si>
  <si>
    <t>International Paper Riley Hydro_GEN5</t>
  </si>
  <si>
    <t>International Paper Riley Hydro_GEN6</t>
  </si>
  <si>
    <t>North Gorham_1</t>
  </si>
  <si>
    <t>North Gorham_2</t>
  </si>
  <si>
    <t>West Buxton_WB3</t>
  </si>
  <si>
    <t>Bates Mill Upper_BU1</t>
  </si>
  <si>
    <t>Bates Mill Upper_BU3</t>
  </si>
  <si>
    <t>Bonny Eagle_1</t>
  </si>
  <si>
    <t>Bonny Eagle_2</t>
  </si>
  <si>
    <t>Bonny Eagle_3</t>
  </si>
  <si>
    <t>Bonny Eagle_4</t>
  </si>
  <si>
    <t>Bonny Eagle_5</t>
  </si>
  <si>
    <t>Bonny Eagle_6</t>
  </si>
  <si>
    <t>Domtar - Woodland Mill_HG10</t>
  </si>
  <si>
    <t>International Paper Livermore Hydro_GEN4</t>
  </si>
  <si>
    <t>Great Lakes Hydro America - ME_DOH2</t>
  </si>
  <si>
    <t>Great Lakes Hydro America - ME_DOH3</t>
  </si>
  <si>
    <t>Orono B_ORB-1</t>
  </si>
  <si>
    <t>Orono B_ORB-2</t>
  </si>
  <si>
    <t>Orono B_ORB-3</t>
  </si>
  <si>
    <t>Harris Hydro_HA4</t>
  </si>
  <si>
    <t>Barker Lower_GEN1</t>
  </si>
  <si>
    <t>Bates Mill Upper_BU2</t>
  </si>
  <si>
    <t>Squa Pan Hydro Station_SP1</t>
  </si>
  <si>
    <t>Domtar - Woodland Mill_HG7</t>
  </si>
  <si>
    <t>Great Lakes Hydro America - ME_EMH1</t>
  </si>
  <si>
    <t>Great Lakes Hydro America - ME_EMH2</t>
  </si>
  <si>
    <t>Great Lakes Hydro America - ME_EMH3</t>
  </si>
  <si>
    <t>Great Lakes Hydro America - ME_EMH4</t>
  </si>
  <si>
    <t>Great Lakes Hydro America - ME_EMH5</t>
  </si>
  <si>
    <t>Great Lakes Hydro America - ME_EMH6</t>
  </si>
  <si>
    <t>Messalonskee 3_1</t>
  </si>
  <si>
    <t>Milford Hydro Station_MF03</t>
  </si>
  <si>
    <t>Milford Hydro Station_MF04</t>
  </si>
  <si>
    <t>Milford Hydro Station_MF05</t>
  </si>
  <si>
    <t>Milford Hydro Station_MF06</t>
  </si>
  <si>
    <t>Anson Abenaki Hydros_AN1</t>
  </si>
  <si>
    <t>Anson Abenaki Hydros_AN2</t>
  </si>
  <si>
    <t>Anson Abenaki Hydros_AN3</t>
  </si>
  <si>
    <t>Anson Abenaki Hydros_AN4</t>
  </si>
  <si>
    <t>Anson Abenaki Hydros_AN5</t>
  </si>
  <si>
    <t>Deer Rips_DR6</t>
  </si>
  <si>
    <t>Great Lakes Hydro America - ME_DOH4</t>
  </si>
  <si>
    <t>Messalonskee 5_1</t>
  </si>
  <si>
    <t>Bar Mills_1</t>
  </si>
  <si>
    <t>Bar Mills_2</t>
  </si>
  <si>
    <t>Domtar - Woodland Mill_HG8</t>
  </si>
  <si>
    <t>Domtar - Woodland Mill_HG9</t>
  </si>
  <si>
    <t>Ellsworth Hydro Station_EL02</t>
  </si>
  <si>
    <t>Ellsworth Hydro Station_EL03</t>
  </si>
  <si>
    <t>Shawmut_SH7</t>
  </si>
  <si>
    <t>Shawmut_SH8</t>
  </si>
  <si>
    <t>Ellsworth Hydro Station_EL04</t>
  </si>
  <si>
    <t>Hiram_1</t>
  </si>
  <si>
    <t>Lockwood Hydroelectric Facility_GEN7</t>
  </si>
  <si>
    <t>Anson Abenaki Hydros_AB5</t>
  </si>
  <si>
    <t>Anson Abenaki Hydros_AB7</t>
  </si>
  <si>
    <t>Ellsworth Hydro Station_EL01</t>
  </si>
  <si>
    <t>Anson Abenaki Hydros_AB2</t>
  </si>
  <si>
    <t>Messalonskee 2 (Oakland)_1</t>
  </si>
  <si>
    <t>Anson Abenaki Hydros_AB1</t>
  </si>
  <si>
    <t>Anson Abenaki Hydros_AB3</t>
  </si>
  <si>
    <t>Anson Abenaki Hydros_AB4</t>
  </si>
  <si>
    <t>Anson Abenaki Hydros_AB6</t>
  </si>
  <si>
    <t>Domtar - Woodland Mill_HG1</t>
  </si>
  <si>
    <t>Domtar - Woodland Mill_HG2</t>
  </si>
  <si>
    <t>Great Lakes Hydro America - ME_DOH8</t>
  </si>
  <si>
    <t>Weston Hydro_WE1</t>
  </si>
  <si>
    <t>Weston Hydro_WE2</t>
  </si>
  <si>
    <t>Weston Hydro_WE3</t>
  </si>
  <si>
    <t>Weston Hydro_WE4</t>
  </si>
  <si>
    <t>Great Lakes Hydro America - ME_NOH1</t>
  </si>
  <si>
    <t>Great Lakes Hydro America - ME_NOH2</t>
  </si>
  <si>
    <t>Great Lakes Hydro America - ME_NOH3</t>
  </si>
  <si>
    <t>Domtar - Woodland Mill_HG3</t>
  </si>
  <si>
    <t>Benton Falls Associates_GEN1</t>
  </si>
  <si>
    <t>Brunswick Hydro_B2</t>
  </si>
  <si>
    <t>Brunswick Hydro_B3</t>
  </si>
  <si>
    <t>Androscoggin 3_328</t>
  </si>
  <si>
    <t>Brassua Hydroelectric Project_1</t>
  </si>
  <si>
    <t>Great Lakes Hydro America - ME_MIH7</t>
  </si>
  <si>
    <t>West Buxton_WB6</t>
  </si>
  <si>
    <t>Great Lakes Hydro America - ME_DOH6</t>
  </si>
  <si>
    <t>Great Lakes Hydro America - ME_DOH7</t>
  </si>
  <si>
    <t>Rumford Falls Hydro Facility_GEN4</t>
  </si>
  <si>
    <t>Great Lakes Hydro America - ME_WEH1</t>
  </si>
  <si>
    <t>Great Lakes Hydro America - ME_WEH2</t>
  </si>
  <si>
    <t>Great Lakes Hydro America - ME_WEH3</t>
  </si>
  <si>
    <t>Great Lakes Hydro America - ME_WEH4</t>
  </si>
  <si>
    <t>Great Lakes Hydro America - ME_MIH4</t>
  </si>
  <si>
    <t>Great Lakes Hydro America - ME_MIH5</t>
  </si>
  <si>
    <t>Great Lakes Hydro America - ME_MIH6</t>
  </si>
  <si>
    <t>Otis Hydro_GEN1</t>
  </si>
  <si>
    <t>Otis Hydro_GEN2</t>
  </si>
  <si>
    <t>Great Lakes Hydro America - ME_DOH5</t>
  </si>
  <si>
    <t>Great Lakes Hydro America - ME_MIH8</t>
  </si>
  <si>
    <t>Great Lakes Hydro America - ME_MIHI</t>
  </si>
  <si>
    <t>Great Lakes Hydro America - ME_MIH2</t>
  </si>
  <si>
    <t>Great Lakes Hydro America - ME_MIH3</t>
  </si>
  <si>
    <t>Williams Hydro_WI2</t>
  </si>
  <si>
    <t>Gulf Island_GI1</t>
  </si>
  <si>
    <t>Gulf Island_GI2</t>
  </si>
  <si>
    <t>Gulf Island_GI3</t>
  </si>
  <si>
    <t>West Enfield Hydro_GEN1</t>
  </si>
  <si>
    <t>West Enfield Hydro_GEN2</t>
  </si>
  <si>
    <t>Cataract Hydro_1</t>
  </si>
  <si>
    <t>Aziscohos Hydroelectric Project_GEN1</t>
  </si>
  <si>
    <t>Williams Hydro_WI1</t>
  </si>
  <si>
    <t>Rumford Falls Hydro Facility_GEN5</t>
  </si>
  <si>
    <t>Rumford Falls Hydro Facility_GEN6</t>
  </si>
  <si>
    <t>Hydro Kennebec Project_GEN1</t>
  </si>
  <si>
    <t>Hydro Kennebec Project_GEN2</t>
  </si>
  <si>
    <t>Veazie C_1</t>
  </si>
  <si>
    <t>Hiram_2</t>
  </si>
  <si>
    <t>Rumford Falls Hydro Facility_GEN1</t>
  </si>
  <si>
    <t>Rumford Falls Hydro Facility_GEN2</t>
  </si>
  <si>
    <t>Skelton_1</t>
  </si>
  <si>
    <t>Skelton_2</t>
  </si>
  <si>
    <t>Rumford Falls Hydro Facility_GEN3</t>
  </si>
  <si>
    <t>Worumbo Hydro Station_GEN1</t>
  </si>
  <si>
    <t>Worumbo Hydro Station_GEN2</t>
  </si>
  <si>
    <t>Basin Mills_1</t>
  </si>
  <si>
    <t>Basin Mills_2</t>
  </si>
  <si>
    <t>Basin Mills_3</t>
  </si>
  <si>
    <t>Great Lakes Hydro America - ME_MCH1</t>
  </si>
  <si>
    <t>Great Lakes Hydro America - ME_MCH2</t>
  </si>
  <si>
    <t>Pejepscot Hydroelectric Project_GEN1</t>
  </si>
  <si>
    <t>Brunswick Hydro_B1</t>
  </si>
  <si>
    <t>Great Lakes Hydro America - ME_MCH3</t>
  </si>
  <si>
    <t>Charles E Monty_M-1</t>
  </si>
  <si>
    <t>Charles E Monty_M2</t>
  </si>
  <si>
    <t>Harris Hydro_HA1</t>
  </si>
  <si>
    <t>Wyman Hydro_WY1</t>
  </si>
  <si>
    <t>Wyman Hydro_WY2</t>
  </si>
  <si>
    <t>Wyman Hydro_WY3</t>
  </si>
  <si>
    <t>Harris Hydro_HA2</t>
  </si>
  <si>
    <t>Harris Hydro_HA3</t>
  </si>
  <si>
    <t>Beaver Ridge Wind_BR1</t>
  </si>
  <si>
    <t>Fox Island Wind LLC_1</t>
  </si>
  <si>
    <t>Saddleback Ridge Wind Farm_SRW1</t>
  </si>
  <si>
    <t>Pisgah Mountain Wind_PISGA</t>
  </si>
  <si>
    <t>Spruce Mountain WInd_1</t>
  </si>
  <si>
    <t>Canton Mountain Wind_1</t>
  </si>
  <si>
    <t>Stetson Wind II_1</t>
  </si>
  <si>
    <t>Saddleback Ridge Wind Farm_SRW2</t>
  </si>
  <si>
    <t>Bull Hill Wind Project_1</t>
  </si>
  <si>
    <t>Passadumkeag Windpark LLC_Q357</t>
  </si>
  <si>
    <t>Mars Hill Wind Farm Project_1</t>
  </si>
  <si>
    <t>Bowers Wind Project_1</t>
  </si>
  <si>
    <t>Record Hill Wind_RHW</t>
  </si>
  <si>
    <t>Hancock Wind Plant_HANC1</t>
  </si>
  <si>
    <t>Stetson Wind I_1</t>
  </si>
  <si>
    <t>Rollins Wind Project_1</t>
  </si>
  <si>
    <t>Kibby Wind Power Project_1</t>
  </si>
  <si>
    <t>Kibby Wind Power Project_2</t>
  </si>
  <si>
    <t>Oakfield Wind Project_1</t>
  </si>
  <si>
    <t>Bingham Wind_1</t>
  </si>
  <si>
    <t>Number Nine Wind Farm_GEN1</t>
  </si>
  <si>
    <t>Deer Island Treatment Plant_PV101</t>
  </si>
  <si>
    <t>Framingham State University Plant_CCPV</t>
  </si>
  <si>
    <t>Sudbury Landfill_INV2</t>
  </si>
  <si>
    <t>Sudbury Landfill_INV1</t>
  </si>
  <si>
    <t>Sudbury Landfill_INV3</t>
  </si>
  <si>
    <t>Framingham State University Plant_ACPV</t>
  </si>
  <si>
    <t>Dorchester Solar Site_1</t>
  </si>
  <si>
    <t>Haverhill Solar Power Project_1</t>
  </si>
  <si>
    <t>Holliston Solar_PV1</t>
  </si>
  <si>
    <t>Maynard PV_SO026</t>
  </si>
  <si>
    <t>Onset East Solar Facility_ONSE</t>
  </si>
  <si>
    <t>Onset West Solar Facility_ONSW</t>
  </si>
  <si>
    <t>Pleasantdale Road Solar_2112</t>
  </si>
  <si>
    <t>Shirley Landfill_PV1</t>
  </si>
  <si>
    <t>Boston Scientific Solar_BSMA</t>
  </si>
  <si>
    <t>Town of Norfolk MA at Medway Branch_PV1</t>
  </si>
  <si>
    <t>DDR Shoppers World_PV1</t>
  </si>
  <si>
    <t>Lowell Solar Landfill_PV</t>
  </si>
  <si>
    <t>Methuen Landfill_57449</t>
  </si>
  <si>
    <t>State Street Solar LLC_PV1</t>
  </si>
  <si>
    <t>Concord Solar Farm_CMLP</t>
  </si>
  <si>
    <t>Merrimac Solar_MSMA</t>
  </si>
  <si>
    <t>Waste Water Treatment Plant_WWPV</t>
  </si>
  <si>
    <t>Acton Solar Landfill_ACTON</t>
  </si>
  <si>
    <t>Town of Lexington Solar_PV1</t>
  </si>
  <si>
    <t>Hewlett-Packard (HP) - Andover, MA_PV1</t>
  </si>
  <si>
    <t>Ayers Village Solar_1</t>
  </si>
  <si>
    <t>Bashaw Solar CSG 1, LLC_4MID</t>
  </si>
  <si>
    <t>Beverly_BVRLY</t>
  </si>
  <si>
    <t>Nexamp Peak_2731</t>
  </si>
  <si>
    <t>Sampson Road Solar_2696</t>
  </si>
  <si>
    <t>Shirley Water_1</t>
  </si>
  <si>
    <t>Stetson Road Solar - Barre I_BI</t>
  </si>
  <si>
    <t>Stow PV_STW</t>
  </si>
  <si>
    <t>Wilmington Solar_PV1</t>
  </si>
  <si>
    <t>General Electric Aircraft Engines_PV</t>
  </si>
  <si>
    <t>Shuman Solar_5404</t>
  </si>
  <si>
    <t>Centaurus Solar - MA_ASH24</t>
  </si>
  <si>
    <t>EBZ Solar_31</t>
  </si>
  <si>
    <t>MDFA Devens-Saratoga_SO145</t>
  </si>
  <si>
    <t>Iron Horse Solar I CSG_DOW</t>
  </si>
  <si>
    <t>BWC Wading River One, Two, Three_62381</t>
  </si>
  <si>
    <t>Devens_MA2</t>
  </si>
  <si>
    <t>Meadow Solar_PV1</t>
  </si>
  <si>
    <t>Southern Sky Renew Energy Berkley LLC_BRKLY</t>
  </si>
  <si>
    <t>Town of Needham VNEM_PV1</t>
  </si>
  <si>
    <t>Groveland Solar_GSMA</t>
  </si>
  <si>
    <t>Green Meadows_1</t>
  </si>
  <si>
    <t>Morin Solar 2013 LLC_MORIN</t>
  </si>
  <si>
    <t>Westford Solar Park_1</t>
  </si>
  <si>
    <t>Hunt Road Solar_PV1</t>
  </si>
  <si>
    <t>Iron Horse Solar 4, LLC_PV1</t>
  </si>
  <si>
    <t>True North_TNE1</t>
  </si>
  <si>
    <t>Shaffer_SHF01</t>
  </si>
  <si>
    <t>Vuelta Solar_5405</t>
  </si>
  <si>
    <t>Pepperell Hydro Power Plant_G3</t>
  </si>
  <si>
    <t>Pepperell Hydro Power Plant_2121</t>
  </si>
  <si>
    <t>Pepperell Hydro Power Plant_8281</t>
  </si>
  <si>
    <t>Deer Island Treatment Plant_H101</t>
  </si>
  <si>
    <t>Deer Island Treatment Plant_H201</t>
  </si>
  <si>
    <t>Cosgrove Intake and Power Station_UNI1</t>
  </si>
  <si>
    <t>Cosgrove Intake and Power Station_UNI2</t>
  </si>
  <si>
    <t>Lawrence Hydroelectric Associates_GEN1</t>
  </si>
  <si>
    <t>Lawrence Hydroelectric Associates_GEN2</t>
  </si>
  <si>
    <t>Boott Hydropower_GEN1</t>
  </si>
  <si>
    <t>Boott Hydropower_GEN2</t>
  </si>
  <si>
    <t>Boott Hydropower_GEN3</t>
  </si>
  <si>
    <t>Princeton Wind Farm_1</t>
  </si>
  <si>
    <t>Deer Island Treatment Plant_WT101</t>
  </si>
  <si>
    <t>Deer Island Treatment Plant_WT102</t>
  </si>
  <si>
    <t>Charlestown Wind Turbine_CWT1</t>
  </si>
  <si>
    <t>Ipswich Wind Turbine_1</t>
  </si>
  <si>
    <t>Mt Wachusett Community College_WTG1</t>
  </si>
  <si>
    <t>Mt Wachusett Community College_WTG2</t>
  </si>
  <si>
    <t>Hull Wind II_HW2</t>
  </si>
  <si>
    <t>Ipswich Wind Independence_GEN 1</t>
  </si>
  <si>
    <t>Lightolier Wind I Turbine_LIGHT</t>
  </si>
  <si>
    <t>Princeton Wind Farm_2</t>
  </si>
  <si>
    <t>Equity Industrial Turbines_WT1</t>
  </si>
  <si>
    <t>Franklin Industrial Complex_2</t>
  </si>
  <si>
    <t>Milton Hydro_1</t>
  </si>
  <si>
    <t>Stevens Mills Hydroelectric Project_1G</t>
  </si>
  <si>
    <t>Lochmere Hydroelectric Plant_UNT1</t>
  </si>
  <si>
    <t>Lochmere Hydroelectric Plant_UNT2</t>
  </si>
  <si>
    <t>Lochmere Hydroelectric Plant_UNT3</t>
  </si>
  <si>
    <t>Lochmere Hydroelectric Plant_UNT4</t>
  </si>
  <si>
    <t>Milton Hydro_3</t>
  </si>
  <si>
    <t>Gorham_1</t>
  </si>
  <si>
    <t>Gorham_2</t>
  </si>
  <si>
    <t>Milton Hydro_2</t>
  </si>
  <si>
    <t>Berlin Gorham_XP4</t>
  </si>
  <si>
    <t>General Electric Great Falls Upper Hydro_500</t>
  </si>
  <si>
    <t>Mascoma Hydro_1</t>
  </si>
  <si>
    <t>Mascoma Hydro_2</t>
  </si>
  <si>
    <t>Mascoma Hydro_3</t>
  </si>
  <si>
    <t>Milton Hydro_4</t>
  </si>
  <si>
    <t>Berlin Gorham_XP1</t>
  </si>
  <si>
    <t>Berlin Gorham_XP2</t>
  </si>
  <si>
    <t>Berlin Gorham_XP3</t>
  </si>
  <si>
    <t>Hillsborough Hosiery_GEN1</t>
  </si>
  <si>
    <t>Hillsborough Hosiery_GEN2</t>
  </si>
  <si>
    <t>Lower Village Water Power Project_1</t>
  </si>
  <si>
    <t>Lower Village Water Power Project_2</t>
  </si>
  <si>
    <t>Berlin Gorham_SM3</t>
  </si>
  <si>
    <t>Berlin Gorham_XP5</t>
  </si>
  <si>
    <t>Gorham_3</t>
  </si>
  <si>
    <t>Gorham_4</t>
  </si>
  <si>
    <t>Newfound Hydroelectric_1</t>
  </si>
  <si>
    <t>Newfound Hydroelectric_2</t>
  </si>
  <si>
    <t>Rollinsford_GEN1</t>
  </si>
  <si>
    <t>Rollinsford_GEN2</t>
  </si>
  <si>
    <t>Berlin Gorham_SM1</t>
  </si>
  <si>
    <t>Berlin Gorham_SM2</t>
  </si>
  <si>
    <t>Berlin Gorham_SM4</t>
  </si>
  <si>
    <t>Berlin Gorham_SH2</t>
  </si>
  <si>
    <t>Berlin Gorham_SHL1</t>
  </si>
  <si>
    <t>EHC West Hopkinton_GEN1</t>
  </si>
  <si>
    <t>Berlin Gorham_GOR1</t>
  </si>
  <si>
    <t>Berlin Gorham_GOR2</t>
  </si>
  <si>
    <t>Berlin Gorham_GOR3</t>
  </si>
  <si>
    <t>Berlin Gorham_GOR4</t>
  </si>
  <si>
    <t>Gregg Falls_2</t>
  </si>
  <si>
    <t>Somersworth Lower Great Dam_GEN1</t>
  </si>
  <si>
    <t>Franklin Industrial Complex_1</t>
  </si>
  <si>
    <t>Mine Falls Generating Station_GEN1</t>
  </si>
  <si>
    <t>Mine Falls Generating Station_GEN2</t>
  </si>
  <si>
    <t>General Electric Great Falls Upper Hydro_1575</t>
  </si>
  <si>
    <t>Hooksett_1</t>
  </si>
  <si>
    <t>China Mill Hydro_GEN 1</t>
  </si>
  <si>
    <t>Berlin Gorham_SHL3</t>
  </si>
  <si>
    <t>Eastman Falls_1</t>
  </si>
  <si>
    <t>Stevens Mills Hydroelectric Project_3G</t>
  </si>
  <si>
    <t>Gregg Falls_1</t>
  </si>
  <si>
    <t>Berlin Gorham_CAS1</t>
  </si>
  <si>
    <t>Berlin Gorham_CAS2</t>
  </si>
  <si>
    <t>Clement Dam Hydro LLC_49</t>
  </si>
  <si>
    <t>Garvins Falls_3</t>
  </si>
  <si>
    <t>Pembroke Hydro_1</t>
  </si>
  <si>
    <t>Ayers Island_1</t>
  </si>
  <si>
    <t>Ayers Island_2</t>
  </si>
  <si>
    <t>Ayers Island_3</t>
  </si>
  <si>
    <t>Errol Hydroelectric Project_1</t>
  </si>
  <si>
    <t>Berlin Gorham_CAS3</t>
  </si>
  <si>
    <t>Garvins Falls_4</t>
  </si>
  <si>
    <t>Jackman_1</t>
  </si>
  <si>
    <t>Garvins Falls_1</t>
  </si>
  <si>
    <t>Garvins Falls_2</t>
  </si>
  <si>
    <t>Penacook Upper Falls Hydro_1</t>
  </si>
  <si>
    <t>Pontook Hydro Facility_GEN1</t>
  </si>
  <si>
    <t>Pontook Hydro Facility_GEN2</t>
  </si>
  <si>
    <t>Pontook Hydro Facility_GEN3</t>
  </si>
  <si>
    <t>Berlin Gorham_RS1</t>
  </si>
  <si>
    <t>Berlin Gorham_RS3</t>
  </si>
  <si>
    <t>Rolfe Canal Hydro_1</t>
  </si>
  <si>
    <t>Eastman Falls_2</t>
  </si>
  <si>
    <t>Penacook Lower Falls_1</t>
  </si>
  <si>
    <t>Amoskeag_2</t>
  </si>
  <si>
    <t>Amoskeag_3</t>
  </si>
  <si>
    <t>Dodge Falls Associates_1UNI</t>
  </si>
  <si>
    <t>Amoskeag_1</t>
  </si>
  <si>
    <t>Smith (NH)_1</t>
  </si>
  <si>
    <t>Comerford_GEN1</t>
  </si>
  <si>
    <t>Comerford_GEN2</t>
  </si>
  <si>
    <t>Comerford_GEN3</t>
  </si>
  <si>
    <t>Comerford_GEN4</t>
  </si>
  <si>
    <t>S C Moore_GEN1</t>
  </si>
  <si>
    <t>S C Moore_GEN2</t>
  </si>
  <si>
    <t>S C Moore_GEN3</t>
  </si>
  <si>
    <t>S C Moore_GEN4</t>
  </si>
  <si>
    <t>Jericho Power_WT 1</t>
  </si>
  <si>
    <t>Lempster Wind LLC_1</t>
  </si>
  <si>
    <t>Antrim Wind_AWND1</t>
  </si>
  <si>
    <t>Groton Wind LLC_1</t>
  </si>
  <si>
    <t>Granite Reliable Power_1</t>
  </si>
  <si>
    <t>Brookside_PVBR</t>
  </si>
  <si>
    <t>Johnston Solar_JSI01</t>
  </si>
  <si>
    <t>Little Bay_1</t>
  </si>
  <si>
    <t>West Greenwich Solar_WGRI</t>
  </si>
  <si>
    <t>West Davisville Solar_PV1</t>
  </si>
  <si>
    <t>Forbes Street Solar_FSS1</t>
  </si>
  <si>
    <t>Blackstone/Tupperware_GEN1</t>
  </si>
  <si>
    <t>Blackstone/Tupperware_GEN2</t>
  </si>
  <si>
    <t>Blackstone/Tupperware_GEN3</t>
  </si>
  <si>
    <t>Blackstone/Tupperware_GEN4</t>
  </si>
  <si>
    <t>Thundermist Hydro_HYD1</t>
  </si>
  <si>
    <t>Portsmouth Wind Turbine_WTG-1</t>
  </si>
  <si>
    <t>WED Coventry 1_WEDC1</t>
  </si>
  <si>
    <t>WED Coventry 2_COV2</t>
  </si>
  <si>
    <t>WED Coventry 2_COV2A</t>
  </si>
  <si>
    <t>WED Coventry 2_COV2B</t>
  </si>
  <si>
    <t>WED Coventry 3_WEDC3</t>
  </si>
  <si>
    <t>WED Coventry 4_WEDC4</t>
  </si>
  <si>
    <t>WED Coventry 5_COV5</t>
  </si>
  <si>
    <t>WED Coventry 6_COV6</t>
  </si>
  <si>
    <t>WED Coventry 6_COV6A</t>
  </si>
  <si>
    <t>WED Coventry 6_COV6B</t>
  </si>
  <si>
    <t>WED NK Green_NKG1</t>
  </si>
  <si>
    <t>WED Portsmouth One, LLC_PORT1</t>
  </si>
  <si>
    <t>NBC Field's Point Wind Farm_FPWTG</t>
  </si>
  <si>
    <t>Block Island Wind Farm_BIWF</t>
  </si>
  <si>
    <t>Cedarville_PV1</t>
  </si>
  <si>
    <t>Acushnet Hawes Reed Road_1</t>
  </si>
  <si>
    <t>Big George PV_12344</t>
  </si>
  <si>
    <t>Brewster Landfill_BRE1</t>
  </si>
  <si>
    <t>Bridgewater Solar_PV2</t>
  </si>
  <si>
    <t>Cedarville_PV2</t>
  </si>
  <si>
    <t>Cedarville_PV3</t>
  </si>
  <si>
    <t>Katama Farm_KAT1</t>
  </si>
  <si>
    <t>Nunnepog_NUN1</t>
  </si>
  <si>
    <t>Tisbury Landfill Solar_TIS1</t>
  </si>
  <si>
    <t>NRG Renew Canal 1 CSG LLC_CANAL</t>
  </si>
  <si>
    <t>Westport MA 2_WPMA2</t>
  </si>
  <si>
    <t>Bridgewater Solar_PV1</t>
  </si>
  <si>
    <t>Dartmouth Landfill_57449</t>
  </si>
  <si>
    <t>Westport MA 1_WPMA1</t>
  </si>
  <si>
    <t>Chatham Landfill_CHA</t>
  </si>
  <si>
    <t>Mashpee Landfill Solar_MASH</t>
  </si>
  <si>
    <t>Sullivan Solar_1</t>
  </si>
  <si>
    <t>BWC Swan Pond River_SPRMA</t>
  </si>
  <si>
    <t>Dartmouth Solar_DSMA</t>
  </si>
  <si>
    <t>Fairhaven C_FCPV</t>
  </si>
  <si>
    <t>Town of Uxbridge MA at Commerce Dr_PV1</t>
  </si>
  <si>
    <t>Acushnet-Braley Road 1_57449</t>
  </si>
  <si>
    <t>Easton Landfill_57449</t>
  </si>
  <si>
    <t>126 Grove Solar LLC_PV1</t>
  </si>
  <si>
    <t>Carver MA 1_CMA1</t>
  </si>
  <si>
    <t>Dartmouth II Solar_D2MA</t>
  </si>
  <si>
    <t>Fairview Farms Solar_PV1</t>
  </si>
  <si>
    <t>Fall River Solar_PV1</t>
  </si>
  <si>
    <t>Rehoboth Solar_40</t>
  </si>
  <si>
    <t>Rockland Solar_GEN1</t>
  </si>
  <si>
    <t>Spring Street Solar 1 CSG_SPRIN</t>
  </si>
  <si>
    <t>Stone Hill Solar_PV1</t>
  </si>
  <si>
    <t>Wareham MA 1_WMA1</t>
  </si>
  <si>
    <t>265 Pleasant Solar NG, LLC_PV2</t>
  </si>
  <si>
    <t>Padelford Solar_PSMA</t>
  </si>
  <si>
    <t>Walpole Solar 2_WLPL1</t>
  </si>
  <si>
    <t>433 Purchase Solar NG, LLC_5402</t>
  </si>
  <si>
    <t>651 Chase Solar NG_PV1</t>
  </si>
  <si>
    <t>Scituate PV_SCT</t>
  </si>
  <si>
    <t>Braley Road 2_PV1</t>
  </si>
  <si>
    <t>Bourne (MA) - Holliston I_1</t>
  </si>
  <si>
    <t>Kearsarge Bellingham PV_BELL</t>
  </si>
  <si>
    <t>Bellingham PV_SO032</t>
  </si>
  <si>
    <t>Berkley East Solar LLC_1</t>
  </si>
  <si>
    <t>Franklin 1_KRS04</t>
  </si>
  <si>
    <t>Marshfield PV_SO032</t>
  </si>
  <si>
    <t>Acushnet- High Hill_57449</t>
  </si>
  <si>
    <t>Kearsarge Southwick LLC_SOU</t>
  </si>
  <si>
    <t>Quittacas Pond Solar_QPMA</t>
  </si>
  <si>
    <t>Bullock Road Solar 1_BULLO</t>
  </si>
  <si>
    <t>Syncarpha Freetown_SYNFR</t>
  </si>
  <si>
    <t>Barnstable Landfill_HAR1</t>
  </si>
  <si>
    <t>Franklin 2_KRS05</t>
  </si>
  <si>
    <t>Harwich Landfill_HAR1</t>
  </si>
  <si>
    <t>Redbrook Solar 1_REDBR</t>
  </si>
  <si>
    <t>New Bedford (MA) Plymouth_1</t>
  </si>
  <si>
    <t>Federal Road Solar 1, LLC_FEDRD</t>
  </si>
  <si>
    <t>Lepomis PV Energy LLC_INV-1</t>
  </si>
  <si>
    <t>Fisher Road Solar_SYFRS</t>
  </si>
  <si>
    <t>Acushnet AD Makepeace_1</t>
  </si>
  <si>
    <t>Syncarpha Palmer, LLC_SYNPA</t>
  </si>
  <si>
    <t>Bird Machine Solar Farm_BRDMA</t>
  </si>
  <si>
    <t>Brook Street Solar 1_BROOK</t>
  </si>
  <si>
    <t>Dennis Landfill_DEN1</t>
  </si>
  <si>
    <t>Freetown Solar_1</t>
  </si>
  <si>
    <t>Plymouth Site 1_57449</t>
  </si>
  <si>
    <t>Dartmouth_PV1</t>
  </si>
  <si>
    <t>Camelot Wind LLC_CMLTW</t>
  </si>
  <si>
    <t>MA Military Reservation Wind Project_1</t>
  </si>
  <si>
    <t>MA Military Reservation Wind Project_2</t>
  </si>
  <si>
    <t>MA Military Reservation Wind Project_3</t>
  </si>
  <si>
    <t>Scituate Wind_SCIWT</t>
  </si>
  <si>
    <t>Cape Cod Air Force Station - 6 SWS_GE-3</t>
  </si>
  <si>
    <t>Cape Cod Air Force Station - 6 SWS_GE-4</t>
  </si>
  <si>
    <t>Notus Wind 1_1</t>
  </si>
  <si>
    <t>Town of Falmouth WWTP_WIND1</t>
  </si>
  <si>
    <t>Town of Falmouth WWTP_WIND2</t>
  </si>
  <si>
    <t>Kingston Wind Independence_1</t>
  </si>
  <si>
    <t>Fairhaven Wind_FHWTG</t>
  </si>
  <si>
    <t>Future Generation Wind_FGMA</t>
  </si>
  <si>
    <t>Nebraska Valley Solar Farm_NVSF</t>
  </si>
  <si>
    <t>VEC Alburgh Array_PV1</t>
  </si>
  <si>
    <t>VEC Magee Hill Solar_PV1</t>
  </si>
  <si>
    <t>158th Fighter Wing Solar Farm_900</t>
  </si>
  <si>
    <t>Main Street Solar Project_MS258</t>
  </si>
  <si>
    <t>SunGen Sharon 1 LLC_1</t>
  </si>
  <si>
    <t>Barton Solar Farm_BARTN</t>
  </si>
  <si>
    <t>GMP Solar - Richmond_PV1</t>
  </si>
  <si>
    <t>Apple Hill Solar_APPL</t>
  </si>
  <si>
    <t>Charlotte Solar LLC VT_CS001</t>
  </si>
  <si>
    <t>Clarendon Solar Farm_VT001</t>
  </si>
  <si>
    <t>Open View Solar Farm_PV</t>
  </si>
  <si>
    <t>St. Albans SPEED Project_PV1</t>
  </si>
  <si>
    <t>Stafford Hill Solar_PV1</t>
  </si>
  <si>
    <t>Sudbury Solar_SUD</t>
  </si>
  <si>
    <t>SVEP Solar Project Company_SVEP1</t>
  </si>
  <si>
    <t>Technology Drive Solar_PV1</t>
  </si>
  <si>
    <t>Williamstown Solar_WTS_1</t>
  </si>
  <si>
    <t>Chester Power Partners_PVS1</t>
  </si>
  <si>
    <t>Chittenden County Solar Partners_1</t>
  </si>
  <si>
    <t>Claire Solar Farm_CSF1</t>
  </si>
  <si>
    <t>Coventry Photovoltaic, LLC_COVEN</t>
  </si>
  <si>
    <t>Limerick Road Solar Farm_8027</t>
  </si>
  <si>
    <t>Next Generation Solar Farm_NGSF1</t>
  </si>
  <si>
    <t>Whitcomb Solar Farm_PS01</t>
  </si>
  <si>
    <t>Cold River Road Solar_PV1</t>
  </si>
  <si>
    <t>Sheldon Solar_I402</t>
  </si>
  <si>
    <t>Weybridge 1 Solar_WEY1</t>
  </si>
  <si>
    <t>GMP Solar - Williston_GMPSW</t>
  </si>
  <si>
    <t>GMP Solar - Panton_GMPSP</t>
  </si>
  <si>
    <t>Elizabeth Mines Solar 1_EMS1</t>
  </si>
  <si>
    <t>GMP Solar - Hartford_GMPSH</t>
  </si>
  <si>
    <t>GMP Solar - Williamstown_GMPSN</t>
  </si>
  <si>
    <t>Wrightsville Hydro Plant_1</t>
  </si>
  <si>
    <t>Ball Mountain Hydro_GEN 1</t>
  </si>
  <si>
    <t>Ball Mountain Hydro_GEN 2</t>
  </si>
  <si>
    <t>Ball Mountain Hydro_GEN 3</t>
  </si>
  <si>
    <t>Ball Mountain Hydro_GEN 5</t>
  </si>
  <si>
    <t>Ball Mountain Hydro_GEN 6</t>
  </si>
  <si>
    <t>Ball Mountain Hydro_GEN 7</t>
  </si>
  <si>
    <t>Ball Mountain Hydro_GEN 8</t>
  </si>
  <si>
    <t>Ball Mountain Hydro_GEN 9</t>
  </si>
  <si>
    <t>Ball Mountain Hydro_GEN10</t>
  </si>
  <si>
    <t>Ball Mountain Hydro_GEN11</t>
  </si>
  <si>
    <t>Ball Mountain Hydro_GEN12</t>
  </si>
  <si>
    <t>Ball Mountain Hydro_GEN4</t>
  </si>
  <si>
    <t>Sheldon Springs Hydroelectric_IG-3</t>
  </si>
  <si>
    <t>Boltonville Hydro Associates_2</t>
  </si>
  <si>
    <t>Boltonville Hydro Associates_3</t>
  </si>
  <si>
    <t>Great Falls (VT)_1</t>
  </si>
  <si>
    <t>Great Falls (VT)_2</t>
  </si>
  <si>
    <t>Wrightsville Hydro Plant_2</t>
  </si>
  <si>
    <t>Boltonville Hydro Associates_1</t>
  </si>
  <si>
    <t>Cavendish_3</t>
  </si>
  <si>
    <t>Deweys Mill_GEN2</t>
  </si>
  <si>
    <t>Smith (VT)_HC2</t>
  </si>
  <si>
    <t>Cavendish_1</t>
  </si>
  <si>
    <t>Cavendish_2</t>
  </si>
  <si>
    <t>Morrisville_1</t>
  </si>
  <si>
    <t>Newport_3</t>
  </si>
  <si>
    <t>Ottauquechee Hydro_2</t>
  </si>
  <si>
    <t>Wrightsville Hydro Plant_3</t>
  </si>
  <si>
    <t>Vergennes 9_1</t>
  </si>
  <si>
    <t>Vergennes 9_2</t>
  </si>
  <si>
    <t>West Charleston_1</t>
  </si>
  <si>
    <t>West Charleston_2</t>
  </si>
  <si>
    <t>Beldens_1</t>
  </si>
  <si>
    <t>Beldens_2</t>
  </si>
  <si>
    <t>Cadys Falls_1</t>
  </si>
  <si>
    <t>Cadys Falls_2</t>
  </si>
  <si>
    <t>Essex Junction 19_H9</t>
  </si>
  <si>
    <t>Gilman Mill_GEN3</t>
  </si>
  <si>
    <t>Gilman Mill_GEN4</t>
  </si>
  <si>
    <t>Huntington Falls_GEN1</t>
  </si>
  <si>
    <t>Huntington Falls_GEN2</t>
  </si>
  <si>
    <t>Lower Middlebury_1</t>
  </si>
  <si>
    <t>Lower Middlebury_2</t>
  </si>
  <si>
    <t>Lower Middlebury_3</t>
  </si>
  <si>
    <t>Proctor_2</t>
  </si>
  <si>
    <t>Proctor_3</t>
  </si>
  <si>
    <t>Proctor_4</t>
  </si>
  <si>
    <t>W K Sanders_1</t>
  </si>
  <si>
    <t>W K Sanders_2</t>
  </si>
  <si>
    <t>Gilman Mill_GEN2</t>
  </si>
  <si>
    <t>Glen_1</t>
  </si>
  <si>
    <t>Glen_2</t>
  </si>
  <si>
    <t>Highgate Falls_2</t>
  </si>
  <si>
    <t>Pittsford_3</t>
  </si>
  <si>
    <t>Sheldon Springs Hydroelectric_SG-3</t>
  </si>
  <si>
    <t>Smith (VT)_1</t>
  </si>
  <si>
    <t>Vergennes 9_4</t>
  </si>
  <si>
    <t>West Danville 15_1</t>
  </si>
  <si>
    <t>Canaan_1</t>
  </si>
  <si>
    <t>Highgate Falls_1</t>
  </si>
  <si>
    <t>Moretown Generating Station_1</t>
  </si>
  <si>
    <t>Morrisville_2</t>
  </si>
  <si>
    <t>Ottauquechee Hydro_1</t>
  </si>
  <si>
    <t>Great Falls (VT)_3</t>
  </si>
  <si>
    <t>Pittsford_1</t>
  </si>
  <si>
    <t>Pittsford_2</t>
  </si>
  <si>
    <t>Salisbury_1</t>
  </si>
  <si>
    <t>Fairfax Falls_1</t>
  </si>
  <si>
    <t>Middlesex 2_1</t>
  </si>
  <si>
    <t>Middlesex 2_2</t>
  </si>
  <si>
    <t>Proctor_1</t>
  </si>
  <si>
    <t>Newport_1</t>
  </si>
  <si>
    <t>Newport_2</t>
  </si>
  <si>
    <t>Essex Junction 19_H1</t>
  </si>
  <si>
    <t>Essex Junction 19_H2</t>
  </si>
  <si>
    <t>Essex Junction 19_H3</t>
  </si>
  <si>
    <t>Essex Junction 19_H4</t>
  </si>
  <si>
    <t>Sheldon Springs Hydroelectric_IG-1</t>
  </si>
  <si>
    <t>Sheldon Springs Hydroelectric_IG-2</t>
  </si>
  <si>
    <t>Vernon Dam_1</t>
  </si>
  <si>
    <t>Vernon Dam_2</t>
  </si>
  <si>
    <t>Vernon Dam_3</t>
  </si>
  <si>
    <t>Fairfax Falls_2</t>
  </si>
  <si>
    <t>East Barnet_1</t>
  </si>
  <si>
    <t>Gilman Mill_GEN1</t>
  </si>
  <si>
    <t>Silver Lake (VT)_1</t>
  </si>
  <si>
    <t>Chace Mill Winooski One_GEN1</t>
  </si>
  <si>
    <t>Chace Mill Winooski One_GEN2</t>
  </si>
  <si>
    <t>Chace Mill Winooski One_GEN3</t>
  </si>
  <si>
    <t>Deweys Mill_GEN1</t>
  </si>
  <si>
    <t>Vernon Dam_4</t>
  </si>
  <si>
    <t>Mcindoes_GEN1</t>
  </si>
  <si>
    <t>Mcindoes_GEN2</t>
  </si>
  <si>
    <t>Mcindoes_GEN3</t>
  </si>
  <si>
    <t>Mcindoes_GEN4</t>
  </si>
  <si>
    <t>Proctor_5</t>
  </si>
  <si>
    <t>Clark Falls_1</t>
  </si>
  <si>
    <t>Gorge 18_1</t>
  </si>
  <si>
    <t>Weybridge_1</t>
  </si>
  <si>
    <t>Highgate Falls_3</t>
  </si>
  <si>
    <t>Wilder_GEN3</t>
  </si>
  <si>
    <t>Milton_1</t>
  </si>
  <si>
    <t>Milton_2</t>
  </si>
  <si>
    <t>Beldens_HC3</t>
  </si>
  <si>
    <t>Huntington Falls_GEN3</t>
  </si>
  <si>
    <t>Searsburg_GEN1</t>
  </si>
  <si>
    <t>Vernon Dam_10</t>
  </si>
  <si>
    <t>Vernon Dam_9</t>
  </si>
  <si>
    <t>Bolton Falls_1</t>
  </si>
  <si>
    <t>Bolton Falls_2</t>
  </si>
  <si>
    <t>Vernon Dam_5</t>
  </si>
  <si>
    <t>Vernon Dam_6</t>
  </si>
  <si>
    <t>Vernon Dam_7</t>
  </si>
  <si>
    <t>Vernon Dam_8</t>
  </si>
  <si>
    <t>Marshfield 6_1</t>
  </si>
  <si>
    <t>Waterbury 22_1</t>
  </si>
  <si>
    <t>Highgate Falls_4</t>
  </si>
  <si>
    <t>Peterson_1</t>
  </si>
  <si>
    <t>Sheldon Springs Hydroelectric_SG-1</t>
  </si>
  <si>
    <t>Sheldon Springs Hydroelectric_SG-2</t>
  </si>
  <si>
    <t>Harriman_GEN1</t>
  </si>
  <si>
    <t>Harriman_GEN2</t>
  </si>
  <si>
    <t>Harriman_GEN3</t>
  </si>
  <si>
    <t>Bellows Falls_GEN1</t>
  </si>
  <si>
    <t>Bellows Falls_GEN2</t>
  </si>
  <si>
    <t>Bellows Falls_GEN3</t>
  </si>
  <si>
    <t>Wilder_GEN1</t>
  </si>
  <si>
    <t>Wilder_GEN2</t>
  </si>
  <si>
    <t>Searsburg Wind Turbine_1</t>
  </si>
  <si>
    <t>Georgia Mountain Community Wind Farm_GMCW</t>
  </si>
  <si>
    <t>Deerfield Wind LLC_WT1</t>
  </si>
  <si>
    <t>Sheffield Wind_1</t>
  </si>
  <si>
    <t>Kingdom Community Wind_KCW</t>
  </si>
  <si>
    <t>Integrys MA Solar, LLC - Ashburnham Site_ASH10</t>
  </si>
  <si>
    <t>Belchertown_PV1</t>
  </si>
  <si>
    <t>BJ's Wholesale Club, Inc- Uxbridge_PV1</t>
  </si>
  <si>
    <t>NEDC Solar Site_1</t>
  </si>
  <si>
    <t>Stafford St Solar 3_STAF3</t>
  </si>
  <si>
    <t>Tihonet Solar_TSMA</t>
  </si>
  <si>
    <t>WYM 1250 Palmer LLC_PALMR</t>
  </si>
  <si>
    <t>BlueWave Capital - Grafton (SREC II)_1</t>
  </si>
  <si>
    <t>Browne Solar LLC_PV1</t>
  </si>
  <si>
    <t>Indian Hill Solar LLC_PV1</t>
  </si>
  <si>
    <t>West Brookfield Solar, LLC_WBRK</t>
  </si>
  <si>
    <t>Agawam Solar_28</t>
  </si>
  <si>
    <t>Barre II Solar Project_BII</t>
  </si>
  <si>
    <t>Grafton Solar_KRS03</t>
  </si>
  <si>
    <t>Route 57 Solar_27</t>
  </si>
  <si>
    <t>Theodore Drive Solar_2529</t>
  </si>
  <si>
    <t>Twiss Street Solar_PV1</t>
  </si>
  <si>
    <t>West Boylston Community Shared Solar_CS1</t>
  </si>
  <si>
    <t>Whately Solar_24</t>
  </si>
  <si>
    <t>Chicopee Granby Road Solar_PV1</t>
  </si>
  <si>
    <t>Hampshire College_PV1</t>
  </si>
  <si>
    <t>Hampshire College_PV2</t>
  </si>
  <si>
    <t>Ashby Duffy Solar Farm_DU183</t>
  </si>
  <si>
    <t>Berkshire 1_BER1</t>
  </si>
  <si>
    <t>Silver Lake Solar Photovoltaic Facility_1</t>
  </si>
  <si>
    <t>Easthampton Landfill-City of Easthampton_1</t>
  </si>
  <si>
    <t>Farley Road Solar_2419</t>
  </si>
  <si>
    <t>Hatfield Renewables_2599</t>
  </si>
  <si>
    <t>NFM Solar Power LLC_1</t>
  </si>
  <si>
    <t>Northbridge Solar_NSMA</t>
  </si>
  <si>
    <t>Smith &amp; Wesson at Springfield MA PV_PV1</t>
  </si>
  <si>
    <t>Southbridge Solar_SBRDG</t>
  </si>
  <si>
    <t>Spring Hill Road_SHRD1</t>
  </si>
  <si>
    <t>Sutton Solar_54508</t>
  </si>
  <si>
    <t>Winchendon Solar_3</t>
  </si>
  <si>
    <t>201 Sturbridge B_STURB</t>
  </si>
  <si>
    <t>Axio Green LLC_1</t>
  </si>
  <si>
    <t>Brookfield Solar 2013 LLC_NBKFD</t>
  </si>
  <si>
    <t>CED Westfield Solar, LLC_WFMA</t>
  </si>
  <si>
    <t>Chicopee River Solar_PV1</t>
  </si>
  <si>
    <t>Curtis Hill Solar_PV1</t>
  </si>
  <si>
    <t>Depot Hill Solar_PV1</t>
  </si>
  <si>
    <t>Douglas Solar_DOMA</t>
  </si>
  <si>
    <t>Gardner Solar 1_GRDN1</t>
  </si>
  <si>
    <t>Leominster_SNLEO</t>
  </si>
  <si>
    <t>Orange PV_SO023</t>
  </si>
  <si>
    <t>Rail Trail_PV1</t>
  </si>
  <si>
    <t>Stafford St Solar 1_STAF1</t>
  </si>
  <si>
    <t>Stafford St Solar 2_STAF2</t>
  </si>
  <si>
    <t>Town of East Bridgewater_1</t>
  </si>
  <si>
    <t>Upton Solar_2567</t>
  </si>
  <si>
    <t>Wilson Solar_WSMA</t>
  </si>
  <si>
    <t>North Adams Landfill_SNNOA</t>
  </si>
  <si>
    <t>West Bridgewater AB_WBAB</t>
  </si>
  <si>
    <t>Westborough Solar LLC_PV1</t>
  </si>
  <si>
    <t>Williamsburg Solar LLC VNEM_PV1</t>
  </si>
  <si>
    <t>Indian Orchard PV Facility_1</t>
  </si>
  <si>
    <t>CES Sterling LLC_1</t>
  </si>
  <si>
    <t>Northampton Landfill Solar PV_62380</t>
  </si>
  <si>
    <t>AIS Solar Project_SO212</t>
  </si>
  <si>
    <t>KS Solar Six LLC_HUBB</t>
  </si>
  <si>
    <t>Palmer Solar LLC_11111</t>
  </si>
  <si>
    <t>Peterson Road Solar_2076</t>
  </si>
  <si>
    <t>Rising Paper_1</t>
  </si>
  <si>
    <t>Shrewsbury Solar_SSMA</t>
  </si>
  <si>
    <t>Integrys MA Solar, LLC - Ashburnham Site_ASH-R</t>
  </si>
  <si>
    <t>Ludlow Landfill_57449</t>
  </si>
  <si>
    <t>RGS-Rutland VNM SREC II Project (MA)_1</t>
  </si>
  <si>
    <t>Grafton PV_MSBW1</t>
  </si>
  <si>
    <t>Holyoke Solar Cooperative at Mueller_PV1</t>
  </si>
  <si>
    <t>Hardwick-Athol &amp; Eagle Hill_HAEH</t>
  </si>
  <si>
    <t>Oxford_OXFRD</t>
  </si>
  <si>
    <t>205 Sturbridge A_STURA</t>
  </si>
  <si>
    <t>Adams Farm Solar_ADAMS</t>
  </si>
  <si>
    <t>Brockelman_BROCK</t>
  </si>
  <si>
    <t>Chicopee Solar_36</t>
  </si>
  <si>
    <t>Hadley Solar, LLC_PV1</t>
  </si>
  <si>
    <t>Hunt Farm Solar_HUNTF</t>
  </si>
  <si>
    <t>Millbury Solar_1</t>
  </si>
  <si>
    <t>Monson Solar_2</t>
  </si>
  <si>
    <t>North Brookfield_PV1</t>
  </si>
  <si>
    <t>Southbridge PV_SO022</t>
  </si>
  <si>
    <t>Templeton_TEMPL</t>
  </si>
  <si>
    <t>Cottage Street Solar Facility_PV-3</t>
  </si>
  <si>
    <t>Hampden_1</t>
  </si>
  <si>
    <t>Leominster (MA)-South Street-R&amp;D_1</t>
  </si>
  <si>
    <t>Belchertown Renewables_2675</t>
  </si>
  <si>
    <t>Mass Midstate Solar 3_1</t>
  </si>
  <si>
    <t>Palmer Landfill_SYNPL</t>
  </si>
  <si>
    <t>Charlton Solar I_37021</t>
  </si>
  <si>
    <t>BlueWave Capital-Mattapoisett (SREC II)_1</t>
  </si>
  <si>
    <t>EDF Lancaster_INV-1</t>
  </si>
  <si>
    <t>Mt. Tom Solar Project_PV1</t>
  </si>
  <si>
    <t>Golden Hills Solar_2196</t>
  </si>
  <si>
    <t>Chester Solar Farm_CHSTR</t>
  </si>
  <si>
    <t>Bolton PV_BLT</t>
  </si>
  <si>
    <t>Mass Midstate Solar 1_1</t>
  </si>
  <si>
    <t>Mass Midstate Solar 2_1</t>
  </si>
  <si>
    <t>Upper Blackstone (MA) Treasure Valley_1</t>
  </si>
  <si>
    <t>Old Wardour Solar_5406</t>
  </si>
  <si>
    <t>Deerfield Solar_PV1</t>
  </si>
  <si>
    <t>Leicester One MA Solar LLC_1</t>
  </si>
  <si>
    <t>Worcester Landfill_WL</t>
  </si>
  <si>
    <t>Barrett PV_MSBW2</t>
  </si>
  <si>
    <t>SJA Solar LLC-Solterra Monastery_SJAPV</t>
  </si>
  <si>
    <t>Harris Energy Realty_ALBA</t>
  </si>
  <si>
    <t>Harris Energy Realty_C-AB</t>
  </si>
  <si>
    <t>Harris Energy Realty_C-C</t>
  </si>
  <si>
    <t>Cabot Holyoke_3</t>
  </si>
  <si>
    <t>Dwight_DW2</t>
  </si>
  <si>
    <t>Dwight_DW3</t>
  </si>
  <si>
    <t>Dwight_DW4</t>
  </si>
  <si>
    <t>Gardners Falls_GF2</t>
  </si>
  <si>
    <t>Harris Energy Realty_GILD</t>
  </si>
  <si>
    <t>Turners Falls_2</t>
  </si>
  <si>
    <t>Harris Energy Realty_ALBD</t>
  </si>
  <si>
    <t>Harris Energy Realty_NONO</t>
  </si>
  <si>
    <t>Harris Energy Realty_GILA</t>
  </si>
  <si>
    <t>Harris Energy Realty_TOM</t>
  </si>
  <si>
    <t>Cabot Holyoke_4</t>
  </si>
  <si>
    <t>Collins Facility_1</t>
  </si>
  <si>
    <t>Collins Facility_2</t>
  </si>
  <si>
    <t>Riverside Holyoke_5</t>
  </si>
  <si>
    <t>Boatlock_1</t>
  </si>
  <si>
    <t>Cabot Holyoke_1</t>
  </si>
  <si>
    <t>Cabot Holyoke_2</t>
  </si>
  <si>
    <t>Riverside Holyoke_4</t>
  </si>
  <si>
    <t>Gardners Falls_GF3</t>
  </si>
  <si>
    <t>Gardners Falls_GF4</t>
  </si>
  <si>
    <t>Riverside Holyoke_6</t>
  </si>
  <si>
    <t>Boatlock_2</t>
  </si>
  <si>
    <t>Boatlock_3</t>
  </si>
  <si>
    <t>Chicopee Hydroelectric Station_1</t>
  </si>
  <si>
    <t>Chicopee Hydroelectric Station_2</t>
  </si>
  <si>
    <t>Winsor Dam Power Station_WINS</t>
  </si>
  <si>
    <t>Gardners Falls_GF5</t>
  </si>
  <si>
    <t>Turners Falls_3</t>
  </si>
  <si>
    <t>Turners Falls_5</t>
  </si>
  <si>
    <t>Turners Falls_7</t>
  </si>
  <si>
    <t>Turners Falls_1</t>
  </si>
  <si>
    <t>Indian Orchard_IO3</t>
  </si>
  <si>
    <t>Riverside Holyoke_7</t>
  </si>
  <si>
    <t>Deerfield 2_GEN1</t>
  </si>
  <si>
    <t>Deerfield 2_GEN2</t>
  </si>
  <si>
    <t>Deerfield 2_GEN3</t>
  </si>
  <si>
    <t>Deerfield 3_GEN1</t>
  </si>
  <si>
    <t>Deerfield 3_GEN2</t>
  </si>
  <si>
    <t>Deerfield 3_GEN3</t>
  </si>
  <si>
    <t>Deerfield 4_GEN1</t>
  </si>
  <si>
    <t>Deerfield 4_GEN2</t>
  </si>
  <si>
    <t>Deerfield 4_GEN3</t>
  </si>
  <si>
    <t>Putts Bridge_PB2</t>
  </si>
  <si>
    <t>Putts Bridge_PB3</t>
  </si>
  <si>
    <t>International Paper Woronoco Mill_GEN2</t>
  </si>
  <si>
    <t>Redbridge_RB3</t>
  </si>
  <si>
    <t>Redbridge_RB4</t>
  </si>
  <si>
    <t>Indian Orchard_IO4</t>
  </si>
  <si>
    <t>Hadley Falls_3</t>
  </si>
  <si>
    <t>Oakdale Power Station_OAKD</t>
  </si>
  <si>
    <t>Riverside Holyoke_8</t>
  </si>
  <si>
    <t>Cobble Mountain_2</t>
  </si>
  <si>
    <t>Sherman_GEN1</t>
  </si>
  <si>
    <t>Cabot_1</t>
  </si>
  <si>
    <t>Cabot_2</t>
  </si>
  <si>
    <t>Cabot_3</t>
  </si>
  <si>
    <t>Cabot_4</t>
  </si>
  <si>
    <t>Cabot_5</t>
  </si>
  <si>
    <t>Cabot_6</t>
  </si>
  <si>
    <t>Fife Brook_GEN1</t>
  </si>
  <si>
    <t>Cobble Mountain_1</t>
  </si>
  <si>
    <t>Cobble Mountain_3</t>
  </si>
  <si>
    <t>Hadley Falls_2</t>
  </si>
  <si>
    <t>Deerfield 5_GEN1</t>
  </si>
  <si>
    <t>Hadley Falls_1</t>
  </si>
  <si>
    <t>Northfield Mountain_1</t>
  </si>
  <si>
    <t>Northfield Mountain_2</t>
  </si>
  <si>
    <t>Northfield Mountain_3</t>
  </si>
  <si>
    <t>Northfield Mountain_4</t>
  </si>
  <si>
    <t>Bear Swamp_GEN1</t>
  </si>
  <si>
    <t>Bear Swamp_GEN2</t>
  </si>
  <si>
    <t>Dept of Corrections NCCI Wind_WND-1</t>
  </si>
  <si>
    <t>Dept of Corrections NCCI Wind_WND-2</t>
  </si>
  <si>
    <t>Berkshire Wind Power Project_BWP</t>
  </si>
  <si>
    <t>New England Wind LLC_1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</si>
</sst>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8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1"/>
  <sheetViews>
    <sheetView tabSelected="1" workbookViewId="0">
      <selection activeCell="R314" sqref="R314"/>
    </sheetView>
  </sheetViews>
  <sheetFormatPr defaultRowHeight="14.4" x14ac:dyDescent="0.3"/>
  <sheetData>
    <row r="1" spans="1:14" s="7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3">
      <c r="A2" t="s">
        <v>14</v>
      </c>
      <c r="B2" t="s">
        <v>344</v>
      </c>
      <c r="C2" t="s">
        <v>352</v>
      </c>
      <c r="D2">
        <v>400</v>
      </c>
      <c r="E2">
        <v>13.623855859307699</v>
      </c>
      <c r="F2">
        <v>14.0238558593077</v>
      </c>
      <c r="G2">
        <v>14.4238558593077</v>
      </c>
      <c r="H2">
        <v>140</v>
      </c>
      <c r="I2">
        <v>300</v>
      </c>
      <c r="J2">
        <v>10</v>
      </c>
      <c r="K2">
        <v>10</v>
      </c>
      <c r="L2">
        <v>4.5999999999999996</v>
      </c>
      <c r="M2">
        <v>0</v>
      </c>
      <c r="N2">
        <v>28000</v>
      </c>
    </row>
    <row r="3" spans="1:14" x14ac:dyDescent="0.3">
      <c r="A3" t="s">
        <v>15</v>
      </c>
      <c r="B3" t="s">
        <v>344</v>
      </c>
      <c r="C3" t="s">
        <v>353</v>
      </c>
      <c r="D3">
        <v>241</v>
      </c>
      <c r="E3">
        <v>11.6864032814818</v>
      </c>
      <c r="F3">
        <v>12.0864032814818</v>
      </c>
      <c r="G3">
        <v>12.486403281481801</v>
      </c>
      <c r="H3">
        <v>84.35</v>
      </c>
      <c r="I3">
        <v>241</v>
      </c>
      <c r="J3">
        <v>10</v>
      </c>
      <c r="K3">
        <v>10</v>
      </c>
      <c r="L3">
        <v>4.5999999999999996</v>
      </c>
      <c r="M3">
        <v>0</v>
      </c>
      <c r="N3">
        <v>16870</v>
      </c>
    </row>
    <row r="4" spans="1:14" x14ac:dyDescent="0.3">
      <c r="A4" t="s">
        <v>16</v>
      </c>
      <c r="B4" t="s">
        <v>344</v>
      </c>
      <c r="C4" t="s">
        <v>353</v>
      </c>
      <c r="D4">
        <v>241</v>
      </c>
      <c r="E4">
        <v>11.6864032814818</v>
      </c>
      <c r="F4">
        <v>12.0864032814818</v>
      </c>
      <c r="G4">
        <v>12.486403281481801</v>
      </c>
      <c r="H4">
        <v>84.35</v>
      </c>
      <c r="I4">
        <v>241</v>
      </c>
      <c r="J4">
        <v>10</v>
      </c>
      <c r="K4">
        <v>10</v>
      </c>
      <c r="L4">
        <v>4.5999999999999996</v>
      </c>
      <c r="M4">
        <v>0</v>
      </c>
      <c r="N4">
        <v>16870</v>
      </c>
    </row>
    <row r="5" spans="1:14" x14ac:dyDescent="0.3">
      <c r="A5" t="s">
        <v>17</v>
      </c>
      <c r="B5" t="s">
        <v>344</v>
      </c>
      <c r="C5" t="s">
        <v>353</v>
      </c>
      <c r="D5">
        <v>642.6</v>
      </c>
      <c r="E5">
        <v>11.6864032814818</v>
      </c>
      <c r="F5">
        <v>12.0864032814818</v>
      </c>
      <c r="G5">
        <v>12.486403281481801</v>
      </c>
      <c r="H5">
        <v>224.91</v>
      </c>
      <c r="I5">
        <v>300</v>
      </c>
      <c r="J5">
        <v>10</v>
      </c>
      <c r="K5">
        <v>10</v>
      </c>
      <c r="L5">
        <v>4.5999999999999996</v>
      </c>
      <c r="M5">
        <v>0</v>
      </c>
      <c r="N5">
        <v>44982</v>
      </c>
    </row>
    <row r="6" spans="1:14" x14ac:dyDescent="0.3">
      <c r="A6" t="s">
        <v>18</v>
      </c>
      <c r="B6" t="s">
        <v>344</v>
      </c>
      <c r="C6" t="s">
        <v>354</v>
      </c>
      <c r="D6">
        <v>113.6</v>
      </c>
      <c r="E6">
        <v>11.6465571802045</v>
      </c>
      <c r="F6">
        <v>12.0465571802045</v>
      </c>
      <c r="G6">
        <v>12.446557180204501</v>
      </c>
      <c r="H6">
        <v>39.76</v>
      </c>
      <c r="I6">
        <v>113.6</v>
      </c>
      <c r="J6">
        <v>10</v>
      </c>
      <c r="K6">
        <v>10</v>
      </c>
      <c r="L6">
        <v>4.5999999999999996</v>
      </c>
      <c r="M6">
        <v>0</v>
      </c>
      <c r="N6">
        <v>7952</v>
      </c>
    </row>
    <row r="7" spans="1:14" x14ac:dyDescent="0.3">
      <c r="A7" t="s">
        <v>19</v>
      </c>
      <c r="B7" t="s">
        <v>344</v>
      </c>
      <c r="C7" t="s">
        <v>354</v>
      </c>
      <c r="D7">
        <v>345.6</v>
      </c>
      <c r="E7">
        <v>11.6465571802045</v>
      </c>
      <c r="F7">
        <v>12.0465571802045</v>
      </c>
      <c r="G7">
        <v>12.446557180204501</v>
      </c>
      <c r="H7">
        <v>120.96</v>
      </c>
      <c r="I7">
        <v>300</v>
      </c>
      <c r="J7">
        <v>10</v>
      </c>
      <c r="K7">
        <v>10</v>
      </c>
      <c r="L7">
        <v>4.5999999999999996</v>
      </c>
      <c r="M7">
        <v>0</v>
      </c>
      <c r="N7">
        <v>24192</v>
      </c>
    </row>
    <row r="8" spans="1:14" x14ac:dyDescent="0.3">
      <c r="A8" t="s">
        <v>20</v>
      </c>
      <c r="B8" t="s">
        <v>344</v>
      </c>
      <c r="C8" t="s">
        <v>354</v>
      </c>
      <c r="D8">
        <v>50</v>
      </c>
      <c r="E8">
        <v>16.455643365738101</v>
      </c>
      <c r="F8">
        <v>16.8556433657381</v>
      </c>
      <c r="G8">
        <v>17.255643365738091</v>
      </c>
      <c r="H8">
        <v>17.5</v>
      </c>
      <c r="I8">
        <v>50</v>
      </c>
      <c r="J8">
        <v>10</v>
      </c>
      <c r="K8">
        <v>10</v>
      </c>
      <c r="L8">
        <v>4.5999999999999996</v>
      </c>
      <c r="M8">
        <v>0</v>
      </c>
      <c r="N8">
        <v>3500</v>
      </c>
    </row>
    <row r="9" spans="1:14" x14ac:dyDescent="0.3">
      <c r="A9" t="s">
        <v>21</v>
      </c>
      <c r="B9" t="s">
        <v>344</v>
      </c>
      <c r="C9" t="s">
        <v>354</v>
      </c>
      <c r="D9">
        <v>50</v>
      </c>
      <c r="E9">
        <v>16.455643365738101</v>
      </c>
      <c r="F9">
        <v>16.8556433657381</v>
      </c>
      <c r="G9">
        <v>17.255643365738091</v>
      </c>
      <c r="H9">
        <v>17.5</v>
      </c>
      <c r="I9">
        <v>50</v>
      </c>
      <c r="J9">
        <v>10</v>
      </c>
      <c r="K9">
        <v>10</v>
      </c>
      <c r="L9">
        <v>4.5999999999999996</v>
      </c>
      <c r="M9">
        <v>0</v>
      </c>
      <c r="N9">
        <v>3500</v>
      </c>
    </row>
    <row r="10" spans="1:14" x14ac:dyDescent="0.3">
      <c r="A10" t="s">
        <v>22</v>
      </c>
      <c r="B10" t="s">
        <v>344</v>
      </c>
      <c r="C10" t="s">
        <v>355</v>
      </c>
      <c r="D10">
        <v>81.900000000000006</v>
      </c>
      <c r="E10">
        <v>11.6465571802045</v>
      </c>
      <c r="F10">
        <v>12.0465571802045</v>
      </c>
      <c r="G10">
        <v>12.446557180204501</v>
      </c>
      <c r="H10">
        <v>28.664999999999999</v>
      </c>
      <c r="I10">
        <v>81.900000000000006</v>
      </c>
      <c r="J10">
        <v>10</v>
      </c>
      <c r="K10">
        <v>10</v>
      </c>
      <c r="L10">
        <v>4.5999999999999996</v>
      </c>
      <c r="M10">
        <v>0</v>
      </c>
      <c r="N10">
        <v>5733</v>
      </c>
    </row>
    <row r="11" spans="1:14" x14ac:dyDescent="0.3">
      <c r="A11" t="s">
        <v>23</v>
      </c>
      <c r="B11" t="s">
        <v>344</v>
      </c>
      <c r="C11" t="s">
        <v>355</v>
      </c>
      <c r="D11">
        <v>82</v>
      </c>
      <c r="E11">
        <v>11.6465571802045</v>
      </c>
      <c r="F11">
        <v>12.0465571802045</v>
      </c>
      <c r="G11">
        <v>12.446557180204501</v>
      </c>
      <c r="H11">
        <v>28.7</v>
      </c>
      <c r="I11">
        <v>82</v>
      </c>
      <c r="J11">
        <v>10</v>
      </c>
      <c r="K11">
        <v>10</v>
      </c>
      <c r="L11">
        <v>4.5999999999999996</v>
      </c>
      <c r="M11">
        <v>0</v>
      </c>
      <c r="N11">
        <v>5740</v>
      </c>
    </row>
    <row r="12" spans="1:14" x14ac:dyDescent="0.3">
      <c r="A12" t="s">
        <v>24</v>
      </c>
      <c r="B12" t="s">
        <v>344</v>
      </c>
      <c r="C12" t="s">
        <v>355</v>
      </c>
      <c r="D12">
        <v>165.7</v>
      </c>
      <c r="E12">
        <v>11.6465571802045</v>
      </c>
      <c r="F12">
        <v>12.0465571802045</v>
      </c>
      <c r="G12">
        <v>12.446557180204501</v>
      </c>
      <c r="H12">
        <v>57.99499999999999</v>
      </c>
      <c r="I12">
        <v>165.7</v>
      </c>
      <c r="J12">
        <v>10</v>
      </c>
      <c r="K12">
        <v>10</v>
      </c>
      <c r="L12">
        <v>4.5999999999999996</v>
      </c>
      <c r="M12">
        <v>0</v>
      </c>
      <c r="N12">
        <v>11599</v>
      </c>
    </row>
    <row r="13" spans="1:14" x14ac:dyDescent="0.3">
      <c r="A13" t="s">
        <v>25</v>
      </c>
      <c r="B13" t="s">
        <v>344</v>
      </c>
      <c r="C13" t="s">
        <v>356</v>
      </c>
      <c r="D13">
        <v>136</v>
      </c>
      <c r="E13">
        <v>11.6465571802045</v>
      </c>
      <c r="F13">
        <v>12.0465571802045</v>
      </c>
      <c r="G13">
        <v>12.446557180204501</v>
      </c>
      <c r="H13">
        <v>47.599999999999987</v>
      </c>
      <c r="I13">
        <v>136</v>
      </c>
      <c r="J13">
        <v>6</v>
      </c>
      <c r="K13">
        <v>6</v>
      </c>
      <c r="L13">
        <v>4.5999999999999996</v>
      </c>
      <c r="M13">
        <v>0</v>
      </c>
      <c r="N13">
        <v>9520</v>
      </c>
    </row>
    <row r="14" spans="1:14" x14ac:dyDescent="0.3">
      <c r="A14" t="s">
        <v>26</v>
      </c>
      <c r="B14" t="s">
        <v>345</v>
      </c>
      <c r="C14" t="s">
        <v>352</v>
      </c>
      <c r="D14">
        <v>200</v>
      </c>
      <c r="E14">
        <v>0</v>
      </c>
      <c r="F14">
        <v>0</v>
      </c>
      <c r="G14">
        <v>0</v>
      </c>
      <c r="H14">
        <v>0</v>
      </c>
      <c r="I14">
        <v>200</v>
      </c>
      <c r="J14">
        <v>1</v>
      </c>
      <c r="K14">
        <v>1</v>
      </c>
      <c r="L14">
        <v>0</v>
      </c>
      <c r="M14">
        <v>0</v>
      </c>
      <c r="N14">
        <v>0</v>
      </c>
    </row>
    <row r="15" spans="1:14" x14ac:dyDescent="0.3">
      <c r="A15" t="s">
        <v>27</v>
      </c>
      <c r="B15" t="s">
        <v>345</v>
      </c>
      <c r="C15" t="s">
        <v>357</v>
      </c>
      <c r="D15">
        <v>1500</v>
      </c>
      <c r="E15">
        <v>0</v>
      </c>
      <c r="F15">
        <v>0</v>
      </c>
      <c r="G15">
        <v>0</v>
      </c>
      <c r="H15">
        <v>0</v>
      </c>
      <c r="I15">
        <v>1500</v>
      </c>
      <c r="J15">
        <v>1</v>
      </c>
      <c r="K15">
        <v>1</v>
      </c>
      <c r="L15">
        <v>0</v>
      </c>
      <c r="M15">
        <v>0</v>
      </c>
      <c r="N15">
        <v>0</v>
      </c>
    </row>
    <row r="16" spans="1:14" x14ac:dyDescent="0.3">
      <c r="A16" t="s">
        <v>28</v>
      </c>
      <c r="B16" t="s">
        <v>345</v>
      </c>
      <c r="C16" t="s">
        <v>353</v>
      </c>
      <c r="D16">
        <v>100</v>
      </c>
      <c r="E16">
        <v>0</v>
      </c>
      <c r="F16">
        <v>0</v>
      </c>
      <c r="G16">
        <v>0</v>
      </c>
      <c r="H16">
        <v>0</v>
      </c>
      <c r="I16">
        <v>100</v>
      </c>
      <c r="J16">
        <v>1</v>
      </c>
      <c r="K16">
        <v>1</v>
      </c>
      <c r="L16">
        <v>0</v>
      </c>
      <c r="M16">
        <v>0</v>
      </c>
      <c r="N16">
        <v>0</v>
      </c>
    </row>
    <row r="17" spans="1:14" x14ac:dyDescent="0.3">
      <c r="A17" t="s">
        <v>29</v>
      </c>
      <c r="B17" t="s">
        <v>345</v>
      </c>
      <c r="C17" t="s">
        <v>354</v>
      </c>
      <c r="D17">
        <v>800</v>
      </c>
      <c r="E17">
        <v>0</v>
      </c>
      <c r="F17">
        <v>0</v>
      </c>
      <c r="G17">
        <v>0</v>
      </c>
      <c r="H17">
        <v>0</v>
      </c>
      <c r="I17">
        <v>800</v>
      </c>
      <c r="J17">
        <v>1</v>
      </c>
      <c r="K17">
        <v>1</v>
      </c>
      <c r="L17">
        <v>0</v>
      </c>
      <c r="M17">
        <v>0</v>
      </c>
      <c r="N17">
        <v>0</v>
      </c>
    </row>
    <row r="18" spans="1:14" x14ac:dyDescent="0.3">
      <c r="A18" t="s">
        <v>30</v>
      </c>
      <c r="B18" t="s">
        <v>345</v>
      </c>
      <c r="C18" t="s">
        <v>358</v>
      </c>
      <c r="D18">
        <v>5</v>
      </c>
      <c r="E18">
        <v>0</v>
      </c>
      <c r="F18">
        <v>0</v>
      </c>
      <c r="G18">
        <v>0</v>
      </c>
      <c r="H18">
        <v>0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</row>
    <row r="19" spans="1:14" x14ac:dyDescent="0.3">
      <c r="A19" t="s">
        <v>31</v>
      </c>
      <c r="B19" t="s">
        <v>345</v>
      </c>
      <c r="C19" t="s">
        <v>359</v>
      </c>
      <c r="D19">
        <v>700</v>
      </c>
      <c r="E19">
        <v>0</v>
      </c>
      <c r="F19">
        <v>0</v>
      </c>
      <c r="G19">
        <v>0</v>
      </c>
      <c r="H19">
        <v>0</v>
      </c>
      <c r="I19">
        <v>700</v>
      </c>
      <c r="J19">
        <v>1</v>
      </c>
      <c r="K19">
        <v>1</v>
      </c>
      <c r="L19">
        <v>0</v>
      </c>
      <c r="M19">
        <v>0</v>
      </c>
      <c r="N19">
        <v>0</v>
      </c>
    </row>
    <row r="20" spans="1:14" x14ac:dyDescent="0.3">
      <c r="A20" t="s">
        <v>32</v>
      </c>
      <c r="B20" t="s">
        <v>345</v>
      </c>
      <c r="C20" t="s">
        <v>356</v>
      </c>
      <c r="D20">
        <v>500</v>
      </c>
      <c r="E20">
        <v>0</v>
      </c>
      <c r="F20">
        <v>0</v>
      </c>
      <c r="G20">
        <v>0</v>
      </c>
      <c r="H20">
        <v>0</v>
      </c>
      <c r="I20">
        <v>500</v>
      </c>
      <c r="J20">
        <v>1</v>
      </c>
      <c r="K20">
        <v>1</v>
      </c>
      <c r="L20">
        <v>0</v>
      </c>
      <c r="M20">
        <v>0</v>
      </c>
      <c r="N20">
        <v>0</v>
      </c>
    </row>
    <row r="21" spans="1:14" x14ac:dyDescent="0.3">
      <c r="A21" t="s">
        <v>33</v>
      </c>
      <c r="B21" t="s">
        <v>346</v>
      </c>
      <c r="C21" t="s">
        <v>360</v>
      </c>
      <c r="D21">
        <v>2200</v>
      </c>
      <c r="E21">
        <v>0</v>
      </c>
      <c r="F21">
        <v>0</v>
      </c>
      <c r="G21">
        <v>0</v>
      </c>
      <c r="H21">
        <v>0</v>
      </c>
      <c r="I21">
        <v>50</v>
      </c>
      <c r="J21">
        <v>1</v>
      </c>
      <c r="K21">
        <v>1</v>
      </c>
      <c r="L21">
        <v>0</v>
      </c>
      <c r="M21">
        <v>0</v>
      </c>
      <c r="N21">
        <v>0</v>
      </c>
    </row>
    <row r="22" spans="1:14" x14ac:dyDescent="0.3">
      <c r="A22" t="s">
        <v>34</v>
      </c>
      <c r="B22" t="s">
        <v>346</v>
      </c>
      <c r="C22" t="s">
        <v>361</v>
      </c>
      <c r="D22">
        <v>1000</v>
      </c>
      <c r="E22">
        <v>0</v>
      </c>
      <c r="F22">
        <v>0</v>
      </c>
      <c r="G22">
        <v>0</v>
      </c>
      <c r="H22">
        <v>0</v>
      </c>
      <c r="I22">
        <v>50</v>
      </c>
      <c r="J22">
        <v>1</v>
      </c>
      <c r="K22">
        <v>1</v>
      </c>
      <c r="L22">
        <v>0</v>
      </c>
      <c r="M22">
        <v>0</v>
      </c>
      <c r="N22">
        <v>0</v>
      </c>
    </row>
    <row r="23" spans="1:14" x14ac:dyDescent="0.3">
      <c r="A23" t="s">
        <v>35</v>
      </c>
      <c r="B23" t="s">
        <v>346</v>
      </c>
      <c r="C23" t="s">
        <v>362</v>
      </c>
      <c r="D23">
        <v>720</v>
      </c>
      <c r="E23">
        <v>0</v>
      </c>
      <c r="F23">
        <v>0</v>
      </c>
      <c r="G23">
        <v>0</v>
      </c>
      <c r="H23">
        <v>0</v>
      </c>
      <c r="I23">
        <v>70</v>
      </c>
      <c r="J23">
        <v>1</v>
      </c>
      <c r="K23">
        <v>1</v>
      </c>
      <c r="L23">
        <v>0</v>
      </c>
      <c r="M23">
        <v>0</v>
      </c>
      <c r="N23">
        <v>0</v>
      </c>
    </row>
    <row r="24" spans="1:14" x14ac:dyDescent="0.3">
      <c r="A24" t="s">
        <v>36</v>
      </c>
      <c r="B24" t="s">
        <v>346</v>
      </c>
      <c r="C24" t="s">
        <v>363</v>
      </c>
      <c r="D24">
        <v>720</v>
      </c>
      <c r="E24">
        <v>0</v>
      </c>
      <c r="F24">
        <v>0</v>
      </c>
      <c r="G24">
        <v>0</v>
      </c>
      <c r="H24">
        <v>0</v>
      </c>
      <c r="I24">
        <v>70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3">
      <c r="A25" t="s">
        <v>37</v>
      </c>
      <c r="B25" t="s">
        <v>346</v>
      </c>
      <c r="C25" t="s">
        <v>364</v>
      </c>
      <c r="D25">
        <v>180</v>
      </c>
      <c r="E25">
        <v>0</v>
      </c>
      <c r="F25">
        <v>0</v>
      </c>
      <c r="G25">
        <v>0</v>
      </c>
      <c r="H25">
        <v>0</v>
      </c>
      <c r="I25">
        <v>17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3">
      <c r="A26" t="s">
        <v>38</v>
      </c>
      <c r="B26" t="s">
        <v>347</v>
      </c>
      <c r="C26" t="s">
        <v>352</v>
      </c>
      <c r="D26">
        <v>40</v>
      </c>
      <c r="E26">
        <v>7.5897770358881393</v>
      </c>
      <c r="F26">
        <v>7.8507227756904978</v>
      </c>
      <c r="G26">
        <v>8.1116685154928554</v>
      </c>
      <c r="H26">
        <v>16</v>
      </c>
      <c r="I26">
        <v>40</v>
      </c>
      <c r="J26">
        <v>6</v>
      </c>
      <c r="K26">
        <v>6</v>
      </c>
      <c r="L26">
        <v>2</v>
      </c>
      <c r="M26">
        <v>49.813411157205543</v>
      </c>
      <c r="N26">
        <v>2800</v>
      </c>
    </row>
    <row r="27" spans="1:14" x14ac:dyDescent="0.3">
      <c r="A27" t="s">
        <v>39</v>
      </c>
      <c r="B27" t="s">
        <v>347</v>
      </c>
      <c r="C27" t="s">
        <v>352</v>
      </c>
      <c r="D27">
        <v>15</v>
      </c>
      <c r="E27">
        <v>3.9190447253066512</v>
      </c>
      <c r="F27">
        <v>4.1799904651090118</v>
      </c>
      <c r="G27">
        <v>4.4409362049113721</v>
      </c>
      <c r="H27">
        <v>6</v>
      </c>
      <c r="I27">
        <v>15</v>
      </c>
      <c r="J27">
        <v>1</v>
      </c>
      <c r="K27">
        <v>1</v>
      </c>
      <c r="L27">
        <v>2</v>
      </c>
      <c r="M27">
        <v>18.68002918395209</v>
      </c>
      <c r="N27">
        <v>1050</v>
      </c>
    </row>
    <row r="28" spans="1:14" x14ac:dyDescent="0.3">
      <c r="A28" t="s">
        <v>40</v>
      </c>
      <c r="B28" t="s">
        <v>347</v>
      </c>
      <c r="C28" t="s">
        <v>352</v>
      </c>
      <c r="D28">
        <v>170</v>
      </c>
      <c r="E28">
        <v>5.6831689694529217</v>
      </c>
      <c r="F28">
        <v>5.944114709255282</v>
      </c>
      <c r="G28">
        <v>6.2050604490576431</v>
      </c>
      <c r="H28">
        <v>68</v>
      </c>
      <c r="I28">
        <v>170</v>
      </c>
      <c r="J28">
        <v>4</v>
      </c>
      <c r="K28">
        <v>4</v>
      </c>
      <c r="L28">
        <v>2</v>
      </c>
      <c r="M28">
        <v>211.70699741812351</v>
      </c>
      <c r="N28">
        <v>11900</v>
      </c>
    </row>
    <row r="29" spans="1:14" x14ac:dyDescent="0.3">
      <c r="A29" t="s">
        <v>41</v>
      </c>
      <c r="B29" t="s">
        <v>347</v>
      </c>
      <c r="C29" t="s">
        <v>352</v>
      </c>
      <c r="D29">
        <v>170</v>
      </c>
      <c r="E29">
        <v>5.6831689694529217</v>
      </c>
      <c r="F29">
        <v>5.944114709255282</v>
      </c>
      <c r="G29">
        <v>6.2050604490576431</v>
      </c>
      <c r="H29">
        <v>68</v>
      </c>
      <c r="I29">
        <v>170</v>
      </c>
      <c r="J29">
        <v>4</v>
      </c>
      <c r="K29">
        <v>4</v>
      </c>
      <c r="L29">
        <v>2</v>
      </c>
      <c r="M29">
        <v>211.70699741812351</v>
      </c>
      <c r="N29">
        <v>11900</v>
      </c>
    </row>
    <row r="30" spans="1:14" x14ac:dyDescent="0.3">
      <c r="A30" t="s">
        <v>42</v>
      </c>
      <c r="B30" t="s">
        <v>347</v>
      </c>
      <c r="C30" t="s">
        <v>352</v>
      </c>
      <c r="D30">
        <v>44.1</v>
      </c>
      <c r="E30">
        <v>7.5897770358881393</v>
      </c>
      <c r="F30">
        <v>7.8507227756904978</v>
      </c>
      <c r="G30">
        <v>8.1116685154928554</v>
      </c>
      <c r="H30">
        <v>17.64</v>
      </c>
      <c r="I30">
        <v>44.1</v>
      </c>
      <c r="J30">
        <v>6</v>
      </c>
      <c r="K30">
        <v>6</v>
      </c>
      <c r="L30">
        <v>2</v>
      </c>
      <c r="M30">
        <v>54.919285800819097</v>
      </c>
      <c r="N30">
        <v>3087</v>
      </c>
    </row>
    <row r="31" spans="1:14" x14ac:dyDescent="0.3">
      <c r="A31" t="s">
        <v>43</v>
      </c>
      <c r="B31" t="s">
        <v>347</v>
      </c>
      <c r="C31" t="s">
        <v>352</v>
      </c>
      <c r="D31">
        <v>280.5</v>
      </c>
      <c r="E31">
        <v>6.1590836956322814</v>
      </c>
      <c r="F31">
        <v>6.4200294354346434</v>
      </c>
      <c r="G31">
        <v>6.6809751752370037</v>
      </c>
      <c r="H31">
        <v>112.2</v>
      </c>
      <c r="I31">
        <v>280.5</v>
      </c>
      <c r="J31">
        <v>1</v>
      </c>
      <c r="K31">
        <v>1</v>
      </c>
      <c r="L31">
        <v>2</v>
      </c>
      <c r="M31">
        <v>349.31654573990369</v>
      </c>
      <c r="N31">
        <v>19635</v>
      </c>
    </row>
    <row r="32" spans="1:14" x14ac:dyDescent="0.3">
      <c r="A32" t="s">
        <v>44</v>
      </c>
      <c r="B32" t="s">
        <v>347</v>
      </c>
      <c r="C32" t="s">
        <v>352</v>
      </c>
      <c r="D32">
        <v>280.5</v>
      </c>
      <c r="E32">
        <v>6.1590836956322814</v>
      </c>
      <c r="F32">
        <v>6.4200294354346434</v>
      </c>
      <c r="G32">
        <v>6.6809751752370037</v>
      </c>
      <c r="H32">
        <v>112.2</v>
      </c>
      <c r="I32">
        <v>280.5</v>
      </c>
      <c r="J32">
        <v>1</v>
      </c>
      <c r="K32">
        <v>1</v>
      </c>
      <c r="L32">
        <v>2</v>
      </c>
      <c r="M32">
        <v>349.31654573990369</v>
      </c>
      <c r="N32">
        <v>19635</v>
      </c>
    </row>
    <row r="33" spans="1:14" x14ac:dyDescent="0.3">
      <c r="A33" t="s">
        <v>45</v>
      </c>
      <c r="B33" t="s">
        <v>347</v>
      </c>
      <c r="C33" t="s">
        <v>352</v>
      </c>
      <c r="D33">
        <v>6.6</v>
      </c>
      <c r="E33">
        <v>4.1457111973690619</v>
      </c>
      <c r="F33">
        <v>4.4066569371714222</v>
      </c>
      <c r="G33">
        <v>4.6676026769737833</v>
      </c>
      <c r="H33">
        <v>2.64</v>
      </c>
      <c r="I33">
        <v>6.6</v>
      </c>
      <c r="J33">
        <v>1</v>
      </c>
      <c r="K33">
        <v>1</v>
      </c>
      <c r="L33">
        <v>2</v>
      </c>
      <c r="M33">
        <v>8.2192128409389245</v>
      </c>
      <c r="N33">
        <v>462</v>
      </c>
    </row>
    <row r="34" spans="1:14" x14ac:dyDescent="0.3">
      <c r="A34" t="s">
        <v>46</v>
      </c>
      <c r="B34" t="s">
        <v>347</v>
      </c>
      <c r="C34" t="s">
        <v>352</v>
      </c>
      <c r="D34">
        <v>6.6</v>
      </c>
      <c r="E34">
        <v>4.1457111973690619</v>
      </c>
      <c r="F34">
        <v>4.4066569371714222</v>
      </c>
      <c r="G34">
        <v>4.6676026769737833</v>
      </c>
      <c r="H34">
        <v>2.64</v>
      </c>
      <c r="I34">
        <v>6.6</v>
      </c>
      <c r="J34">
        <v>1</v>
      </c>
      <c r="K34">
        <v>1</v>
      </c>
      <c r="L34">
        <v>2</v>
      </c>
      <c r="M34">
        <v>8.2192128409389245</v>
      </c>
      <c r="N34">
        <v>462</v>
      </c>
    </row>
    <row r="35" spans="1:14" x14ac:dyDescent="0.3">
      <c r="A35" t="s">
        <v>47</v>
      </c>
      <c r="B35" t="s">
        <v>347</v>
      </c>
      <c r="C35" t="s">
        <v>352</v>
      </c>
      <c r="D35">
        <v>6.2</v>
      </c>
      <c r="E35">
        <v>4.3043469475213101</v>
      </c>
      <c r="F35">
        <v>4.5652926873236703</v>
      </c>
      <c r="G35">
        <v>4.8262384271260306</v>
      </c>
      <c r="H35">
        <v>2.48</v>
      </c>
      <c r="I35">
        <v>6.2</v>
      </c>
      <c r="J35">
        <v>6</v>
      </c>
      <c r="K35">
        <v>6</v>
      </c>
      <c r="L35">
        <v>2</v>
      </c>
      <c r="M35">
        <v>7.7210787293668766</v>
      </c>
      <c r="N35">
        <v>434</v>
      </c>
    </row>
    <row r="36" spans="1:14" x14ac:dyDescent="0.3">
      <c r="A36" t="s">
        <v>48</v>
      </c>
      <c r="B36" t="s">
        <v>347</v>
      </c>
      <c r="C36" t="s">
        <v>352</v>
      </c>
      <c r="D36">
        <v>552</v>
      </c>
      <c r="E36">
        <v>8.1203307237025797</v>
      </c>
      <c r="F36">
        <v>8.3812764635049408</v>
      </c>
      <c r="G36">
        <v>8.642222203307302</v>
      </c>
      <c r="H36">
        <v>220.8</v>
      </c>
      <c r="I36">
        <v>552</v>
      </c>
      <c r="J36">
        <v>1</v>
      </c>
      <c r="K36">
        <v>1</v>
      </c>
      <c r="L36">
        <v>2</v>
      </c>
      <c r="M36">
        <v>687.42507396943847</v>
      </c>
      <c r="N36">
        <v>38640</v>
      </c>
    </row>
    <row r="37" spans="1:14" x14ac:dyDescent="0.3">
      <c r="A37" t="s">
        <v>49</v>
      </c>
      <c r="B37" t="s">
        <v>347</v>
      </c>
      <c r="C37" t="s">
        <v>352</v>
      </c>
      <c r="D37">
        <v>16.100000000000001</v>
      </c>
      <c r="E37">
        <v>3.9190447253066512</v>
      </c>
      <c r="F37">
        <v>4.1799904651090118</v>
      </c>
      <c r="G37">
        <v>4.4409362049113721</v>
      </c>
      <c r="H37">
        <v>6.4400000000000013</v>
      </c>
      <c r="I37">
        <v>16.100000000000001</v>
      </c>
      <c r="J37">
        <v>1</v>
      </c>
      <c r="K37">
        <v>1</v>
      </c>
      <c r="L37">
        <v>2</v>
      </c>
      <c r="M37">
        <v>20.04989799077525</v>
      </c>
      <c r="N37">
        <v>1127</v>
      </c>
    </row>
    <row r="38" spans="1:14" x14ac:dyDescent="0.3">
      <c r="A38" t="s">
        <v>50</v>
      </c>
      <c r="B38" t="s">
        <v>347</v>
      </c>
      <c r="C38" t="s">
        <v>352</v>
      </c>
      <c r="D38">
        <v>199</v>
      </c>
      <c r="E38">
        <v>5.7400433810311222</v>
      </c>
      <c r="F38">
        <v>6.0009891208334816</v>
      </c>
      <c r="G38">
        <v>6.2619348606358409</v>
      </c>
      <c r="H38">
        <v>79.600000000000009</v>
      </c>
      <c r="I38">
        <v>199</v>
      </c>
      <c r="J38">
        <v>1</v>
      </c>
      <c r="K38">
        <v>1</v>
      </c>
      <c r="L38">
        <v>2</v>
      </c>
      <c r="M38">
        <v>247.82172050709801</v>
      </c>
      <c r="N38">
        <v>13930</v>
      </c>
    </row>
    <row r="39" spans="1:14" x14ac:dyDescent="0.3">
      <c r="A39" t="s">
        <v>51</v>
      </c>
      <c r="B39" t="s">
        <v>347</v>
      </c>
      <c r="C39" t="s">
        <v>352</v>
      </c>
      <c r="D39">
        <v>199</v>
      </c>
      <c r="E39">
        <v>5.7400433810311222</v>
      </c>
      <c r="F39">
        <v>6.0009891208334816</v>
      </c>
      <c r="G39">
        <v>6.2619348606358409</v>
      </c>
      <c r="H39">
        <v>79.600000000000009</v>
      </c>
      <c r="I39">
        <v>199</v>
      </c>
      <c r="J39">
        <v>1</v>
      </c>
      <c r="K39">
        <v>1</v>
      </c>
      <c r="L39">
        <v>2</v>
      </c>
      <c r="M39">
        <v>247.82172050709801</v>
      </c>
      <c r="N39">
        <v>13930</v>
      </c>
    </row>
    <row r="40" spans="1:14" x14ac:dyDescent="0.3">
      <c r="A40" t="s">
        <v>52</v>
      </c>
      <c r="B40" t="s">
        <v>347</v>
      </c>
      <c r="C40" t="s">
        <v>352</v>
      </c>
      <c r="D40">
        <v>280</v>
      </c>
      <c r="E40">
        <v>6.1590836956322823</v>
      </c>
      <c r="F40">
        <v>6.4200294354346434</v>
      </c>
      <c r="G40">
        <v>6.6809751752370037</v>
      </c>
      <c r="H40">
        <v>112</v>
      </c>
      <c r="I40">
        <v>280</v>
      </c>
      <c r="J40">
        <v>3</v>
      </c>
      <c r="K40">
        <v>3</v>
      </c>
      <c r="L40">
        <v>2</v>
      </c>
      <c r="M40">
        <v>348.69387810043878</v>
      </c>
      <c r="N40">
        <v>19600</v>
      </c>
    </row>
    <row r="41" spans="1:14" x14ac:dyDescent="0.3">
      <c r="A41" t="s">
        <v>53</v>
      </c>
      <c r="B41" t="s">
        <v>347</v>
      </c>
      <c r="C41" t="s">
        <v>352</v>
      </c>
      <c r="D41">
        <v>280</v>
      </c>
      <c r="E41">
        <v>6.1590836956322823</v>
      </c>
      <c r="F41">
        <v>6.4200294354346434</v>
      </c>
      <c r="G41">
        <v>6.6809751752370037</v>
      </c>
      <c r="H41">
        <v>112</v>
      </c>
      <c r="I41">
        <v>280</v>
      </c>
      <c r="J41">
        <v>3</v>
      </c>
      <c r="K41">
        <v>3</v>
      </c>
      <c r="L41">
        <v>2</v>
      </c>
      <c r="M41">
        <v>348.69387810043878</v>
      </c>
      <c r="N41">
        <v>19600</v>
      </c>
    </row>
    <row r="42" spans="1:14" x14ac:dyDescent="0.3">
      <c r="A42" t="s">
        <v>54</v>
      </c>
      <c r="B42" t="s">
        <v>347</v>
      </c>
      <c r="C42" t="s">
        <v>352</v>
      </c>
      <c r="D42">
        <v>280</v>
      </c>
      <c r="E42">
        <v>6.1590836956322823</v>
      </c>
      <c r="F42">
        <v>6.4200294354346434</v>
      </c>
      <c r="G42">
        <v>6.6809751752370037</v>
      </c>
      <c r="H42">
        <v>112</v>
      </c>
      <c r="I42">
        <v>280</v>
      </c>
      <c r="J42">
        <v>3</v>
      </c>
      <c r="K42">
        <v>3</v>
      </c>
      <c r="L42">
        <v>2</v>
      </c>
      <c r="M42">
        <v>348.69387810043878</v>
      </c>
      <c r="N42">
        <v>19600</v>
      </c>
    </row>
    <row r="43" spans="1:14" x14ac:dyDescent="0.3">
      <c r="A43" t="s">
        <v>55</v>
      </c>
      <c r="B43" t="s">
        <v>347</v>
      </c>
      <c r="C43" t="s">
        <v>352</v>
      </c>
      <c r="D43">
        <v>289</v>
      </c>
      <c r="E43">
        <v>5.834890422191342</v>
      </c>
      <c r="F43">
        <v>6.0958361619937023</v>
      </c>
      <c r="G43">
        <v>6.3567819017960634</v>
      </c>
      <c r="H43">
        <v>115.6</v>
      </c>
      <c r="I43">
        <v>289</v>
      </c>
      <c r="J43">
        <v>2</v>
      </c>
      <c r="K43">
        <v>2</v>
      </c>
      <c r="L43">
        <v>2</v>
      </c>
      <c r="M43">
        <v>359.90189561080928</v>
      </c>
      <c r="N43">
        <v>20230</v>
      </c>
    </row>
    <row r="44" spans="1:14" x14ac:dyDescent="0.3">
      <c r="A44" t="s">
        <v>56</v>
      </c>
      <c r="B44" t="s">
        <v>347</v>
      </c>
      <c r="C44" t="s">
        <v>352</v>
      </c>
      <c r="D44">
        <v>289</v>
      </c>
      <c r="E44">
        <v>5.834890422191342</v>
      </c>
      <c r="F44">
        <v>6.0958361619937023</v>
      </c>
      <c r="G44">
        <v>6.3567819017960634</v>
      </c>
      <c r="H44">
        <v>115.6</v>
      </c>
      <c r="I44">
        <v>289</v>
      </c>
      <c r="J44">
        <v>2</v>
      </c>
      <c r="K44">
        <v>2</v>
      </c>
      <c r="L44">
        <v>2</v>
      </c>
      <c r="M44">
        <v>359.90189561080928</v>
      </c>
      <c r="N44">
        <v>20230</v>
      </c>
    </row>
    <row r="45" spans="1:14" x14ac:dyDescent="0.3">
      <c r="A45" t="s">
        <v>57</v>
      </c>
      <c r="B45" t="s">
        <v>347</v>
      </c>
      <c r="C45" t="s">
        <v>352</v>
      </c>
      <c r="D45">
        <v>6.9</v>
      </c>
      <c r="E45">
        <v>4.4552460567004024</v>
      </c>
      <c r="F45">
        <v>4.7161917965027609</v>
      </c>
      <c r="G45">
        <v>4.9771375363051211</v>
      </c>
      <c r="H45">
        <v>2.76</v>
      </c>
      <c r="I45">
        <v>6.9</v>
      </c>
      <c r="J45">
        <v>2</v>
      </c>
      <c r="K45">
        <v>2</v>
      </c>
      <c r="L45">
        <v>2</v>
      </c>
      <c r="M45">
        <v>8.5928134246179688</v>
      </c>
      <c r="N45">
        <v>483</v>
      </c>
    </row>
    <row r="46" spans="1:14" x14ac:dyDescent="0.3">
      <c r="A46" t="s">
        <v>58</v>
      </c>
      <c r="B46" t="s">
        <v>347</v>
      </c>
      <c r="C46" t="s">
        <v>352</v>
      </c>
      <c r="D46">
        <v>6.9</v>
      </c>
      <c r="E46">
        <v>4.4552460567004024</v>
      </c>
      <c r="F46">
        <v>4.7161917965027609</v>
      </c>
      <c r="G46">
        <v>4.9771375363051211</v>
      </c>
      <c r="H46">
        <v>2.76</v>
      </c>
      <c r="I46">
        <v>6.9</v>
      </c>
      <c r="J46">
        <v>2</v>
      </c>
      <c r="K46">
        <v>2</v>
      </c>
      <c r="L46">
        <v>2</v>
      </c>
      <c r="M46">
        <v>8.5928134246179688</v>
      </c>
      <c r="N46">
        <v>483</v>
      </c>
    </row>
    <row r="47" spans="1:14" x14ac:dyDescent="0.3">
      <c r="A47" t="s">
        <v>59</v>
      </c>
      <c r="B47" t="s">
        <v>347</v>
      </c>
      <c r="C47" t="s">
        <v>352</v>
      </c>
      <c r="D47">
        <v>6.9</v>
      </c>
      <c r="E47">
        <v>4.4552460567004024</v>
      </c>
      <c r="F47">
        <v>4.7161917965027609</v>
      </c>
      <c r="G47">
        <v>4.9771375363051211</v>
      </c>
      <c r="H47">
        <v>2.76</v>
      </c>
      <c r="I47">
        <v>6.9</v>
      </c>
      <c r="J47">
        <v>2</v>
      </c>
      <c r="K47">
        <v>2</v>
      </c>
      <c r="L47">
        <v>2</v>
      </c>
      <c r="M47">
        <v>8.5928134246179688</v>
      </c>
      <c r="N47">
        <v>483</v>
      </c>
    </row>
    <row r="48" spans="1:14" x14ac:dyDescent="0.3">
      <c r="A48" t="s">
        <v>60</v>
      </c>
      <c r="B48" t="s">
        <v>347</v>
      </c>
      <c r="C48" t="s">
        <v>357</v>
      </c>
      <c r="D48">
        <v>177.8</v>
      </c>
      <c r="E48">
        <v>6.1706585177922424</v>
      </c>
      <c r="F48">
        <v>6.4316042575946009</v>
      </c>
      <c r="G48">
        <v>6.6925499973969611</v>
      </c>
      <c r="H48">
        <v>71.12</v>
      </c>
      <c r="I48">
        <v>177.8</v>
      </c>
      <c r="J48">
        <v>4</v>
      </c>
      <c r="K48">
        <v>4</v>
      </c>
      <c r="L48">
        <v>2</v>
      </c>
      <c r="M48">
        <v>221.4206125937784</v>
      </c>
      <c r="N48">
        <v>12446</v>
      </c>
    </row>
    <row r="49" spans="1:14" x14ac:dyDescent="0.3">
      <c r="A49" t="s">
        <v>61</v>
      </c>
      <c r="B49" t="s">
        <v>347</v>
      </c>
      <c r="C49" t="s">
        <v>357</v>
      </c>
      <c r="D49">
        <v>177.8</v>
      </c>
      <c r="E49">
        <v>6.1706585177922424</v>
      </c>
      <c r="F49">
        <v>6.4316042575946009</v>
      </c>
      <c r="G49">
        <v>6.6925499973969611</v>
      </c>
      <c r="H49">
        <v>71.12</v>
      </c>
      <c r="I49">
        <v>177.8</v>
      </c>
      <c r="J49">
        <v>4</v>
      </c>
      <c r="K49">
        <v>4</v>
      </c>
      <c r="L49">
        <v>2</v>
      </c>
      <c r="M49">
        <v>221.4206125937784</v>
      </c>
      <c r="N49">
        <v>12446</v>
      </c>
    </row>
    <row r="50" spans="1:14" x14ac:dyDescent="0.3">
      <c r="A50" t="s">
        <v>62</v>
      </c>
      <c r="B50" t="s">
        <v>347</v>
      </c>
      <c r="C50" t="s">
        <v>357</v>
      </c>
      <c r="D50">
        <v>179.4</v>
      </c>
      <c r="E50">
        <v>4.25296308386981</v>
      </c>
      <c r="F50">
        <v>4.5139088236721703</v>
      </c>
      <c r="G50">
        <v>4.7748545634745314</v>
      </c>
      <c r="H50">
        <v>71.760000000000005</v>
      </c>
      <c r="I50">
        <v>179.4</v>
      </c>
      <c r="J50">
        <v>4</v>
      </c>
      <c r="K50">
        <v>4</v>
      </c>
      <c r="L50">
        <v>2</v>
      </c>
      <c r="M50">
        <v>223.4131490400672</v>
      </c>
      <c r="N50">
        <v>12558</v>
      </c>
    </row>
    <row r="51" spans="1:14" x14ac:dyDescent="0.3">
      <c r="A51" t="s">
        <v>63</v>
      </c>
      <c r="B51" t="s">
        <v>347</v>
      </c>
      <c r="C51" t="s">
        <v>357</v>
      </c>
      <c r="D51">
        <v>184.2</v>
      </c>
      <c r="E51">
        <v>5.6798086276527826</v>
      </c>
      <c r="F51">
        <v>5.940754367455142</v>
      </c>
      <c r="G51">
        <v>6.2017001072575013</v>
      </c>
      <c r="H51">
        <v>73.679999999999993</v>
      </c>
      <c r="I51">
        <v>184.2</v>
      </c>
      <c r="J51">
        <v>4</v>
      </c>
      <c r="K51">
        <v>4</v>
      </c>
      <c r="L51">
        <v>2</v>
      </c>
      <c r="M51">
        <v>229.39075837893071</v>
      </c>
      <c r="N51">
        <v>12894</v>
      </c>
    </row>
    <row r="52" spans="1:14" x14ac:dyDescent="0.3">
      <c r="A52" t="s">
        <v>64</v>
      </c>
      <c r="B52" t="s">
        <v>347</v>
      </c>
      <c r="C52" t="s">
        <v>357</v>
      </c>
      <c r="D52">
        <v>184.2</v>
      </c>
      <c r="E52">
        <v>5.6798086276527826</v>
      </c>
      <c r="F52">
        <v>5.940754367455142</v>
      </c>
      <c r="G52">
        <v>6.2017001072575013</v>
      </c>
      <c r="H52">
        <v>73.679999999999993</v>
      </c>
      <c r="I52">
        <v>184.2</v>
      </c>
      <c r="J52">
        <v>4</v>
      </c>
      <c r="K52">
        <v>4</v>
      </c>
      <c r="L52">
        <v>2</v>
      </c>
      <c r="M52">
        <v>229.39075837893071</v>
      </c>
      <c r="N52">
        <v>12894</v>
      </c>
    </row>
    <row r="53" spans="1:14" x14ac:dyDescent="0.3">
      <c r="A53" t="s">
        <v>65</v>
      </c>
      <c r="B53" t="s">
        <v>347</v>
      </c>
      <c r="C53" t="s">
        <v>353</v>
      </c>
      <c r="D53">
        <v>186.2</v>
      </c>
      <c r="E53">
        <v>4.2780950635695607</v>
      </c>
      <c r="F53">
        <v>4.539040803371921</v>
      </c>
      <c r="G53">
        <v>4.7999865431742812</v>
      </c>
      <c r="H53">
        <v>74.48</v>
      </c>
      <c r="I53">
        <v>186.2</v>
      </c>
      <c r="J53">
        <v>3</v>
      </c>
      <c r="K53">
        <v>3</v>
      </c>
      <c r="L53">
        <v>2</v>
      </c>
      <c r="M53">
        <v>231.88142893679179</v>
      </c>
      <c r="N53">
        <v>13034</v>
      </c>
    </row>
    <row r="54" spans="1:14" x14ac:dyDescent="0.3">
      <c r="A54" t="s">
        <v>66</v>
      </c>
      <c r="B54" t="s">
        <v>347</v>
      </c>
      <c r="C54" t="s">
        <v>353</v>
      </c>
      <c r="D54">
        <v>278.60000000000002</v>
      </c>
      <c r="E54">
        <v>6.0917721419783817</v>
      </c>
      <c r="F54">
        <v>6.3527178817807402</v>
      </c>
      <c r="G54">
        <v>6.6136636215831004</v>
      </c>
      <c r="H54">
        <v>111.44</v>
      </c>
      <c r="I54">
        <v>278.60000000000002</v>
      </c>
      <c r="J54">
        <v>6</v>
      </c>
      <c r="K54">
        <v>6</v>
      </c>
      <c r="L54">
        <v>2</v>
      </c>
      <c r="M54">
        <v>346.95040870993688</v>
      </c>
      <c r="N54">
        <v>19502</v>
      </c>
    </row>
    <row r="55" spans="1:14" x14ac:dyDescent="0.3">
      <c r="A55" t="s">
        <v>67</v>
      </c>
      <c r="B55" t="s">
        <v>347</v>
      </c>
      <c r="C55" t="s">
        <v>353</v>
      </c>
      <c r="D55">
        <v>278.60000000000002</v>
      </c>
      <c r="E55">
        <v>6.0917721419783817</v>
      </c>
      <c r="F55">
        <v>6.3527178817807402</v>
      </c>
      <c r="G55">
        <v>6.6136636215831004</v>
      </c>
      <c r="H55">
        <v>111.44</v>
      </c>
      <c r="I55">
        <v>278.60000000000002</v>
      </c>
      <c r="J55">
        <v>6</v>
      </c>
      <c r="K55">
        <v>6</v>
      </c>
      <c r="L55">
        <v>2</v>
      </c>
      <c r="M55">
        <v>346.95040870993688</v>
      </c>
      <c r="N55">
        <v>19502</v>
      </c>
    </row>
    <row r="56" spans="1:14" x14ac:dyDescent="0.3">
      <c r="A56" t="s">
        <v>68</v>
      </c>
      <c r="B56" t="s">
        <v>347</v>
      </c>
      <c r="C56" t="s">
        <v>353</v>
      </c>
      <c r="D56">
        <v>278.60000000000002</v>
      </c>
      <c r="E56">
        <v>6.0917721419783817</v>
      </c>
      <c r="F56">
        <v>6.3527178817807402</v>
      </c>
      <c r="G56">
        <v>6.6136636215831004</v>
      </c>
      <c r="H56">
        <v>111.44</v>
      </c>
      <c r="I56">
        <v>278.60000000000002</v>
      </c>
      <c r="J56">
        <v>2</v>
      </c>
      <c r="K56">
        <v>2</v>
      </c>
      <c r="L56">
        <v>2</v>
      </c>
      <c r="M56">
        <v>346.95040870993688</v>
      </c>
      <c r="N56">
        <v>19502</v>
      </c>
    </row>
    <row r="57" spans="1:14" x14ac:dyDescent="0.3">
      <c r="A57" t="s">
        <v>69</v>
      </c>
      <c r="B57" t="s">
        <v>347</v>
      </c>
      <c r="C57" t="s">
        <v>353</v>
      </c>
      <c r="D57">
        <v>278.60000000000002</v>
      </c>
      <c r="E57">
        <v>6.0917721419783817</v>
      </c>
      <c r="F57">
        <v>6.3527178817807402</v>
      </c>
      <c r="G57">
        <v>6.6136636215831004</v>
      </c>
      <c r="H57">
        <v>111.44</v>
      </c>
      <c r="I57">
        <v>278.60000000000002</v>
      </c>
      <c r="J57">
        <v>2</v>
      </c>
      <c r="K57">
        <v>2</v>
      </c>
      <c r="L57">
        <v>2</v>
      </c>
      <c r="M57">
        <v>346.95040870993688</v>
      </c>
      <c r="N57">
        <v>19502</v>
      </c>
    </row>
    <row r="58" spans="1:14" x14ac:dyDescent="0.3">
      <c r="A58" t="s">
        <v>70</v>
      </c>
      <c r="B58" t="s">
        <v>347</v>
      </c>
      <c r="C58" t="s">
        <v>353</v>
      </c>
      <c r="D58">
        <v>76</v>
      </c>
      <c r="E58">
        <v>8.6401397097665615</v>
      </c>
      <c r="F58">
        <v>8.9010854495689209</v>
      </c>
      <c r="G58">
        <v>9.1620311893712802</v>
      </c>
      <c r="H58">
        <v>30.4</v>
      </c>
      <c r="I58">
        <v>76</v>
      </c>
      <c r="J58">
        <v>6</v>
      </c>
      <c r="K58">
        <v>6</v>
      </c>
      <c r="L58">
        <v>2</v>
      </c>
      <c r="M58">
        <v>94.645481198690661</v>
      </c>
      <c r="N58">
        <v>5320</v>
      </c>
    </row>
    <row r="59" spans="1:14" x14ac:dyDescent="0.3">
      <c r="A59" t="s">
        <v>71</v>
      </c>
      <c r="B59" t="s">
        <v>347</v>
      </c>
      <c r="C59" t="s">
        <v>353</v>
      </c>
      <c r="D59">
        <v>57.9</v>
      </c>
      <c r="E59">
        <v>7.6912712410848316</v>
      </c>
      <c r="F59">
        <v>7.9522169808871892</v>
      </c>
      <c r="G59">
        <v>8.2131627206895477</v>
      </c>
      <c r="H59">
        <v>23.16</v>
      </c>
      <c r="I59">
        <v>57.9</v>
      </c>
      <c r="J59">
        <v>1</v>
      </c>
      <c r="K59">
        <v>1</v>
      </c>
      <c r="L59">
        <v>2</v>
      </c>
      <c r="M59">
        <v>72.104912650055027</v>
      </c>
      <c r="N59">
        <v>4053</v>
      </c>
    </row>
    <row r="60" spans="1:14" x14ac:dyDescent="0.3">
      <c r="A60" t="s">
        <v>72</v>
      </c>
      <c r="B60" t="s">
        <v>347</v>
      </c>
      <c r="C60" t="s">
        <v>353</v>
      </c>
      <c r="D60">
        <v>65.5</v>
      </c>
      <c r="E60">
        <v>7.6912712410848298</v>
      </c>
      <c r="F60">
        <v>7.9522169808871892</v>
      </c>
      <c r="G60">
        <v>8.2131627206895494</v>
      </c>
      <c r="H60">
        <v>26.2</v>
      </c>
      <c r="I60">
        <v>65.5</v>
      </c>
      <c r="J60">
        <v>5</v>
      </c>
      <c r="K60">
        <v>5</v>
      </c>
      <c r="L60">
        <v>2</v>
      </c>
      <c r="M60">
        <v>81.569460769924106</v>
      </c>
      <c r="N60">
        <v>4585</v>
      </c>
    </row>
    <row r="61" spans="1:14" x14ac:dyDescent="0.3">
      <c r="A61" t="s">
        <v>73</v>
      </c>
      <c r="B61" t="s">
        <v>347</v>
      </c>
      <c r="C61" t="s">
        <v>354</v>
      </c>
      <c r="D61">
        <v>185.6</v>
      </c>
      <c r="E61">
        <v>6.0124123986316924</v>
      </c>
      <c r="F61">
        <v>6.2733581384340509</v>
      </c>
      <c r="G61">
        <v>6.5343038782364093</v>
      </c>
      <c r="H61">
        <v>74.239999999999995</v>
      </c>
      <c r="I61">
        <v>185.6</v>
      </c>
      <c r="J61">
        <v>3</v>
      </c>
      <c r="K61">
        <v>3</v>
      </c>
      <c r="L61">
        <v>2</v>
      </c>
      <c r="M61">
        <v>231.13422776943409</v>
      </c>
      <c r="N61">
        <v>12992</v>
      </c>
    </row>
    <row r="62" spans="1:14" x14ac:dyDescent="0.3">
      <c r="A62" t="s">
        <v>74</v>
      </c>
      <c r="B62" t="s">
        <v>347</v>
      </c>
      <c r="C62" t="s">
        <v>354</v>
      </c>
      <c r="D62">
        <v>185.6</v>
      </c>
      <c r="E62">
        <v>6.0124123986316924</v>
      </c>
      <c r="F62">
        <v>6.2733581384340509</v>
      </c>
      <c r="G62">
        <v>6.5343038782364093</v>
      </c>
      <c r="H62">
        <v>74.239999999999995</v>
      </c>
      <c r="I62">
        <v>185.6</v>
      </c>
      <c r="J62">
        <v>3</v>
      </c>
      <c r="K62">
        <v>3</v>
      </c>
      <c r="L62">
        <v>2</v>
      </c>
      <c r="M62">
        <v>231.13422776943409</v>
      </c>
      <c r="N62">
        <v>12992</v>
      </c>
    </row>
    <row r="63" spans="1:14" x14ac:dyDescent="0.3">
      <c r="A63" t="s">
        <v>75</v>
      </c>
      <c r="B63" t="s">
        <v>347</v>
      </c>
      <c r="C63" t="s">
        <v>354</v>
      </c>
      <c r="D63">
        <v>260</v>
      </c>
      <c r="E63">
        <v>5.7962841720558513</v>
      </c>
      <c r="F63">
        <v>6.0572299118582107</v>
      </c>
      <c r="G63">
        <v>6.3181756516605709</v>
      </c>
      <c r="H63">
        <v>104</v>
      </c>
      <c r="I63">
        <v>260</v>
      </c>
      <c r="J63">
        <v>2</v>
      </c>
      <c r="K63">
        <v>2</v>
      </c>
      <c r="L63">
        <v>2</v>
      </c>
      <c r="M63">
        <v>323.78717252183583</v>
      </c>
      <c r="N63">
        <v>18200</v>
      </c>
    </row>
    <row r="64" spans="1:14" x14ac:dyDescent="0.3">
      <c r="A64" t="s">
        <v>76</v>
      </c>
      <c r="B64" t="s">
        <v>347</v>
      </c>
      <c r="C64" t="s">
        <v>354</v>
      </c>
      <c r="D64">
        <v>260</v>
      </c>
      <c r="E64">
        <v>5.7962841720558513</v>
      </c>
      <c r="F64">
        <v>6.0572299118582107</v>
      </c>
      <c r="G64">
        <v>6.3181756516605709</v>
      </c>
      <c r="H64">
        <v>104</v>
      </c>
      <c r="I64">
        <v>260</v>
      </c>
      <c r="J64">
        <v>2</v>
      </c>
      <c r="K64">
        <v>2</v>
      </c>
      <c r="L64">
        <v>2</v>
      </c>
      <c r="M64">
        <v>323.78717252183583</v>
      </c>
      <c r="N64">
        <v>18200</v>
      </c>
    </row>
    <row r="65" spans="1:14" x14ac:dyDescent="0.3">
      <c r="A65" t="s">
        <v>77</v>
      </c>
      <c r="B65" t="s">
        <v>347</v>
      </c>
      <c r="C65" t="s">
        <v>358</v>
      </c>
      <c r="D65">
        <v>125</v>
      </c>
      <c r="E65">
        <v>6.5243286444741324</v>
      </c>
      <c r="F65">
        <v>6.7852743842764909</v>
      </c>
      <c r="G65">
        <v>7.0462201240788476</v>
      </c>
      <c r="H65">
        <v>50</v>
      </c>
      <c r="I65">
        <v>125</v>
      </c>
      <c r="J65">
        <v>4</v>
      </c>
      <c r="K65">
        <v>4</v>
      </c>
      <c r="L65">
        <v>2</v>
      </c>
      <c r="M65">
        <v>155.66690986626739</v>
      </c>
      <c r="N65">
        <v>8750</v>
      </c>
    </row>
    <row r="66" spans="1:14" x14ac:dyDescent="0.3">
      <c r="A66" t="s">
        <v>78</v>
      </c>
      <c r="B66" t="s">
        <v>347</v>
      </c>
      <c r="C66" t="s">
        <v>358</v>
      </c>
      <c r="D66">
        <v>125</v>
      </c>
      <c r="E66">
        <v>6.5243286444741324</v>
      </c>
      <c r="F66">
        <v>6.7852743842764909</v>
      </c>
      <c r="G66">
        <v>7.0462201240788476</v>
      </c>
      <c r="H66">
        <v>50</v>
      </c>
      <c r="I66">
        <v>125</v>
      </c>
      <c r="J66">
        <v>4</v>
      </c>
      <c r="K66">
        <v>4</v>
      </c>
      <c r="L66">
        <v>2</v>
      </c>
      <c r="M66">
        <v>155.66690986626739</v>
      </c>
      <c r="N66">
        <v>8750</v>
      </c>
    </row>
    <row r="67" spans="1:14" x14ac:dyDescent="0.3">
      <c r="A67" t="s">
        <v>79</v>
      </c>
      <c r="B67" t="s">
        <v>347</v>
      </c>
      <c r="C67" t="s">
        <v>358</v>
      </c>
      <c r="D67">
        <v>125</v>
      </c>
      <c r="E67">
        <v>6.5243286444741324</v>
      </c>
      <c r="F67">
        <v>6.7852743842764909</v>
      </c>
      <c r="G67">
        <v>7.0462201240788476</v>
      </c>
      <c r="H67">
        <v>50</v>
      </c>
      <c r="I67">
        <v>125</v>
      </c>
      <c r="J67">
        <v>4</v>
      </c>
      <c r="K67">
        <v>4</v>
      </c>
      <c r="L67">
        <v>2</v>
      </c>
      <c r="M67">
        <v>155.66690986626739</v>
      </c>
      <c r="N67">
        <v>8750</v>
      </c>
    </row>
    <row r="68" spans="1:14" x14ac:dyDescent="0.3">
      <c r="A68" t="s">
        <v>80</v>
      </c>
      <c r="B68" t="s">
        <v>347</v>
      </c>
      <c r="C68" t="s">
        <v>358</v>
      </c>
      <c r="D68">
        <v>82.8</v>
      </c>
      <c r="E68">
        <v>7.0577936067151423</v>
      </c>
      <c r="F68">
        <v>7.3187393465175026</v>
      </c>
      <c r="G68">
        <v>7.5796850863198628</v>
      </c>
      <c r="H68">
        <v>33.119999999999997</v>
      </c>
      <c r="I68">
        <v>82.8</v>
      </c>
      <c r="J68">
        <v>5</v>
      </c>
      <c r="K68">
        <v>5</v>
      </c>
      <c r="L68">
        <v>2</v>
      </c>
      <c r="M68">
        <v>103.1137610954154</v>
      </c>
      <c r="N68">
        <v>5796</v>
      </c>
    </row>
    <row r="69" spans="1:14" x14ac:dyDescent="0.3">
      <c r="A69" t="s">
        <v>81</v>
      </c>
      <c r="B69" t="s">
        <v>347</v>
      </c>
      <c r="C69" t="s">
        <v>358</v>
      </c>
      <c r="D69">
        <v>82.8</v>
      </c>
      <c r="E69">
        <v>7.0577936067151423</v>
      </c>
      <c r="F69">
        <v>7.3187393465175026</v>
      </c>
      <c r="G69">
        <v>7.5796850863198628</v>
      </c>
      <c r="H69">
        <v>33.119999999999997</v>
      </c>
      <c r="I69">
        <v>82.8</v>
      </c>
      <c r="J69">
        <v>5</v>
      </c>
      <c r="K69">
        <v>5</v>
      </c>
      <c r="L69">
        <v>2</v>
      </c>
      <c r="M69">
        <v>103.1137610954154</v>
      </c>
      <c r="N69">
        <v>5796</v>
      </c>
    </row>
    <row r="70" spans="1:14" x14ac:dyDescent="0.3">
      <c r="A70" t="s">
        <v>82</v>
      </c>
      <c r="B70" t="s">
        <v>347</v>
      </c>
      <c r="C70" t="s">
        <v>358</v>
      </c>
      <c r="D70">
        <v>82.8</v>
      </c>
      <c r="E70">
        <v>8.3735990079933504</v>
      </c>
      <c r="F70">
        <v>8.6345447477957133</v>
      </c>
      <c r="G70">
        <v>8.8954904875980745</v>
      </c>
      <c r="H70">
        <v>33.119999999999997</v>
      </c>
      <c r="I70">
        <v>82.8</v>
      </c>
      <c r="J70">
        <v>5</v>
      </c>
      <c r="K70">
        <v>5</v>
      </c>
      <c r="L70">
        <v>2</v>
      </c>
      <c r="M70">
        <v>103.1137610954154</v>
      </c>
      <c r="N70">
        <v>5796</v>
      </c>
    </row>
    <row r="71" spans="1:14" x14ac:dyDescent="0.3">
      <c r="A71" t="s">
        <v>83</v>
      </c>
      <c r="B71" t="s">
        <v>347</v>
      </c>
      <c r="C71" t="s">
        <v>358</v>
      </c>
      <c r="D71">
        <v>82.8</v>
      </c>
      <c r="E71">
        <v>8.3735990079933504</v>
      </c>
      <c r="F71">
        <v>8.6345447477957133</v>
      </c>
      <c r="G71">
        <v>8.8954904875980745</v>
      </c>
      <c r="H71">
        <v>33.119999999999997</v>
      </c>
      <c r="I71">
        <v>82.8</v>
      </c>
      <c r="J71">
        <v>5</v>
      </c>
      <c r="K71">
        <v>5</v>
      </c>
      <c r="L71">
        <v>2</v>
      </c>
      <c r="M71">
        <v>103.1137610954154</v>
      </c>
      <c r="N71">
        <v>5796</v>
      </c>
    </row>
    <row r="72" spans="1:14" x14ac:dyDescent="0.3">
      <c r="A72" t="s">
        <v>84</v>
      </c>
      <c r="B72" t="s">
        <v>347</v>
      </c>
      <c r="C72" t="s">
        <v>358</v>
      </c>
      <c r="D72">
        <v>41.8</v>
      </c>
      <c r="E72">
        <v>7.8467817896830896</v>
      </c>
      <c r="F72">
        <v>8.1077275294854498</v>
      </c>
      <c r="G72">
        <v>8.3686732692878092</v>
      </c>
      <c r="H72">
        <v>16.72</v>
      </c>
      <c r="I72">
        <v>41.8</v>
      </c>
      <c r="J72">
        <v>5</v>
      </c>
      <c r="K72">
        <v>5</v>
      </c>
      <c r="L72">
        <v>2</v>
      </c>
      <c r="M72">
        <v>52.055014659279749</v>
      </c>
      <c r="N72">
        <v>2926</v>
      </c>
    </row>
    <row r="73" spans="1:14" x14ac:dyDescent="0.3">
      <c r="A73" t="s">
        <v>85</v>
      </c>
      <c r="B73" t="s">
        <v>347</v>
      </c>
      <c r="C73" t="s">
        <v>358</v>
      </c>
      <c r="D73">
        <v>196</v>
      </c>
      <c r="E73">
        <v>5.6418200374796124</v>
      </c>
      <c r="F73">
        <v>5.9027657772819717</v>
      </c>
      <c r="G73">
        <v>6.1637115170843311</v>
      </c>
      <c r="H73">
        <v>78.400000000000006</v>
      </c>
      <c r="I73">
        <v>196</v>
      </c>
      <c r="J73">
        <v>2</v>
      </c>
      <c r="K73">
        <v>2</v>
      </c>
      <c r="L73">
        <v>2</v>
      </c>
      <c r="M73">
        <v>244.08571467030711</v>
      </c>
      <c r="N73">
        <v>13720</v>
      </c>
    </row>
    <row r="74" spans="1:14" x14ac:dyDescent="0.3">
      <c r="A74" t="s">
        <v>86</v>
      </c>
      <c r="B74" t="s">
        <v>347</v>
      </c>
      <c r="C74" t="s">
        <v>358</v>
      </c>
      <c r="D74">
        <v>196</v>
      </c>
      <c r="E74">
        <v>5.6418200374796124</v>
      </c>
      <c r="F74">
        <v>5.9027657772819717</v>
      </c>
      <c r="G74">
        <v>6.1637115170843311</v>
      </c>
      <c r="H74">
        <v>78.400000000000006</v>
      </c>
      <c r="I74">
        <v>196</v>
      </c>
      <c r="J74">
        <v>2</v>
      </c>
      <c r="K74">
        <v>2</v>
      </c>
      <c r="L74">
        <v>2</v>
      </c>
      <c r="M74">
        <v>244.08571467030711</v>
      </c>
      <c r="N74">
        <v>13720</v>
      </c>
    </row>
    <row r="75" spans="1:14" x14ac:dyDescent="0.3">
      <c r="A75" t="s">
        <v>87</v>
      </c>
      <c r="B75" t="s">
        <v>347</v>
      </c>
      <c r="C75" t="s">
        <v>358</v>
      </c>
      <c r="D75">
        <v>179.3</v>
      </c>
      <c r="E75">
        <v>5.9410667470579117</v>
      </c>
      <c r="F75">
        <v>6.202012486860272</v>
      </c>
      <c r="G75">
        <v>6.4629582266626322</v>
      </c>
      <c r="H75">
        <v>71.720000000000013</v>
      </c>
      <c r="I75">
        <v>179.3</v>
      </c>
      <c r="J75">
        <v>3</v>
      </c>
      <c r="K75">
        <v>3</v>
      </c>
      <c r="L75">
        <v>2</v>
      </c>
      <c r="M75">
        <v>223.2886155121742</v>
      </c>
      <c r="N75">
        <v>12551</v>
      </c>
    </row>
    <row r="76" spans="1:14" x14ac:dyDescent="0.3">
      <c r="A76" t="s">
        <v>88</v>
      </c>
      <c r="B76" t="s">
        <v>347</v>
      </c>
      <c r="C76" t="s">
        <v>358</v>
      </c>
      <c r="D76">
        <v>179.3</v>
      </c>
      <c r="E76">
        <v>5.9410667470579117</v>
      </c>
      <c r="F76">
        <v>6.202012486860272</v>
      </c>
      <c r="G76">
        <v>6.4629582266626322</v>
      </c>
      <c r="H76">
        <v>71.720000000000013</v>
      </c>
      <c r="I76">
        <v>179.3</v>
      </c>
      <c r="J76">
        <v>3</v>
      </c>
      <c r="K76">
        <v>3</v>
      </c>
      <c r="L76">
        <v>2</v>
      </c>
      <c r="M76">
        <v>223.2886155121742</v>
      </c>
      <c r="N76">
        <v>12551</v>
      </c>
    </row>
    <row r="77" spans="1:14" x14ac:dyDescent="0.3">
      <c r="A77" t="s">
        <v>89</v>
      </c>
      <c r="B77" t="s">
        <v>347</v>
      </c>
      <c r="C77" t="s">
        <v>355</v>
      </c>
      <c r="D77">
        <v>128.69999999999999</v>
      </c>
      <c r="E77">
        <v>7.0777886752603809</v>
      </c>
      <c r="F77">
        <v>7.338734415062742</v>
      </c>
      <c r="G77">
        <v>7.5996801548651032</v>
      </c>
      <c r="H77">
        <v>51.48</v>
      </c>
      <c r="I77">
        <v>128.69999999999999</v>
      </c>
      <c r="J77">
        <v>5</v>
      </c>
      <c r="K77">
        <v>5</v>
      </c>
      <c r="L77">
        <v>2</v>
      </c>
      <c r="M77">
        <v>160.27465039830869</v>
      </c>
      <c r="N77">
        <v>9009</v>
      </c>
    </row>
    <row r="78" spans="1:14" x14ac:dyDescent="0.3">
      <c r="A78" t="s">
        <v>90</v>
      </c>
      <c r="B78" t="s">
        <v>347</v>
      </c>
      <c r="C78" t="s">
        <v>355</v>
      </c>
      <c r="D78">
        <v>128.69999999999999</v>
      </c>
      <c r="E78">
        <v>7.0777886752603809</v>
      </c>
      <c r="F78">
        <v>7.338734415062742</v>
      </c>
      <c r="G78">
        <v>7.5996801548651032</v>
      </c>
      <c r="H78">
        <v>51.48</v>
      </c>
      <c r="I78">
        <v>128.69999999999999</v>
      </c>
      <c r="J78">
        <v>5</v>
      </c>
      <c r="K78">
        <v>5</v>
      </c>
      <c r="L78">
        <v>2</v>
      </c>
      <c r="M78">
        <v>160.27465039830869</v>
      </c>
      <c r="N78">
        <v>9009</v>
      </c>
    </row>
    <row r="79" spans="1:14" x14ac:dyDescent="0.3">
      <c r="A79" t="s">
        <v>91</v>
      </c>
      <c r="B79" t="s">
        <v>347</v>
      </c>
      <c r="C79" t="s">
        <v>355</v>
      </c>
      <c r="D79">
        <v>23</v>
      </c>
      <c r="E79">
        <v>10.36098929033396</v>
      </c>
      <c r="F79">
        <v>10.62193503013633</v>
      </c>
      <c r="G79">
        <v>10.882880769938691</v>
      </c>
      <c r="H79">
        <v>9.2000000000000011</v>
      </c>
      <c r="I79">
        <v>23</v>
      </c>
      <c r="J79">
        <v>6</v>
      </c>
      <c r="K79">
        <v>6</v>
      </c>
      <c r="L79">
        <v>2</v>
      </c>
      <c r="M79">
        <v>28.642711415393261</v>
      </c>
      <c r="N79">
        <v>1610</v>
      </c>
    </row>
    <row r="80" spans="1:14" x14ac:dyDescent="0.3">
      <c r="A80" t="s">
        <v>92</v>
      </c>
      <c r="B80" t="s">
        <v>347</v>
      </c>
      <c r="C80" t="s">
        <v>355</v>
      </c>
      <c r="D80">
        <v>45</v>
      </c>
      <c r="E80">
        <v>7.4613914115811406</v>
      </c>
      <c r="F80">
        <v>7.7223371513835009</v>
      </c>
      <c r="G80">
        <v>7.9832828911858611</v>
      </c>
      <c r="H80">
        <v>18</v>
      </c>
      <c r="I80">
        <v>45</v>
      </c>
      <c r="J80">
        <v>5</v>
      </c>
      <c r="K80">
        <v>5</v>
      </c>
      <c r="L80">
        <v>2</v>
      </c>
      <c r="M80">
        <v>56.040087551856331</v>
      </c>
      <c r="N80">
        <v>3150</v>
      </c>
    </row>
    <row r="81" spans="1:14" x14ac:dyDescent="0.3">
      <c r="A81" t="s">
        <v>93</v>
      </c>
      <c r="B81" t="s">
        <v>347</v>
      </c>
      <c r="C81" t="s">
        <v>355</v>
      </c>
      <c r="D81">
        <v>200</v>
      </c>
      <c r="E81">
        <v>6.5698585874620719</v>
      </c>
      <c r="F81">
        <v>6.8308043272644321</v>
      </c>
      <c r="G81">
        <v>7.0917500670667923</v>
      </c>
      <c r="H81">
        <v>80</v>
      </c>
      <c r="I81">
        <v>200</v>
      </c>
      <c r="J81">
        <v>4</v>
      </c>
      <c r="K81">
        <v>4</v>
      </c>
      <c r="L81">
        <v>2</v>
      </c>
      <c r="M81">
        <v>249.06705578602731</v>
      </c>
      <c r="N81">
        <v>14000</v>
      </c>
    </row>
    <row r="82" spans="1:14" x14ac:dyDescent="0.3">
      <c r="A82" t="s">
        <v>94</v>
      </c>
      <c r="B82" t="s">
        <v>347</v>
      </c>
      <c r="C82" t="s">
        <v>355</v>
      </c>
      <c r="D82">
        <v>278.60000000000002</v>
      </c>
      <c r="E82">
        <v>5.8763003995539824</v>
      </c>
      <c r="F82">
        <v>6.1372461393563427</v>
      </c>
      <c r="G82">
        <v>6.398191879158702</v>
      </c>
      <c r="H82">
        <v>111.44</v>
      </c>
      <c r="I82">
        <v>278.60000000000002</v>
      </c>
      <c r="J82">
        <v>2</v>
      </c>
      <c r="K82">
        <v>2</v>
      </c>
      <c r="L82">
        <v>2</v>
      </c>
      <c r="M82">
        <v>346.95040870993688</v>
      </c>
      <c r="N82">
        <v>19502</v>
      </c>
    </row>
    <row r="83" spans="1:14" x14ac:dyDescent="0.3">
      <c r="A83" t="s">
        <v>95</v>
      </c>
      <c r="B83" t="s">
        <v>347</v>
      </c>
      <c r="C83" t="s">
        <v>355</v>
      </c>
      <c r="D83">
        <v>278.60000000000002</v>
      </c>
      <c r="E83">
        <v>5.8763003995539824</v>
      </c>
      <c r="F83">
        <v>6.1372461393563427</v>
      </c>
      <c r="G83">
        <v>6.398191879158702</v>
      </c>
      <c r="H83">
        <v>111.44</v>
      </c>
      <c r="I83">
        <v>278.60000000000002</v>
      </c>
      <c r="J83">
        <v>2</v>
      </c>
      <c r="K83">
        <v>2</v>
      </c>
      <c r="L83">
        <v>2</v>
      </c>
      <c r="M83">
        <v>346.95040870993688</v>
      </c>
      <c r="N83">
        <v>19502</v>
      </c>
    </row>
    <row r="84" spans="1:14" x14ac:dyDescent="0.3">
      <c r="A84" t="s">
        <v>96</v>
      </c>
      <c r="B84" t="s">
        <v>347</v>
      </c>
      <c r="C84" t="s">
        <v>355</v>
      </c>
      <c r="D84">
        <v>128.9</v>
      </c>
      <c r="E84">
        <v>7.1858081816696586</v>
      </c>
      <c r="F84">
        <v>7.4467539214720171</v>
      </c>
      <c r="G84">
        <v>7.7076996612743756</v>
      </c>
      <c r="H84">
        <v>51.56</v>
      </c>
      <c r="I84">
        <v>128.9</v>
      </c>
      <c r="J84">
        <v>5</v>
      </c>
      <c r="K84">
        <v>5</v>
      </c>
      <c r="L84">
        <v>2</v>
      </c>
      <c r="M84">
        <v>160.52371745409459</v>
      </c>
      <c r="N84">
        <v>9023</v>
      </c>
    </row>
    <row r="85" spans="1:14" x14ac:dyDescent="0.3">
      <c r="A85" t="s">
        <v>97</v>
      </c>
      <c r="B85" t="s">
        <v>347</v>
      </c>
      <c r="C85" t="s">
        <v>355</v>
      </c>
      <c r="D85">
        <v>240.7</v>
      </c>
      <c r="E85">
        <v>7.07778867526038</v>
      </c>
      <c r="F85">
        <v>7.338734415062742</v>
      </c>
      <c r="G85">
        <v>7.599680154865105</v>
      </c>
      <c r="H85">
        <v>96.28</v>
      </c>
      <c r="I85">
        <v>240.7</v>
      </c>
      <c r="J85">
        <v>1</v>
      </c>
      <c r="K85">
        <v>1</v>
      </c>
      <c r="L85">
        <v>2</v>
      </c>
      <c r="M85">
        <v>299.75220163848519</v>
      </c>
      <c r="N85">
        <v>16849</v>
      </c>
    </row>
    <row r="86" spans="1:14" x14ac:dyDescent="0.3">
      <c r="A86" t="s">
        <v>98</v>
      </c>
      <c r="B86" t="s">
        <v>347</v>
      </c>
      <c r="C86" t="s">
        <v>355</v>
      </c>
      <c r="D86">
        <v>240.7</v>
      </c>
      <c r="E86">
        <v>7.07778867526038</v>
      </c>
      <c r="F86">
        <v>7.338734415062742</v>
      </c>
      <c r="G86">
        <v>7.599680154865105</v>
      </c>
      <c r="H86">
        <v>96.28</v>
      </c>
      <c r="I86">
        <v>240.7</v>
      </c>
      <c r="J86">
        <v>1</v>
      </c>
      <c r="K86">
        <v>1</v>
      </c>
      <c r="L86">
        <v>2</v>
      </c>
      <c r="M86">
        <v>299.75220163848519</v>
      </c>
      <c r="N86">
        <v>16849</v>
      </c>
    </row>
    <row r="87" spans="1:14" x14ac:dyDescent="0.3">
      <c r="A87" t="s">
        <v>99</v>
      </c>
      <c r="B87" t="s">
        <v>347</v>
      </c>
      <c r="C87" t="s">
        <v>356</v>
      </c>
      <c r="D87">
        <v>289</v>
      </c>
      <c r="E87">
        <v>5.5167192439864907</v>
      </c>
      <c r="F87">
        <v>5.777664983788851</v>
      </c>
      <c r="G87">
        <v>6.0386107235912121</v>
      </c>
      <c r="H87">
        <v>115.6</v>
      </c>
      <c r="I87">
        <v>289</v>
      </c>
      <c r="J87">
        <v>3</v>
      </c>
      <c r="K87">
        <v>3</v>
      </c>
      <c r="L87">
        <v>2</v>
      </c>
      <c r="M87">
        <v>359.90189561080928</v>
      </c>
      <c r="N87">
        <v>20230</v>
      </c>
    </row>
    <row r="88" spans="1:14" x14ac:dyDescent="0.3">
      <c r="A88" t="s">
        <v>100</v>
      </c>
      <c r="B88" t="s">
        <v>347</v>
      </c>
      <c r="C88" t="s">
        <v>356</v>
      </c>
      <c r="D88">
        <v>289</v>
      </c>
      <c r="E88">
        <v>5.5167192439864907</v>
      </c>
      <c r="F88">
        <v>5.777664983788851</v>
      </c>
      <c r="G88">
        <v>6.0386107235912121</v>
      </c>
      <c r="H88">
        <v>115.6</v>
      </c>
      <c r="I88">
        <v>289</v>
      </c>
      <c r="J88">
        <v>3</v>
      </c>
      <c r="K88">
        <v>3</v>
      </c>
      <c r="L88">
        <v>2</v>
      </c>
      <c r="M88">
        <v>359.90189561080928</v>
      </c>
      <c r="N88">
        <v>20230</v>
      </c>
    </row>
    <row r="89" spans="1:14" x14ac:dyDescent="0.3">
      <c r="A89" t="s">
        <v>101</v>
      </c>
      <c r="B89" t="s">
        <v>347</v>
      </c>
      <c r="C89" t="s">
        <v>356</v>
      </c>
      <c r="D89">
        <v>289</v>
      </c>
      <c r="E89">
        <v>5.885455870657271</v>
      </c>
      <c r="F89">
        <v>6.1464016104596322</v>
      </c>
      <c r="G89">
        <v>6.4073473502619933</v>
      </c>
      <c r="H89">
        <v>115.6</v>
      </c>
      <c r="I89">
        <v>289</v>
      </c>
      <c r="J89">
        <v>3</v>
      </c>
      <c r="K89">
        <v>3</v>
      </c>
      <c r="L89">
        <v>2</v>
      </c>
      <c r="M89">
        <v>359.90189561080939</v>
      </c>
      <c r="N89">
        <v>20230</v>
      </c>
    </row>
    <row r="90" spans="1:14" x14ac:dyDescent="0.3">
      <c r="A90" t="s">
        <v>102</v>
      </c>
      <c r="B90" t="s">
        <v>347</v>
      </c>
      <c r="C90" t="s">
        <v>356</v>
      </c>
      <c r="D90">
        <v>289</v>
      </c>
      <c r="E90">
        <v>5.885455870657271</v>
      </c>
      <c r="F90">
        <v>6.1464016104596322</v>
      </c>
      <c r="G90">
        <v>6.4073473502619933</v>
      </c>
      <c r="H90">
        <v>115.6</v>
      </c>
      <c r="I90">
        <v>289</v>
      </c>
      <c r="J90">
        <v>3</v>
      </c>
      <c r="K90">
        <v>3</v>
      </c>
      <c r="L90">
        <v>2</v>
      </c>
      <c r="M90">
        <v>359.90189561080939</v>
      </c>
      <c r="N90">
        <v>20230</v>
      </c>
    </row>
    <row r="91" spans="1:14" x14ac:dyDescent="0.3">
      <c r="A91" t="s">
        <v>103</v>
      </c>
      <c r="B91" t="s">
        <v>347</v>
      </c>
      <c r="C91" t="s">
        <v>356</v>
      </c>
      <c r="D91">
        <v>289</v>
      </c>
      <c r="E91">
        <v>6.1300312626423112</v>
      </c>
      <c r="F91">
        <v>6.3909770024446706</v>
      </c>
      <c r="G91">
        <v>6.6519227422470308</v>
      </c>
      <c r="H91">
        <v>115.6</v>
      </c>
      <c r="I91">
        <v>289</v>
      </c>
      <c r="J91">
        <v>4</v>
      </c>
      <c r="K91">
        <v>4</v>
      </c>
      <c r="L91">
        <v>2</v>
      </c>
      <c r="M91">
        <v>359.90189561080922</v>
      </c>
      <c r="N91">
        <v>20230</v>
      </c>
    </row>
    <row r="92" spans="1:14" x14ac:dyDescent="0.3">
      <c r="A92" t="s">
        <v>104</v>
      </c>
      <c r="B92" t="s">
        <v>347</v>
      </c>
      <c r="C92" t="s">
        <v>356</v>
      </c>
      <c r="D92">
        <v>90</v>
      </c>
      <c r="E92">
        <v>6.7253275052284316</v>
      </c>
      <c r="F92">
        <v>6.9862732450307892</v>
      </c>
      <c r="G92">
        <v>7.2472189848331476</v>
      </c>
      <c r="H92">
        <v>36</v>
      </c>
      <c r="I92">
        <v>90</v>
      </c>
      <c r="J92">
        <v>5</v>
      </c>
      <c r="K92">
        <v>5</v>
      </c>
      <c r="L92">
        <v>2</v>
      </c>
      <c r="M92">
        <v>112.08017510371261</v>
      </c>
      <c r="N92">
        <v>6300</v>
      </c>
    </row>
    <row r="93" spans="1:14" x14ac:dyDescent="0.3">
      <c r="A93" t="s">
        <v>105</v>
      </c>
      <c r="B93" t="s">
        <v>347</v>
      </c>
      <c r="C93" t="s">
        <v>356</v>
      </c>
      <c r="D93">
        <v>90</v>
      </c>
      <c r="E93">
        <v>6.7253275052284316</v>
      </c>
      <c r="F93">
        <v>6.9862732450307892</v>
      </c>
      <c r="G93">
        <v>7.2472189848331476</v>
      </c>
      <c r="H93">
        <v>36</v>
      </c>
      <c r="I93">
        <v>90</v>
      </c>
      <c r="J93">
        <v>5</v>
      </c>
      <c r="K93">
        <v>5</v>
      </c>
      <c r="L93">
        <v>2</v>
      </c>
      <c r="M93">
        <v>112.08017510371261</v>
      </c>
      <c r="N93">
        <v>6300</v>
      </c>
    </row>
    <row r="94" spans="1:14" x14ac:dyDescent="0.3">
      <c r="A94" t="s">
        <v>106</v>
      </c>
      <c r="B94" t="s">
        <v>347</v>
      </c>
      <c r="C94" t="s">
        <v>356</v>
      </c>
      <c r="D94">
        <v>230</v>
      </c>
      <c r="E94">
        <v>5.6907507284019712</v>
      </c>
      <c r="F94">
        <v>5.9516964682043314</v>
      </c>
      <c r="G94">
        <v>6.2126422080066916</v>
      </c>
      <c r="H94">
        <v>92</v>
      </c>
      <c r="I94">
        <v>230</v>
      </c>
      <c r="J94">
        <v>3</v>
      </c>
      <c r="K94">
        <v>3</v>
      </c>
      <c r="L94">
        <v>2</v>
      </c>
      <c r="M94">
        <v>286.42711415393251</v>
      </c>
      <c r="N94">
        <v>16100</v>
      </c>
    </row>
    <row r="95" spans="1:14" x14ac:dyDescent="0.3">
      <c r="A95" t="s">
        <v>107</v>
      </c>
      <c r="B95" t="s">
        <v>347</v>
      </c>
      <c r="C95" t="s">
        <v>356</v>
      </c>
      <c r="D95">
        <v>40.700000000000003</v>
      </c>
      <c r="E95">
        <v>7.2347963147295919</v>
      </c>
      <c r="F95">
        <v>7.4957420545319522</v>
      </c>
      <c r="G95">
        <v>7.7566877943343124</v>
      </c>
      <c r="H95">
        <v>16.28</v>
      </c>
      <c r="I95">
        <v>40.700000000000003</v>
      </c>
      <c r="J95">
        <v>6</v>
      </c>
      <c r="K95">
        <v>6</v>
      </c>
      <c r="L95">
        <v>2</v>
      </c>
      <c r="M95">
        <v>50.685145852456742</v>
      </c>
      <c r="N95">
        <v>2849</v>
      </c>
    </row>
    <row r="96" spans="1:14" x14ac:dyDescent="0.3">
      <c r="A96" t="s">
        <v>108</v>
      </c>
      <c r="B96" t="s">
        <v>347</v>
      </c>
      <c r="C96" t="s">
        <v>356</v>
      </c>
      <c r="D96">
        <v>40.700000000000003</v>
      </c>
      <c r="E96">
        <v>7.2347963147295919</v>
      </c>
      <c r="F96">
        <v>7.4957420545319522</v>
      </c>
      <c r="G96">
        <v>7.7566877943343124</v>
      </c>
      <c r="H96">
        <v>16.28</v>
      </c>
      <c r="I96">
        <v>40.700000000000003</v>
      </c>
      <c r="J96">
        <v>6</v>
      </c>
      <c r="K96">
        <v>6</v>
      </c>
      <c r="L96">
        <v>2</v>
      </c>
      <c r="M96">
        <v>50.685145852456742</v>
      </c>
      <c r="N96">
        <v>2849</v>
      </c>
    </row>
    <row r="97" spans="1:14" x14ac:dyDescent="0.3">
      <c r="A97" t="s">
        <v>109</v>
      </c>
      <c r="B97" t="s">
        <v>347</v>
      </c>
      <c r="C97" t="s">
        <v>356</v>
      </c>
      <c r="D97">
        <v>40.700000000000003</v>
      </c>
      <c r="E97">
        <v>7.2347963147295919</v>
      </c>
      <c r="F97">
        <v>7.4957420545319522</v>
      </c>
      <c r="G97">
        <v>7.7566877943343124</v>
      </c>
      <c r="H97">
        <v>16.28</v>
      </c>
      <c r="I97">
        <v>40.700000000000003</v>
      </c>
      <c r="J97">
        <v>6</v>
      </c>
      <c r="K97">
        <v>6</v>
      </c>
      <c r="L97">
        <v>2</v>
      </c>
      <c r="M97">
        <v>50.685145852456742</v>
      </c>
      <c r="N97">
        <v>2849</v>
      </c>
    </row>
    <row r="98" spans="1:14" x14ac:dyDescent="0.3">
      <c r="A98" t="s">
        <v>110</v>
      </c>
      <c r="B98" t="s">
        <v>347</v>
      </c>
      <c r="C98" t="s">
        <v>356</v>
      </c>
      <c r="D98">
        <v>302</v>
      </c>
      <c r="E98">
        <v>8.1203307237025797</v>
      </c>
      <c r="F98">
        <v>8.3812764635049408</v>
      </c>
      <c r="G98">
        <v>8.642222203307302</v>
      </c>
      <c r="H98">
        <v>120.8</v>
      </c>
      <c r="I98">
        <v>302</v>
      </c>
      <c r="J98">
        <v>6</v>
      </c>
      <c r="K98">
        <v>6</v>
      </c>
      <c r="L98">
        <v>2</v>
      </c>
      <c r="M98">
        <v>376.09125423690239</v>
      </c>
      <c r="N98">
        <v>21140</v>
      </c>
    </row>
    <row r="99" spans="1:14" x14ac:dyDescent="0.3">
      <c r="A99" t="s">
        <v>111</v>
      </c>
      <c r="B99" t="s">
        <v>348</v>
      </c>
      <c r="C99" t="s">
        <v>352</v>
      </c>
      <c r="D99">
        <v>84</v>
      </c>
      <c r="E99">
        <v>8.0596413463826817</v>
      </c>
      <c r="F99">
        <v>8.1246661084982801</v>
      </c>
      <c r="G99">
        <v>8.1896908706138785</v>
      </c>
      <c r="H99">
        <v>29.4</v>
      </c>
      <c r="I99">
        <v>84</v>
      </c>
      <c r="J99">
        <v>1</v>
      </c>
      <c r="K99">
        <v>1</v>
      </c>
      <c r="L99">
        <v>3.17</v>
      </c>
      <c r="M99">
        <v>129.26743158877889</v>
      </c>
      <c r="N99">
        <v>5880</v>
      </c>
    </row>
    <row r="100" spans="1:14" x14ac:dyDescent="0.3">
      <c r="A100" t="s">
        <v>112</v>
      </c>
      <c r="B100" t="s">
        <v>348</v>
      </c>
      <c r="C100" t="s">
        <v>352</v>
      </c>
      <c r="D100">
        <v>16.600000000000001</v>
      </c>
      <c r="E100">
        <v>6.9473845367704508</v>
      </c>
      <c r="F100">
        <v>7.0124092988860509</v>
      </c>
      <c r="G100">
        <v>7.0774340610016511</v>
      </c>
      <c r="H100">
        <v>5.81</v>
      </c>
      <c r="I100">
        <v>16.600000000000001</v>
      </c>
      <c r="J100">
        <v>1</v>
      </c>
      <c r="K100">
        <v>1</v>
      </c>
      <c r="L100">
        <v>3.17</v>
      </c>
      <c r="M100">
        <v>25.545706718734849</v>
      </c>
      <c r="N100">
        <v>1162</v>
      </c>
    </row>
    <row r="101" spans="1:14" x14ac:dyDescent="0.3">
      <c r="A101" t="s">
        <v>113</v>
      </c>
      <c r="B101" t="s">
        <v>348</v>
      </c>
      <c r="C101" t="s">
        <v>352</v>
      </c>
      <c r="D101">
        <v>4.8</v>
      </c>
      <c r="E101">
        <v>13.56970180101577</v>
      </c>
      <c r="F101">
        <v>13.63472656313137</v>
      </c>
      <c r="G101">
        <v>13.69975132524697</v>
      </c>
      <c r="H101">
        <v>1.68</v>
      </c>
      <c r="I101">
        <v>4.8</v>
      </c>
      <c r="J101">
        <v>1</v>
      </c>
      <c r="K101">
        <v>1</v>
      </c>
      <c r="L101">
        <v>3.17</v>
      </c>
      <c r="M101">
        <v>7.3867103765016511</v>
      </c>
      <c r="N101">
        <v>336</v>
      </c>
    </row>
    <row r="102" spans="1:14" x14ac:dyDescent="0.3">
      <c r="A102" t="s">
        <v>114</v>
      </c>
      <c r="B102" t="s">
        <v>348</v>
      </c>
      <c r="C102" t="s">
        <v>352</v>
      </c>
      <c r="D102">
        <v>1.3</v>
      </c>
      <c r="E102">
        <v>3.0146533504163391</v>
      </c>
      <c r="F102">
        <v>3.0796781125319388</v>
      </c>
      <c r="G102">
        <v>3.1447028746475389</v>
      </c>
      <c r="H102">
        <v>0.45500000000000002</v>
      </c>
      <c r="I102">
        <v>1.3</v>
      </c>
      <c r="J102">
        <v>1</v>
      </c>
      <c r="K102">
        <v>1</v>
      </c>
      <c r="L102">
        <v>3.17</v>
      </c>
      <c r="M102">
        <v>2.0005673936358641</v>
      </c>
      <c r="N102">
        <v>91</v>
      </c>
    </row>
    <row r="103" spans="1:14" x14ac:dyDescent="0.3">
      <c r="A103" t="s">
        <v>115</v>
      </c>
      <c r="B103" t="s">
        <v>348</v>
      </c>
      <c r="C103" t="s">
        <v>352</v>
      </c>
      <c r="D103">
        <v>1.3</v>
      </c>
      <c r="E103">
        <v>3.0146533504163391</v>
      </c>
      <c r="F103">
        <v>3.0796781125319388</v>
      </c>
      <c r="G103">
        <v>3.1447028746475389</v>
      </c>
      <c r="H103">
        <v>0.45500000000000002</v>
      </c>
      <c r="I103">
        <v>1.3</v>
      </c>
      <c r="J103">
        <v>1</v>
      </c>
      <c r="K103">
        <v>1</v>
      </c>
      <c r="L103">
        <v>3.17</v>
      </c>
      <c r="M103">
        <v>2.0005673936358641</v>
      </c>
      <c r="N103">
        <v>91</v>
      </c>
    </row>
    <row r="104" spans="1:14" x14ac:dyDescent="0.3">
      <c r="A104" t="s">
        <v>116</v>
      </c>
      <c r="B104" t="s">
        <v>348</v>
      </c>
      <c r="C104" t="s">
        <v>352</v>
      </c>
      <c r="D104">
        <v>4.3</v>
      </c>
      <c r="E104">
        <v>3.2979677741837992</v>
      </c>
      <c r="F104">
        <v>3.3629925362994002</v>
      </c>
      <c r="G104">
        <v>3.4280172984149999</v>
      </c>
      <c r="H104">
        <v>1.5049999999999999</v>
      </c>
      <c r="I104">
        <v>4.3</v>
      </c>
      <c r="J104">
        <v>1</v>
      </c>
      <c r="K104">
        <v>1</v>
      </c>
      <c r="L104">
        <v>3.17</v>
      </c>
      <c r="M104">
        <v>6.6172613789494044</v>
      </c>
      <c r="N104">
        <v>301</v>
      </c>
    </row>
    <row r="105" spans="1:14" x14ac:dyDescent="0.3">
      <c r="A105" t="s">
        <v>117</v>
      </c>
      <c r="B105" t="s">
        <v>348</v>
      </c>
      <c r="C105" t="s">
        <v>352</v>
      </c>
      <c r="D105">
        <v>4.5</v>
      </c>
      <c r="E105">
        <v>4.4878867814230006</v>
      </c>
      <c r="F105">
        <v>4.5529115435386007</v>
      </c>
      <c r="G105">
        <v>4.6179363056542009</v>
      </c>
      <c r="H105">
        <v>1.575</v>
      </c>
      <c r="I105">
        <v>4.5</v>
      </c>
      <c r="J105">
        <v>1</v>
      </c>
      <c r="K105">
        <v>1</v>
      </c>
      <c r="L105">
        <v>3.17</v>
      </c>
      <c r="M105">
        <v>6.9250409779703066</v>
      </c>
      <c r="N105">
        <v>315</v>
      </c>
    </row>
    <row r="106" spans="1:14" x14ac:dyDescent="0.3">
      <c r="A106" t="s">
        <v>118</v>
      </c>
      <c r="B106" t="s">
        <v>348</v>
      </c>
      <c r="C106" t="s">
        <v>352</v>
      </c>
      <c r="D106">
        <v>4.5999999999999996</v>
      </c>
      <c r="E106">
        <v>13.41985707134257</v>
      </c>
      <c r="F106">
        <v>13.48488183345817</v>
      </c>
      <c r="G106">
        <v>13.54990659557377</v>
      </c>
      <c r="H106">
        <v>1.61</v>
      </c>
      <c r="I106">
        <v>4.5999999999999996</v>
      </c>
      <c r="J106">
        <v>1</v>
      </c>
      <c r="K106">
        <v>1</v>
      </c>
      <c r="L106">
        <v>3.17</v>
      </c>
      <c r="M106">
        <v>7.0789307774807559</v>
      </c>
      <c r="N106">
        <v>322</v>
      </c>
    </row>
    <row r="107" spans="1:14" x14ac:dyDescent="0.3">
      <c r="A107" t="s">
        <v>119</v>
      </c>
      <c r="B107" t="s">
        <v>348</v>
      </c>
      <c r="C107" t="s">
        <v>352</v>
      </c>
      <c r="D107">
        <v>1.4</v>
      </c>
      <c r="E107">
        <v>3.78177743564952</v>
      </c>
      <c r="F107">
        <v>3.8468021977651201</v>
      </c>
      <c r="G107">
        <v>3.9118269598807212</v>
      </c>
      <c r="H107">
        <v>0.48999999999999988</v>
      </c>
      <c r="I107">
        <v>1.4</v>
      </c>
      <c r="J107">
        <v>1</v>
      </c>
      <c r="K107">
        <v>1</v>
      </c>
      <c r="L107">
        <v>3.17</v>
      </c>
      <c r="M107">
        <v>2.1544571931463148</v>
      </c>
      <c r="N107">
        <v>98</v>
      </c>
    </row>
    <row r="108" spans="1:14" x14ac:dyDescent="0.3">
      <c r="A108" t="s">
        <v>120</v>
      </c>
      <c r="B108" t="s">
        <v>348</v>
      </c>
      <c r="C108" t="s">
        <v>352</v>
      </c>
      <c r="D108">
        <v>4</v>
      </c>
      <c r="E108">
        <v>3.5643681836212302</v>
      </c>
      <c r="F108">
        <v>3.6293929457368299</v>
      </c>
      <c r="G108">
        <v>3.694417707852431</v>
      </c>
      <c r="H108">
        <v>1.4</v>
      </c>
      <c r="I108">
        <v>4</v>
      </c>
      <c r="J108">
        <v>1</v>
      </c>
      <c r="K108">
        <v>1</v>
      </c>
      <c r="L108">
        <v>3.17</v>
      </c>
      <c r="M108">
        <v>6.1555919804180412</v>
      </c>
      <c r="N108">
        <v>280</v>
      </c>
    </row>
    <row r="109" spans="1:14" x14ac:dyDescent="0.3">
      <c r="A109" t="s">
        <v>121</v>
      </c>
      <c r="B109" t="s">
        <v>348</v>
      </c>
      <c r="C109" t="s">
        <v>352</v>
      </c>
      <c r="D109">
        <v>16.100000000000001</v>
      </c>
      <c r="E109">
        <v>3.3964752134348601</v>
      </c>
      <c r="F109">
        <v>3.4614999755504621</v>
      </c>
      <c r="G109">
        <v>3.5265247376660631</v>
      </c>
      <c r="H109">
        <v>5.6349999999999998</v>
      </c>
      <c r="I109">
        <v>16.100000000000001</v>
      </c>
      <c r="J109">
        <v>1</v>
      </c>
      <c r="K109">
        <v>1</v>
      </c>
      <c r="L109">
        <v>3.17</v>
      </c>
      <c r="M109">
        <v>24.776257721182649</v>
      </c>
      <c r="N109">
        <v>1127</v>
      </c>
    </row>
    <row r="110" spans="1:14" x14ac:dyDescent="0.3">
      <c r="A110" t="s">
        <v>122</v>
      </c>
      <c r="B110" t="s">
        <v>348</v>
      </c>
      <c r="C110" t="s">
        <v>352</v>
      </c>
      <c r="D110">
        <v>1.2</v>
      </c>
      <c r="E110">
        <v>3.5288726223295388</v>
      </c>
      <c r="F110">
        <v>3.593897384445139</v>
      </c>
      <c r="G110">
        <v>3.65892214656074</v>
      </c>
      <c r="H110">
        <v>0.42</v>
      </c>
      <c r="I110">
        <v>1.2</v>
      </c>
      <c r="J110">
        <v>1</v>
      </c>
      <c r="K110">
        <v>1</v>
      </c>
      <c r="L110">
        <v>3.17</v>
      </c>
      <c r="M110">
        <v>1.846677594125413</v>
      </c>
      <c r="N110">
        <v>84</v>
      </c>
    </row>
    <row r="111" spans="1:14" x14ac:dyDescent="0.3">
      <c r="A111" t="s">
        <v>123</v>
      </c>
      <c r="B111" t="s">
        <v>348</v>
      </c>
      <c r="C111" t="s">
        <v>352</v>
      </c>
      <c r="D111">
        <v>1.4</v>
      </c>
      <c r="E111">
        <v>3.5288726223295401</v>
      </c>
      <c r="F111">
        <v>3.5938973844451398</v>
      </c>
      <c r="G111">
        <v>3.6589221465607409</v>
      </c>
      <c r="H111">
        <v>0.48999999999999988</v>
      </c>
      <c r="I111">
        <v>1.4</v>
      </c>
      <c r="J111">
        <v>1</v>
      </c>
      <c r="K111">
        <v>1</v>
      </c>
      <c r="L111">
        <v>3.17</v>
      </c>
      <c r="M111">
        <v>2.1544571931463148</v>
      </c>
      <c r="N111">
        <v>98</v>
      </c>
    </row>
    <row r="112" spans="1:14" x14ac:dyDescent="0.3">
      <c r="A112" t="s">
        <v>124</v>
      </c>
      <c r="B112" t="s">
        <v>348</v>
      </c>
      <c r="C112" t="s">
        <v>352</v>
      </c>
      <c r="D112">
        <v>2.8</v>
      </c>
      <c r="E112">
        <v>8.4091272037361708</v>
      </c>
      <c r="F112">
        <v>8.474151965851771</v>
      </c>
      <c r="G112">
        <v>8.5391767279673729</v>
      </c>
      <c r="H112">
        <v>0.97999999999999987</v>
      </c>
      <c r="I112">
        <v>2.8</v>
      </c>
      <c r="J112">
        <v>1</v>
      </c>
      <c r="K112">
        <v>1</v>
      </c>
      <c r="L112">
        <v>3.17</v>
      </c>
      <c r="M112">
        <v>4.3089143862926269</v>
      </c>
      <c r="N112">
        <v>196</v>
      </c>
    </row>
    <row r="113" spans="1:14" x14ac:dyDescent="0.3">
      <c r="A113" t="s">
        <v>125</v>
      </c>
      <c r="B113" t="s">
        <v>348</v>
      </c>
      <c r="C113" t="s">
        <v>352</v>
      </c>
      <c r="D113">
        <v>2.8</v>
      </c>
      <c r="E113">
        <v>8.4091272037361708</v>
      </c>
      <c r="F113">
        <v>8.474151965851771</v>
      </c>
      <c r="G113">
        <v>8.5391767279673729</v>
      </c>
      <c r="H113">
        <v>0.97999999999999987</v>
      </c>
      <c r="I113">
        <v>2.8</v>
      </c>
      <c r="J113">
        <v>1</v>
      </c>
      <c r="K113">
        <v>1</v>
      </c>
      <c r="L113">
        <v>3.17</v>
      </c>
      <c r="M113">
        <v>4.3089143862926269</v>
      </c>
      <c r="N113">
        <v>196</v>
      </c>
    </row>
    <row r="114" spans="1:14" x14ac:dyDescent="0.3">
      <c r="A114" t="s">
        <v>126</v>
      </c>
      <c r="B114" t="s">
        <v>348</v>
      </c>
      <c r="C114" t="s">
        <v>352</v>
      </c>
      <c r="D114">
        <v>10</v>
      </c>
      <c r="E114">
        <v>3.4773427789555589</v>
      </c>
      <c r="F114">
        <v>3.542367541071159</v>
      </c>
      <c r="G114">
        <v>3.6073923031867601</v>
      </c>
      <c r="H114">
        <v>3.5</v>
      </c>
      <c r="I114">
        <v>10</v>
      </c>
      <c r="J114">
        <v>1</v>
      </c>
      <c r="K114">
        <v>1</v>
      </c>
      <c r="L114">
        <v>3.17</v>
      </c>
      <c r="M114">
        <v>15.388979951045121</v>
      </c>
      <c r="N114">
        <v>700</v>
      </c>
    </row>
    <row r="115" spans="1:14" x14ac:dyDescent="0.3">
      <c r="A115" t="s">
        <v>127</v>
      </c>
      <c r="B115" t="s">
        <v>348</v>
      </c>
      <c r="C115" t="s">
        <v>352</v>
      </c>
      <c r="D115">
        <v>25.8</v>
      </c>
      <c r="E115">
        <v>3.1243096407732081</v>
      </c>
      <c r="F115">
        <v>3.1893344028888082</v>
      </c>
      <c r="G115">
        <v>3.2543591650044079</v>
      </c>
      <c r="H115">
        <v>9.0299999999999994</v>
      </c>
      <c r="I115">
        <v>25.8</v>
      </c>
      <c r="J115">
        <v>1</v>
      </c>
      <c r="K115">
        <v>1</v>
      </c>
      <c r="L115">
        <v>3.17</v>
      </c>
      <c r="M115">
        <v>39.703568273696412</v>
      </c>
      <c r="N115">
        <v>1806</v>
      </c>
    </row>
    <row r="116" spans="1:14" x14ac:dyDescent="0.3">
      <c r="A116" t="s">
        <v>128</v>
      </c>
      <c r="B116" t="s">
        <v>348</v>
      </c>
      <c r="C116" t="s">
        <v>352</v>
      </c>
      <c r="D116">
        <v>14.6</v>
      </c>
      <c r="E116">
        <v>3.2370039202273899</v>
      </c>
      <c r="F116">
        <v>3.302028682342991</v>
      </c>
      <c r="G116">
        <v>3.367053444458592</v>
      </c>
      <c r="H116">
        <v>5.1099999999999994</v>
      </c>
      <c r="I116">
        <v>14.6</v>
      </c>
      <c r="J116">
        <v>1</v>
      </c>
      <c r="K116">
        <v>1</v>
      </c>
      <c r="L116">
        <v>3.17</v>
      </c>
      <c r="M116">
        <v>22.467910728525879</v>
      </c>
      <c r="N116">
        <v>1022</v>
      </c>
    </row>
    <row r="117" spans="1:14" x14ac:dyDescent="0.3">
      <c r="A117" t="s">
        <v>129</v>
      </c>
      <c r="B117" t="s">
        <v>348</v>
      </c>
      <c r="C117" t="s">
        <v>352</v>
      </c>
      <c r="D117">
        <v>3.7</v>
      </c>
      <c r="E117">
        <v>6.1814249919586786</v>
      </c>
      <c r="F117">
        <v>6.2464497540742796</v>
      </c>
      <c r="G117">
        <v>6.3114745161898798</v>
      </c>
      <c r="H117">
        <v>1.2949999999999999</v>
      </c>
      <c r="I117">
        <v>3.7</v>
      </c>
      <c r="J117">
        <v>1</v>
      </c>
      <c r="K117">
        <v>1</v>
      </c>
      <c r="L117">
        <v>3.17</v>
      </c>
      <c r="M117">
        <v>5.693922581886703</v>
      </c>
      <c r="N117">
        <v>259</v>
      </c>
    </row>
    <row r="118" spans="1:14" x14ac:dyDescent="0.3">
      <c r="A118" t="s">
        <v>130</v>
      </c>
      <c r="B118" t="s">
        <v>348</v>
      </c>
      <c r="C118" t="s">
        <v>352</v>
      </c>
      <c r="D118">
        <v>3.4</v>
      </c>
      <c r="E118">
        <v>6.1814249919586786</v>
      </c>
      <c r="F118">
        <v>6.2464497540742778</v>
      </c>
      <c r="G118">
        <v>6.311474516189878</v>
      </c>
      <c r="H118">
        <v>1.19</v>
      </c>
      <c r="I118">
        <v>3.4</v>
      </c>
      <c r="J118">
        <v>1</v>
      </c>
      <c r="K118">
        <v>1</v>
      </c>
      <c r="L118">
        <v>3.17</v>
      </c>
      <c r="M118">
        <v>5.2322531833553407</v>
      </c>
      <c r="N118">
        <v>238</v>
      </c>
    </row>
    <row r="119" spans="1:14" x14ac:dyDescent="0.3">
      <c r="A119" t="s">
        <v>131</v>
      </c>
      <c r="B119" t="s">
        <v>348</v>
      </c>
      <c r="C119" t="s">
        <v>352</v>
      </c>
      <c r="D119">
        <v>2.8</v>
      </c>
      <c r="E119">
        <v>6.8894295389736886</v>
      </c>
      <c r="F119">
        <v>6.9544543010892914</v>
      </c>
      <c r="G119">
        <v>7.0194790632048916</v>
      </c>
      <c r="H119">
        <v>0.97999999999999987</v>
      </c>
      <c r="I119">
        <v>2.8</v>
      </c>
      <c r="J119">
        <v>1</v>
      </c>
      <c r="K119">
        <v>1</v>
      </c>
      <c r="L119">
        <v>3.17</v>
      </c>
      <c r="M119">
        <v>4.3089143862926269</v>
      </c>
      <c r="N119">
        <v>196</v>
      </c>
    </row>
    <row r="120" spans="1:14" x14ac:dyDescent="0.3">
      <c r="A120" t="s">
        <v>132</v>
      </c>
      <c r="B120" t="s">
        <v>348</v>
      </c>
      <c r="C120" t="s">
        <v>352</v>
      </c>
      <c r="D120">
        <v>2.8</v>
      </c>
      <c r="E120">
        <v>6.9815281603675308</v>
      </c>
      <c r="F120">
        <v>7.0465529224831318</v>
      </c>
      <c r="G120">
        <v>7.1115776845987337</v>
      </c>
      <c r="H120">
        <v>0.97999999999999987</v>
      </c>
      <c r="I120">
        <v>2.8</v>
      </c>
      <c r="J120">
        <v>1</v>
      </c>
      <c r="K120">
        <v>1</v>
      </c>
      <c r="L120">
        <v>3.17</v>
      </c>
      <c r="M120">
        <v>4.3089143862926269</v>
      </c>
      <c r="N120">
        <v>196</v>
      </c>
    </row>
    <row r="121" spans="1:14" x14ac:dyDescent="0.3">
      <c r="A121" t="s">
        <v>133</v>
      </c>
      <c r="B121" t="s">
        <v>348</v>
      </c>
      <c r="C121" t="s">
        <v>352</v>
      </c>
      <c r="D121">
        <v>2.8</v>
      </c>
      <c r="E121">
        <v>1.837711810162459</v>
      </c>
      <c r="F121">
        <v>1.90273657227806</v>
      </c>
      <c r="G121">
        <v>1.9677613343936611</v>
      </c>
      <c r="H121">
        <v>0.97999999999999987</v>
      </c>
      <c r="I121">
        <v>2.8</v>
      </c>
      <c r="J121">
        <v>1</v>
      </c>
      <c r="K121">
        <v>1</v>
      </c>
      <c r="L121">
        <v>3.17</v>
      </c>
      <c r="M121">
        <v>4.3089143862926331</v>
      </c>
      <c r="N121">
        <v>196</v>
      </c>
    </row>
    <row r="122" spans="1:14" x14ac:dyDescent="0.3">
      <c r="A122" t="s">
        <v>134</v>
      </c>
      <c r="B122" t="s">
        <v>348</v>
      </c>
      <c r="C122" t="s">
        <v>352</v>
      </c>
      <c r="D122">
        <v>50</v>
      </c>
      <c r="E122">
        <v>7.4094793887244617</v>
      </c>
      <c r="F122">
        <v>7.4745041508400609</v>
      </c>
      <c r="G122">
        <v>7.5395289129556611</v>
      </c>
      <c r="H122">
        <v>17.5</v>
      </c>
      <c r="I122">
        <v>50</v>
      </c>
      <c r="J122">
        <v>1</v>
      </c>
      <c r="K122">
        <v>1</v>
      </c>
      <c r="L122">
        <v>3.17</v>
      </c>
      <c r="M122">
        <v>76.944899755225478</v>
      </c>
      <c r="N122">
        <v>3500</v>
      </c>
    </row>
    <row r="123" spans="1:14" x14ac:dyDescent="0.3">
      <c r="A123" t="s">
        <v>135</v>
      </c>
      <c r="B123" t="s">
        <v>348</v>
      </c>
      <c r="C123" t="s">
        <v>352</v>
      </c>
      <c r="D123">
        <v>50</v>
      </c>
      <c r="E123">
        <v>7.4094793887244617</v>
      </c>
      <c r="F123">
        <v>7.4745041508400609</v>
      </c>
      <c r="G123">
        <v>7.5395289129556611</v>
      </c>
      <c r="H123">
        <v>17.5</v>
      </c>
      <c r="I123">
        <v>50</v>
      </c>
      <c r="J123">
        <v>1</v>
      </c>
      <c r="K123">
        <v>1</v>
      </c>
      <c r="L123">
        <v>3.17</v>
      </c>
      <c r="M123">
        <v>76.944899755225478</v>
      </c>
      <c r="N123">
        <v>3500</v>
      </c>
    </row>
    <row r="124" spans="1:14" x14ac:dyDescent="0.3">
      <c r="A124" t="s">
        <v>136</v>
      </c>
      <c r="B124" t="s">
        <v>348</v>
      </c>
      <c r="C124" t="s">
        <v>352</v>
      </c>
      <c r="D124">
        <v>50</v>
      </c>
      <c r="E124">
        <v>7.4094793887244617</v>
      </c>
      <c r="F124">
        <v>7.4745041508400609</v>
      </c>
      <c r="G124">
        <v>7.5395289129556611</v>
      </c>
      <c r="H124">
        <v>17.5</v>
      </c>
      <c r="I124">
        <v>50</v>
      </c>
      <c r="J124">
        <v>1</v>
      </c>
      <c r="K124">
        <v>1</v>
      </c>
      <c r="L124">
        <v>3.17</v>
      </c>
      <c r="M124">
        <v>76.944899755225478</v>
      </c>
      <c r="N124">
        <v>3500</v>
      </c>
    </row>
    <row r="125" spans="1:14" x14ac:dyDescent="0.3">
      <c r="A125" t="s">
        <v>137</v>
      </c>
      <c r="B125" t="s">
        <v>348</v>
      </c>
      <c r="C125" t="s">
        <v>352</v>
      </c>
      <c r="D125">
        <v>50</v>
      </c>
      <c r="E125">
        <v>7.4094793887244617</v>
      </c>
      <c r="F125">
        <v>7.4745041508400609</v>
      </c>
      <c r="G125">
        <v>7.5395289129556611</v>
      </c>
      <c r="H125">
        <v>17.5</v>
      </c>
      <c r="I125">
        <v>50</v>
      </c>
      <c r="J125">
        <v>1</v>
      </c>
      <c r="K125">
        <v>1</v>
      </c>
      <c r="L125">
        <v>3.17</v>
      </c>
      <c r="M125">
        <v>76.944899755225478</v>
      </c>
      <c r="N125">
        <v>3500</v>
      </c>
    </row>
    <row r="126" spans="1:14" x14ac:dyDescent="0.3">
      <c r="A126" t="s">
        <v>138</v>
      </c>
      <c r="B126" t="s">
        <v>348</v>
      </c>
      <c r="C126" t="s">
        <v>352</v>
      </c>
      <c r="D126">
        <v>50</v>
      </c>
      <c r="E126">
        <v>7.4094793887244617</v>
      </c>
      <c r="F126">
        <v>7.4745041508400609</v>
      </c>
      <c r="G126">
        <v>7.5395289129556611</v>
      </c>
      <c r="H126">
        <v>17.5</v>
      </c>
      <c r="I126">
        <v>50</v>
      </c>
      <c r="J126">
        <v>1</v>
      </c>
      <c r="K126">
        <v>1</v>
      </c>
      <c r="L126">
        <v>3.17</v>
      </c>
      <c r="M126">
        <v>76.944899755225478</v>
      </c>
      <c r="N126">
        <v>3500</v>
      </c>
    </row>
    <row r="127" spans="1:14" x14ac:dyDescent="0.3">
      <c r="A127" t="s">
        <v>139</v>
      </c>
      <c r="B127" t="s">
        <v>348</v>
      </c>
      <c r="C127" t="s">
        <v>352</v>
      </c>
      <c r="D127">
        <v>50</v>
      </c>
      <c r="E127">
        <v>7.4094793887244617</v>
      </c>
      <c r="F127">
        <v>7.4745041508400609</v>
      </c>
      <c r="G127">
        <v>7.5395289129556611</v>
      </c>
      <c r="H127">
        <v>17.5</v>
      </c>
      <c r="I127">
        <v>50</v>
      </c>
      <c r="J127">
        <v>1</v>
      </c>
      <c r="K127">
        <v>1</v>
      </c>
      <c r="L127">
        <v>3.17</v>
      </c>
      <c r="M127">
        <v>76.944899755225478</v>
      </c>
      <c r="N127">
        <v>3500</v>
      </c>
    </row>
    <row r="128" spans="1:14" x14ac:dyDescent="0.3">
      <c r="A128" t="s">
        <v>140</v>
      </c>
      <c r="B128" t="s">
        <v>348</v>
      </c>
      <c r="C128" t="s">
        <v>352</v>
      </c>
      <c r="D128">
        <v>50</v>
      </c>
      <c r="E128">
        <v>7.4094793887244617</v>
      </c>
      <c r="F128">
        <v>7.4745041508400609</v>
      </c>
      <c r="G128">
        <v>7.5395289129556611</v>
      </c>
      <c r="H128">
        <v>17.5</v>
      </c>
      <c r="I128">
        <v>50</v>
      </c>
      <c r="J128">
        <v>1</v>
      </c>
      <c r="K128">
        <v>1</v>
      </c>
      <c r="L128">
        <v>3.17</v>
      </c>
      <c r="M128">
        <v>76.944899755225478</v>
      </c>
      <c r="N128">
        <v>3500</v>
      </c>
    </row>
    <row r="129" spans="1:14" x14ac:dyDescent="0.3">
      <c r="A129" t="s">
        <v>141</v>
      </c>
      <c r="B129" t="s">
        <v>348</v>
      </c>
      <c r="C129" t="s">
        <v>352</v>
      </c>
      <c r="D129">
        <v>96</v>
      </c>
      <c r="E129">
        <v>6.2539240428659086</v>
      </c>
      <c r="F129">
        <v>6.3189488049815079</v>
      </c>
      <c r="G129">
        <v>6.3839735670971081</v>
      </c>
      <c r="H129">
        <v>33.599999999999987</v>
      </c>
      <c r="I129">
        <v>96</v>
      </c>
      <c r="J129">
        <v>1</v>
      </c>
      <c r="K129">
        <v>1</v>
      </c>
      <c r="L129">
        <v>3.17</v>
      </c>
      <c r="M129">
        <v>147.73420753003319</v>
      </c>
      <c r="N129">
        <v>6720</v>
      </c>
    </row>
    <row r="130" spans="1:14" x14ac:dyDescent="0.3">
      <c r="A130" t="s">
        <v>142</v>
      </c>
      <c r="B130" t="s">
        <v>348</v>
      </c>
      <c r="C130" t="s">
        <v>352</v>
      </c>
      <c r="D130">
        <v>2.4</v>
      </c>
      <c r="E130">
        <v>5.1760457328477782</v>
      </c>
      <c r="F130">
        <v>5.2410704949633793</v>
      </c>
      <c r="G130">
        <v>5.3060952570789794</v>
      </c>
      <c r="H130">
        <v>0.84</v>
      </c>
      <c r="I130">
        <v>2.4</v>
      </c>
      <c r="J130">
        <v>1</v>
      </c>
      <c r="K130">
        <v>1</v>
      </c>
      <c r="L130">
        <v>3.17</v>
      </c>
      <c r="M130">
        <v>3.693355188250826</v>
      </c>
      <c r="N130">
        <v>168</v>
      </c>
    </row>
    <row r="131" spans="1:14" x14ac:dyDescent="0.3">
      <c r="A131" t="s">
        <v>143</v>
      </c>
      <c r="B131" t="s">
        <v>348</v>
      </c>
      <c r="C131" t="s">
        <v>357</v>
      </c>
      <c r="D131">
        <v>54.5</v>
      </c>
      <c r="E131">
        <v>2.67160259879063</v>
      </c>
      <c r="F131">
        <v>2.736627360906231</v>
      </c>
      <c r="G131">
        <v>2.8016521230218321</v>
      </c>
      <c r="H131">
        <v>19.074999999999999</v>
      </c>
      <c r="I131">
        <v>54.5</v>
      </c>
      <c r="J131">
        <v>1</v>
      </c>
      <c r="K131">
        <v>1</v>
      </c>
      <c r="L131">
        <v>3.17</v>
      </c>
      <c r="M131">
        <v>83.869940733195918</v>
      </c>
      <c r="N131">
        <v>3815</v>
      </c>
    </row>
    <row r="132" spans="1:14" x14ac:dyDescent="0.3">
      <c r="A132" t="s">
        <v>144</v>
      </c>
      <c r="B132" t="s">
        <v>348</v>
      </c>
      <c r="C132" t="s">
        <v>357</v>
      </c>
      <c r="D132">
        <v>54.5</v>
      </c>
      <c r="E132">
        <v>2.67160259879063</v>
      </c>
      <c r="F132">
        <v>2.736627360906231</v>
      </c>
      <c r="G132">
        <v>2.8016521230218321</v>
      </c>
      <c r="H132">
        <v>19.074999999999999</v>
      </c>
      <c r="I132">
        <v>54.5</v>
      </c>
      <c r="J132">
        <v>1</v>
      </c>
      <c r="K132">
        <v>1</v>
      </c>
      <c r="L132">
        <v>3.17</v>
      </c>
      <c r="M132">
        <v>83.869940733195918</v>
      </c>
      <c r="N132">
        <v>3815</v>
      </c>
    </row>
    <row r="133" spans="1:14" x14ac:dyDescent="0.3">
      <c r="A133" t="s">
        <v>145</v>
      </c>
      <c r="B133" t="s">
        <v>348</v>
      </c>
      <c r="C133" t="s">
        <v>357</v>
      </c>
      <c r="D133">
        <v>54.5</v>
      </c>
      <c r="E133">
        <v>2.67160259879063</v>
      </c>
      <c r="F133">
        <v>2.736627360906231</v>
      </c>
      <c r="G133">
        <v>2.8016521230218321</v>
      </c>
      <c r="H133">
        <v>19.074999999999999</v>
      </c>
      <c r="I133">
        <v>54.5</v>
      </c>
      <c r="J133">
        <v>1</v>
      </c>
      <c r="K133">
        <v>1</v>
      </c>
      <c r="L133">
        <v>3.17</v>
      </c>
      <c r="M133">
        <v>83.869940733195918</v>
      </c>
      <c r="N133">
        <v>3815</v>
      </c>
    </row>
    <row r="134" spans="1:14" x14ac:dyDescent="0.3">
      <c r="A134" t="s">
        <v>146</v>
      </c>
      <c r="B134" t="s">
        <v>348</v>
      </c>
      <c r="C134" t="s">
        <v>357</v>
      </c>
      <c r="D134">
        <v>25</v>
      </c>
      <c r="E134">
        <v>3.6595475501345009</v>
      </c>
      <c r="F134">
        <v>3.7245723122501011</v>
      </c>
      <c r="G134">
        <v>3.7895970743657021</v>
      </c>
      <c r="H134">
        <v>8.75</v>
      </c>
      <c r="I134">
        <v>25</v>
      </c>
      <c r="J134">
        <v>1</v>
      </c>
      <c r="K134">
        <v>1</v>
      </c>
      <c r="L134">
        <v>3.17</v>
      </c>
      <c r="M134">
        <v>38.472449877612767</v>
      </c>
      <c r="N134">
        <v>1750</v>
      </c>
    </row>
    <row r="135" spans="1:14" x14ac:dyDescent="0.3">
      <c r="A135" t="s">
        <v>147</v>
      </c>
      <c r="B135" t="s">
        <v>348</v>
      </c>
      <c r="C135" t="s">
        <v>357</v>
      </c>
      <c r="D135">
        <v>25</v>
      </c>
      <c r="E135">
        <v>3.6595475501345009</v>
      </c>
      <c r="F135">
        <v>3.7245723122501011</v>
      </c>
      <c r="G135">
        <v>3.7895970743657021</v>
      </c>
      <c r="H135">
        <v>8.75</v>
      </c>
      <c r="I135">
        <v>25</v>
      </c>
      <c r="J135">
        <v>1</v>
      </c>
      <c r="K135">
        <v>1</v>
      </c>
      <c r="L135">
        <v>3.17</v>
      </c>
      <c r="M135">
        <v>38.472449877612767</v>
      </c>
      <c r="N135">
        <v>1750</v>
      </c>
    </row>
    <row r="136" spans="1:14" x14ac:dyDescent="0.3">
      <c r="A136" t="s">
        <v>148</v>
      </c>
      <c r="B136" t="s">
        <v>348</v>
      </c>
      <c r="C136" t="s">
        <v>357</v>
      </c>
      <c r="D136">
        <v>30</v>
      </c>
      <c r="E136">
        <v>3.6595475501344992</v>
      </c>
      <c r="F136">
        <v>3.7245723122500989</v>
      </c>
      <c r="G136">
        <v>3.789597074365699</v>
      </c>
      <c r="H136">
        <v>10.5</v>
      </c>
      <c r="I136">
        <v>30</v>
      </c>
      <c r="J136">
        <v>1</v>
      </c>
      <c r="K136">
        <v>1</v>
      </c>
      <c r="L136">
        <v>3.17</v>
      </c>
      <c r="M136">
        <v>46.166939853135297</v>
      </c>
      <c r="N136">
        <v>2100</v>
      </c>
    </row>
    <row r="137" spans="1:14" x14ac:dyDescent="0.3">
      <c r="A137" t="s">
        <v>149</v>
      </c>
      <c r="B137" t="s">
        <v>348</v>
      </c>
      <c r="C137" t="s">
        <v>357</v>
      </c>
      <c r="D137">
        <v>3</v>
      </c>
      <c r="E137">
        <v>415.64033227233489</v>
      </c>
      <c r="F137">
        <v>415.70535703445051</v>
      </c>
      <c r="G137">
        <v>415.77038179656608</v>
      </c>
      <c r="H137">
        <v>1.05</v>
      </c>
      <c r="I137">
        <v>3</v>
      </c>
      <c r="J137">
        <v>1</v>
      </c>
      <c r="K137">
        <v>1</v>
      </c>
      <c r="L137">
        <v>3.17</v>
      </c>
      <c r="M137">
        <v>4.6166939853135887</v>
      </c>
      <c r="N137">
        <v>210</v>
      </c>
    </row>
    <row r="138" spans="1:14" x14ac:dyDescent="0.3">
      <c r="A138" t="s">
        <v>150</v>
      </c>
      <c r="B138" t="s">
        <v>348</v>
      </c>
      <c r="C138" t="s">
        <v>357</v>
      </c>
      <c r="D138">
        <v>186.8</v>
      </c>
      <c r="E138">
        <v>2.2631503799705608</v>
      </c>
      <c r="F138">
        <v>2.3281751420861609</v>
      </c>
      <c r="G138">
        <v>2.393199904201762</v>
      </c>
      <c r="H138">
        <v>65.38</v>
      </c>
      <c r="I138">
        <v>186.8</v>
      </c>
      <c r="J138">
        <v>1</v>
      </c>
      <c r="K138">
        <v>1</v>
      </c>
      <c r="L138">
        <v>3.17</v>
      </c>
      <c r="M138">
        <v>287.4661454855227</v>
      </c>
      <c r="N138">
        <v>13076</v>
      </c>
    </row>
    <row r="139" spans="1:14" x14ac:dyDescent="0.3">
      <c r="A139" t="s">
        <v>151</v>
      </c>
      <c r="B139" t="s">
        <v>348</v>
      </c>
      <c r="C139" t="s">
        <v>357</v>
      </c>
      <c r="D139">
        <v>23</v>
      </c>
      <c r="E139">
        <v>4.5006076376208393</v>
      </c>
      <c r="F139">
        <v>4.5656323997364394</v>
      </c>
      <c r="G139">
        <v>4.6306571618520396</v>
      </c>
      <c r="H139">
        <v>8.0499999999999989</v>
      </c>
      <c r="I139">
        <v>23</v>
      </c>
      <c r="J139">
        <v>1</v>
      </c>
      <c r="K139">
        <v>1</v>
      </c>
      <c r="L139">
        <v>3.17</v>
      </c>
      <c r="M139">
        <v>35.394653887403813</v>
      </c>
      <c r="N139">
        <v>1610</v>
      </c>
    </row>
    <row r="140" spans="1:14" x14ac:dyDescent="0.3">
      <c r="A140" t="s">
        <v>152</v>
      </c>
      <c r="B140" t="s">
        <v>348</v>
      </c>
      <c r="C140" t="s">
        <v>357</v>
      </c>
      <c r="D140">
        <v>26.8</v>
      </c>
      <c r="E140">
        <v>4.5006076376208384</v>
      </c>
      <c r="F140">
        <v>4.5656323997364394</v>
      </c>
      <c r="G140">
        <v>4.6306571618520396</v>
      </c>
      <c r="H140">
        <v>9.379999999999999</v>
      </c>
      <c r="I140">
        <v>26.8</v>
      </c>
      <c r="J140">
        <v>1</v>
      </c>
      <c r="K140">
        <v>1</v>
      </c>
      <c r="L140">
        <v>3.17</v>
      </c>
      <c r="M140">
        <v>41.242466268800939</v>
      </c>
      <c r="N140">
        <v>1876</v>
      </c>
    </row>
    <row r="141" spans="1:14" x14ac:dyDescent="0.3">
      <c r="A141" t="s">
        <v>153</v>
      </c>
      <c r="B141" t="s">
        <v>348</v>
      </c>
      <c r="C141" t="s">
        <v>357</v>
      </c>
      <c r="D141">
        <v>3.8</v>
      </c>
      <c r="E141">
        <v>3.423487742723919</v>
      </c>
      <c r="F141">
        <v>3.48851250483952</v>
      </c>
      <c r="G141">
        <v>3.5535372669551211</v>
      </c>
      <c r="H141">
        <v>1.33</v>
      </c>
      <c r="I141">
        <v>3.8</v>
      </c>
      <c r="J141">
        <v>1</v>
      </c>
      <c r="K141">
        <v>1</v>
      </c>
      <c r="L141">
        <v>3.17</v>
      </c>
      <c r="M141">
        <v>5.8478123813971461</v>
      </c>
      <c r="N141">
        <v>266</v>
      </c>
    </row>
    <row r="142" spans="1:14" x14ac:dyDescent="0.3">
      <c r="A142" t="s">
        <v>154</v>
      </c>
      <c r="B142" t="s">
        <v>348</v>
      </c>
      <c r="C142" t="s">
        <v>357</v>
      </c>
      <c r="D142">
        <v>12.5</v>
      </c>
      <c r="E142">
        <v>4.5006076376208393</v>
      </c>
      <c r="F142">
        <v>4.5656323997364403</v>
      </c>
      <c r="G142">
        <v>4.6306571618520396</v>
      </c>
      <c r="H142">
        <v>4.375</v>
      </c>
      <c r="I142">
        <v>12.5</v>
      </c>
      <c r="J142">
        <v>1</v>
      </c>
      <c r="K142">
        <v>1</v>
      </c>
      <c r="L142">
        <v>3.17</v>
      </c>
      <c r="M142">
        <v>19.23622493880638</v>
      </c>
      <c r="N142">
        <v>875</v>
      </c>
    </row>
    <row r="143" spans="1:14" x14ac:dyDescent="0.3">
      <c r="A143" t="s">
        <v>155</v>
      </c>
      <c r="B143" t="s">
        <v>348</v>
      </c>
      <c r="C143" t="s">
        <v>357</v>
      </c>
      <c r="D143">
        <v>12.5</v>
      </c>
      <c r="E143">
        <v>4.5006076376208393</v>
      </c>
      <c r="F143">
        <v>4.5656323997364403</v>
      </c>
      <c r="G143">
        <v>4.6306571618520396</v>
      </c>
      <c r="H143">
        <v>4.375</v>
      </c>
      <c r="I143">
        <v>12.5</v>
      </c>
      <c r="J143">
        <v>1</v>
      </c>
      <c r="K143">
        <v>1</v>
      </c>
      <c r="L143">
        <v>3.17</v>
      </c>
      <c r="M143">
        <v>19.23622493880638</v>
      </c>
      <c r="N143">
        <v>875</v>
      </c>
    </row>
    <row r="144" spans="1:14" x14ac:dyDescent="0.3">
      <c r="A144" t="s">
        <v>156</v>
      </c>
      <c r="B144" t="s">
        <v>348</v>
      </c>
      <c r="C144" t="s">
        <v>357</v>
      </c>
      <c r="D144">
        <v>9.5</v>
      </c>
      <c r="E144">
        <v>4.5006076376208384</v>
      </c>
      <c r="F144">
        <v>4.5656323997364403</v>
      </c>
      <c r="G144">
        <v>4.6306571618520413</v>
      </c>
      <c r="H144">
        <v>3.3250000000000002</v>
      </c>
      <c r="I144">
        <v>9.5</v>
      </c>
      <c r="J144">
        <v>1</v>
      </c>
      <c r="K144">
        <v>1</v>
      </c>
      <c r="L144">
        <v>3.17</v>
      </c>
      <c r="M144">
        <v>14.61953095349288</v>
      </c>
      <c r="N144">
        <v>665</v>
      </c>
    </row>
    <row r="145" spans="1:14" x14ac:dyDescent="0.3">
      <c r="A145" t="s">
        <v>157</v>
      </c>
      <c r="B145" t="s">
        <v>348</v>
      </c>
      <c r="C145" t="s">
        <v>357</v>
      </c>
      <c r="D145">
        <v>102.6</v>
      </c>
      <c r="E145">
        <v>3.730393571998019</v>
      </c>
      <c r="F145">
        <v>3.7954183341136201</v>
      </c>
      <c r="G145">
        <v>3.8604430962292202</v>
      </c>
      <c r="H145">
        <v>35.909999999999997</v>
      </c>
      <c r="I145">
        <v>102.6</v>
      </c>
      <c r="J145">
        <v>1</v>
      </c>
      <c r="K145">
        <v>1</v>
      </c>
      <c r="L145">
        <v>3.17</v>
      </c>
      <c r="M145">
        <v>157.89093429772299</v>
      </c>
      <c r="N145">
        <v>7182</v>
      </c>
    </row>
    <row r="146" spans="1:14" x14ac:dyDescent="0.3">
      <c r="A146" t="s">
        <v>158</v>
      </c>
      <c r="B146" t="s">
        <v>348</v>
      </c>
      <c r="C146" t="s">
        <v>357</v>
      </c>
      <c r="D146">
        <v>45.9</v>
      </c>
      <c r="E146">
        <v>3.63158892580367</v>
      </c>
      <c r="F146">
        <v>3.696613687919271</v>
      </c>
      <c r="G146">
        <v>3.761638450034873</v>
      </c>
      <c r="H146">
        <v>16.065000000000001</v>
      </c>
      <c r="I146">
        <v>45.9</v>
      </c>
      <c r="J146">
        <v>1</v>
      </c>
      <c r="K146">
        <v>1</v>
      </c>
      <c r="L146">
        <v>3.17</v>
      </c>
      <c r="M146">
        <v>70.635417975297059</v>
      </c>
      <c r="N146">
        <v>3213</v>
      </c>
    </row>
    <row r="147" spans="1:14" x14ac:dyDescent="0.3">
      <c r="A147" t="s">
        <v>159</v>
      </c>
      <c r="B147" t="s">
        <v>348</v>
      </c>
      <c r="C147" t="s">
        <v>357</v>
      </c>
      <c r="D147">
        <v>61.2</v>
      </c>
      <c r="E147">
        <v>3.63158892580367</v>
      </c>
      <c r="F147">
        <v>3.696613687919271</v>
      </c>
      <c r="G147">
        <v>3.7616384500348699</v>
      </c>
      <c r="H147">
        <v>21.42</v>
      </c>
      <c r="I147">
        <v>61.2</v>
      </c>
      <c r="J147">
        <v>1</v>
      </c>
      <c r="K147">
        <v>1</v>
      </c>
      <c r="L147">
        <v>3.17</v>
      </c>
      <c r="M147">
        <v>94.180557300396202</v>
      </c>
      <c r="N147">
        <v>4284</v>
      </c>
    </row>
    <row r="148" spans="1:14" x14ac:dyDescent="0.3">
      <c r="A148" t="s">
        <v>160</v>
      </c>
      <c r="B148" t="s">
        <v>348</v>
      </c>
      <c r="C148" t="s">
        <v>353</v>
      </c>
      <c r="D148">
        <v>2</v>
      </c>
      <c r="E148">
        <v>3.01465335041634</v>
      </c>
      <c r="F148">
        <v>3.0796781125319401</v>
      </c>
      <c r="G148">
        <v>3.1447028746475398</v>
      </c>
      <c r="H148">
        <v>0.7</v>
      </c>
      <c r="I148">
        <v>2</v>
      </c>
      <c r="J148">
        <v>1</v>
      </c>
      <c r="K148">
        <v>1</v>
      </c>
      <c r="L148">
        <v>3.17</v>
      </c>
      <c r="M148">
        <v>3.0777959902090211</v>
      </c>
      <c r="N148">
        <v>140</v>
      </c>
    </row>
    <row r="149" spans="1:14" x14ac:dyDescent="0.3">
      <c r="A149" t="s">
        <v>161</v>
      </c>
      <c r="B149" t="s">
        <v>348</v>
      </c>
      <c r="C149" t="s">
        <v>353</v>
      </c>
      <c r="D149">
        <v>6</v>
      </c>
      <c r="E149">
        <v>4.3835015521919987</v>
      </c>
      <c r="F149">
        <v>4.4485263143075979</v>
      </c>
      <c r="G149">
        <v>4.5135510764231981</v>
      </c>
      <c r="H149">
        <v>2.1</v>
      </c>
      <c r="I149">
        <v>6</v>
      </c>
      <c r="J149">
        <v>1</v>
      </c>
      <c r="K149">
        <v>1</v>
      </c>
      <c r="L149">
        <v>3.17</v>
      </c>
      <c r="M149">
        <v>9.2333879706270707</v>
      </c>
      <c r="N149">
        <v>420</v>
      </c>
    </row>
    <row r="150" spans="1:14" x14ac:dyDescent="0.3">
      <c r="A150" t="s">
        <v>162</v>
      </c>
      <c r="B150" t="s">
        <v>348</v>
      </c>
      <c r="C150" t="s">
        <v>353</v>
      </c>
      <c r="D150">
        <v>6</v>
      </c>
      <c r="E150">
        <v>4.3835015521919987</v>
      </c>
      <c r="F150">
        <v>4.4485263143075979</v>
      </c>
      <c r="G150">
        <v>4.5135510764231981</v>
      </c>
      <c r="H150">
        <v>2.1</v>
      </c>
      <c r="I150">
        <v>6</v>
      </c>
      <c r="J150">
        <v>1</v>
      </c>
      <c r="K150">
        <v>1</v>
      </c>
      <c r="L150">
        <v>3.17</v>
      </c>
      <c r="M150">
        <v>9.2333879706270707</v>
      </c>
      <c r="N150">
        <v>420</v>
      </c>
    </row>
    <row r="151" spans="1:14" x14ac:dyDescent="0.3">
      <c r="A151" t="s">
        <v>163</v>
      </c>
      <c r="B151" t="s">
        <v>348</v>
      </c>
      <c r="C151" t="s">
        <v>353</v>
      </c>
      <c r="D151">
        <v>0.2</v>
      </c>
      <c r="E151">
        <v>4.3835015521920004</v>
      </c>
      <c r="F151">
        <v>4.4485263143075997</v>
      </c>
      <c r="G151">
        <v>4.5135510764232016</v>
      </c>
      <c r="H151">
        <v>6.9999999999999993E-2</v>
      </c>
      <c r="I151">
        <v>0.2</v>
      </c>
      <c r="J151">
        <v>1</v>
      </c>
      <c r="K151">
        <v>1</v>
      </c>
      <c r="L151">
        <v>3.17</v>
      </c>
      <c r="M151">
        <v>0.30777959902090279</v>
      </c>
      <c r="N151">
        <v>14</v>
      </c>
    </row>
    <row r="152" spans="1:14" x14ac:dyDescent="0.3">
      <c r="A152" t="s">
        <v>164</v>
      </c>
      <c r="B152" t="s">
        <v>348</v>
      </c>
      <c r="C152" t="s">
        <v>353</v>
      </c>
      <c r="D152">
        <v>100</v>
      </c>
      <c r="E152">
        <v>8.0596413463826817</v>
      </c>
      <c r="F152">
        <v>8.1246661084982819</v>
      </c>
      <c r="G152">
        <v>8.1896908706138838</v>
      </c>
      <c r="H152">
        <v>35</v>
      </c>
      <c r="I152">
        <v>100</v>
      </c>
      <c r="J152">
        <v>1</v>
      </c>
      <c r="K152">
        <v>1</v>
      </c>
      <c r="L152">
        <v>3.17</v>
      </c>
      <c r="M152">
        <v>153.88979951045101</v>
      </c>
      <c r="N152">
        <v>7000</v>
      </c>
    </row>
    <row r="153" spans="1:14" x14ac:dyDescent="0.3">
      <c r="A153" t="s">
        <v>165</v>
      </c>
      <c r="B153" t="s">
        <v>348</v>
      </c>
      <c r="C153" t="s">
        <v>353</v>
      </c>
      <c r="D153">
        <v>100</v>
      </c>
      <c r="E153">
        <v>8.0596413463826817</v>
      </c>
      <c r="F153">
        <v>8.1246661084982819</v>
      </c>
      <c r="G153">
        <v>8.1896908706138838</v>
      </c>
      <c r="H153">
        <v>35</v>
      </c>
      <c r="I153">
        <v>100</v>
      </c>
      <c r="J153">
        <v>1</v>
      </c>
      <c r="K153">
        <v>1</v>
      </c>
      <c r="L153">
        <v>3.17</v>
      </c>
      <c r="M153">
        <v>153.88979951045101</v>
      </c>
      <c r="N153">
        <v>7000</v>
      </c>
    </row>
    <row r="154" spans="1:14" x14ac:dyDescent="0.3">
      <c r="A154" t="s">
        <v>166</v>
      </c>
      <c r="B154" t="s">
        <v>348</v>
      </c>
      <c r="C154" t="s">
        <v>353</v>
      </c>
      <c r="D154">
        <v>0.1</v>
      </c>
      <c r="E154">
        <v>15.452839207345271</v>
      </c>
      <c r="F154">
        <v>15.517863969460871</v>
      </c>
      <c r="G154">
        <v>15.582888731576469</v>
      </c>
      <c r="H154">
        <v>3.5000000000000003E-2</v>
      </c>
      <c r="I154">
        <v>0.1</v>
      </c>
      <c r="J154">
        <v>1</v>
      </c>
      <c r="K154">
        <v>1</v>
      </c>
      <c r="L154">
        <v>3.17</v>
      </c>
      <c r="M154">
        <v>0.15388979951045159</v>
      </c>
      <c r="N154">
        <v>7</v>
      </c>
    </row>
    <row r="155" spans="1:14" x14ac:dyDescent="0.3">
      <c r="A155" t="s">
        <v>167</v>
      </c>
      <c r="B155" t="s">
        <v>348</v>
      </c>
      <c r="C155" t="s">
        <v>353</v>
      </c>
      <c r="D155">
        <v>10</v>
      </c>
      <c r="E155">
        <v>1.95686204720554</v>
      </c>
      <c r="F155">
        <v>2.0218868093211402</v>
      </c>
      <c r="G155">
        <v>2.086911571436739</v>
      </c>
      <c r="H155">
        <v>3.5</v>
      </c>
      <c r="I155">
        <v>10</v>
      </c>
      <c r="J155">
        <v>1</v>
      </c>
      <c r="K155">
        <v>1</v>
      </c>
      <c r="L155">
        <v>3.17</v>
      </c>
      <c r="M155">
        <v>15.388979951045121</v>
      </c>
      <c r="N155">
        <v>700</v>
      </c>
    </row>
    <row r="156" spans="1:14" x14ac:dyDescent="0.3">
      <c r="A156" t="s">
        <v>168</v>
      </c>
      <c r="B156" t="s">
        <v>348</v>
      </c>
      <c r="C156" t="s">
        <v>353</v>
      </c>
      <c r="D156">
        <v>10</v>
      </c>
      <c r="E156">
        <v>1.95686204720554</v>
      </c>
      <c r="F156">
        <v>2.0218868093211402</v>
      </c>
      <c r="G156">
        <v>2.086911571436739</v>
      </c>
      <c r="H156">
        <v>3.5</v>
      </c>
      <c r="I156">
        <v>10</v>
      </c>
      <c r="J156">
        <v>1</v>
      </c>
      <c r="K156">
        <v>1</v>
      </c>
      <c r="L156">
        <v>3.17</v>
      </c>
      <c r="M156">
        <v>15.388979951045121</v>
      </c>
      <c r="N156">
        <v>700</v>
      </c>
    </row>
    <row r="157" spans="1:14" x14ac:dyDescent="0.3">
      <c r="A157" t="s">
        <v>169</v>
      </c>
      <c r="B157" t="s">
        <v>348</v>
      </c>
      <c r="C157" t="s">
        <v>353</v>
      </c>
      <c r="D157">
        <v>12.5</v>
      </c>
      <c r="E157">
        <v>1.95686204720554</v>
      </c>
      <c r="F157">
        <v>2.0218868093211402</v>
      </c>
      <c r="G157">
        <v>2.0869115714367399</v>
      </c>
      <c r="H157">
        <v>4.375</v>
      </c>
      <c r="I157">
        <v>12.5</v>
      </c>
      <c r="J157">
        <v>1</v>
      </c>
      <c r="K157">
        <v>1</v>
      </c>
      <c r="L157">
        <v>3.17</v>
      </c>
      <c r="M157">
        <v>19.236224938806391</v>
      </c>
      <c r="N157">
        <v>875</v>
      </c>
    </row>
    <row r="158" spans="1:14" x14ac:dyDescent="0.3">
      <c r="A158" t="s">
        <v>170</v>
      </c>
      <c r="B158" t="s">
        <v>348</v>
      </c>
      <c r="C158" t="s">
        <v>353</v>
      </c>
      <c r="D158">
        <v>21.1</v>
      </c>
      <c r="E158">
        <v>1.95686204720554</v>
      </c>
      <c r="F158">
        <v>2.0218868093211411</v>
      </c>
      <c r="G158">
        <v>2.0869115714367412</v>
      </c>
      <c r="H158">
        <v>7.3849999999999998</v>
      </c>
      <c r="I158">
        <v>21.1</v>
      </c>
      <c r="J158">
        <v>1</v>
      </c>
      <c r="K158">
        <v>1</v>
      </c>
      <c r="L158">
        <v>3.17</v>
      </c>
      <c r="M158">
        <v>32.470747696705203</v>
      </c>
      <c r="N158">
        <v>1477</v>
      </c>
    </row>
    <row r="159" spans="1:14" x14ac:dyDescent="0.3">
      <c r="A159" t="s">
        <v>171</v>
      </c>
      <c r="B159" t="s">
        <v>348</v>
      </c>
      <c r="C159" t="s">
        <v>353</v>
      </c>
      <c r="D159">
        <v>7.2</v>
      </c>
      <c r="E159">
        <v>2.9554270649995802</v>
      </c>
      <c r="F159">
        <v>3.020451827115179</v>
      </c>
      <c r="G159">
        <v>3.0854765892307801</v>
      </c>
      <c r="H159">
        <v>2.52</v>
      </c>
      <c r="I159">
        <v>7.2</v>
      </c>
      <c r="J159">
        <v>1</v>
      </c>
      <c r="K159">
        <v>1</v>
      </c>
      <c r="L159">
        <v>3.17</v>
      </c>
      <c r="M159">
        <v>11.0800655647525</v>
      </c>
      <c r="N159">
        <v>504</v>
      </c>
    </row>
    <row r="160" spans="1:14" x14ac:dyDescent="0.3">
      <c r="A160" t="s">
        <v>172</v>
      </c>
      <c r="B160" t="s">
        <v>348</v>
      </c>
      <c r="C160" t="s">
        <v>353</v>
      </c>
      <c r="D160">
        <v>7.1</v>
      </c>
      <c r="E160">
        <v>2.9554270649995811</v>
      </c>
      <c r="F160">
        <v>3.0204518271151808</v>
      </c>
      <c r="G160">
        <v>3.0854765892307809</v>
      </c>
      <c r="H160">
        <v>2.4849999999999999</v>
      </c>
      <c r="I160">
        <v>7.1</v>
      </c>
      <c r="J160">
        <v>1</v>
      </c>
      <c r="K160">
        <v>1</v>
      </c>
      <c r="L160">
        <v>3.17</v>
      </c>
      <c r="M160">
        <v>10.926175765242039</v>
      </c>
      <c r="N160">
        <v>497</v>
      </c>
    </row>
    <row r="161" spans="1:14" x14ac:dyDescent="0.3">
      <c r="A161" t="s">
        <v>173</v>
      </c>
      <c r="B161" t="s">
        <v>348</v>
      </c>
      <c r="C161" t="s">
        <v>353</v>
      </c>
      <c r="D161">
        <v>5</v>
      </c>
      <c r="E161">
        <v>2.9554270649995802</v>
      </c>
      <c r="F161">
        <v>3.0204518271151799</v>
      </c>
      <c r="G161">
        <v>3.0854765892307801</v>
      </c>
      <c r="H161">
        <v>1.75</v>
      </c>
      <c r="I161">
        <v>5</v>
      </c>
      <c r="J161">
        <v>1</v>
      </c>
      <c r="K161">
        <v>1</v>
      </c>
      <c r="L161">
        <v>3.17</v>
      </c>
      <c r="M161">
        <v>7.6944899755225604</v>
      </c>
      <c r="N161">
        <v>350</v>
      </c>
    </row>
    <row r="162" spans="1:14" x14ac:dyDescent="0.3">
      <c r="A162" t="s">
        <v>174</v>
      </c>
      <c r="B162" t="s">
        <v>348</v>
      </c>
      <c r="C162" t="s">
        <v>353</v>
      </c>
      <c r="D162">
        <v>1.2</v>
      </c>
      <c r="E162">
        <v>7.5450799346179709</v>
      </c>
      <c r="F162">
        <v>7.6101046967335702</v>
      </c>
      <c r="G162">
        <v>7.6751294588491703</v>
      </c>
      <c r="H162">
        <v>0.42</v>
      </c>
      <c r="I162">
        <v>1.2</v>
      </c>
      <c r="J162">
        <v>1</v>
      </c>
      <c r="K162">
        <v>1</v>
      </c>
      <c r="L162">
        <v>3.17</v>
      </c>
      <c r="M162">
        <v>1.8466775941254121</v>
      </c>
      <c r="N162">
        <v>84</v>
      </c>
    </row>
    <row r="163" spans="1:14" x14ac:dyDescent="0.3">
      <c r="A163" t="s">
        <v>175</v>
      </c>
      <c r="B163" t="s">
        <v>348</v>
      </c>
      <c r="C163" t="s">
        <v>353</v>
      </c>
      <c r="D163">
        <v>1.2</v>
      </c>
      <c r="E163">
        <v>7.5450799346179709</v>
      </c>
      <c r="F163">
        <v>7.6101046967335702</v>
      </c>
      <c r="G163">
        <v>7.6751294588491703</v>
      </c>
      <c r="H163">
        <v>0.42</v>
      </c>
      <c r="I163">
        <v>1.2</v>
      </c>
      <c r="J163">
        <v>1</v>
      </c>
      <c r="K163">
        <v>1</v>
      </c>
      <c r="L163">
        <v>3.17</v>
      </c>
      <c r="M163">
        <v>1.8466775941254121</v>
      </c>
      <c r="N163">
        <v>84</v>
      </c>
    </row>
    <row r="164" spans="1:14" x14ac:dyDescent="0.3">
      <c r="A164" t="s">
        <v>176</v>
      </c>
      <c r="B164" t="s">
        <v>348</v>
      </c>
      <c r="C164" t="s">
        <v>353</v>
      </c>
      <c r="D164">
        <v>1.2</v>
      </c>
      <c r="E164">
        <v>7.5450799346179709</v>
      </c>
      <c r="F164">
        <v>7.6101046967335702</v>
      </c>
      <c r="G164">
        <v>7.6751294588491703</v>
      </c>
      <c r="H164">
        <v>0.42</v>
      </c>
      <c r="I164">
        <v>1.2</v>
      </c>
      <c r="J164">
        <v>1</v>
      </c>
      <c r="K164">
        <v>1</v>
      </c>
      <c r="L164">
        <v>3.17</v>
      </c>
      <c r="M164">
        <v>1.8466775941254121</v>
      </c>
      <c r="N164">
        <v>84</v>
      </c>
    </row>
    <row r="165" spans="1:14" x14ac:dyDescent="0.3">
      <c r="A165" t="s">
        <v>177</v>
      </c>
      <c r="B165" t="s">
        <v>348</v>
      </c>
      <c r="C165" t="s">
        <v>353</v>
      </c>
      <c r="D165">
        <v>1.2</v>
      </c>
      <c r="E165">
        <v>7.5450799346179709</v>
      </c>
      <c r="F165">
        <v>7.6101046967335702</v>
      </c>
      <c r="G165">
        <v>7.6751294588491703</v>
      </c>
      <c r="H165">
        <v>0.42</v>
      </c>
      <c r="I165">
        <v>1.2</v>
      </c>
      <c r="J165">
        <v>1</v>
      </c>
      <c r="K165">
        <v>1</v>
      </c>
      <c r="L165">
        <v>3.17</v>
      </c>
      <c r="M165">
        <v>1.8466775941254121</v>
      </c>
      <c r="N165">
        <v>84</v>
      </c>
    </row>
    <row r="166" spans="1:14" x14ac:dyDescent="0.3">
      <c r="A166" t="s">
        <v>178</v>
      </c>
      <c r="B166" t="s">
        <v>348</v>
      </c>
      <c r="C166" t="s">
        <v>353</v>
      </c>
      <c r="D166">
        <v>1.3</v>
      </c>
      <c r="E166">
        <v>7.5450799346179682</v>
      </c>
      <c r="F166">
        <v>7.6101046967335693</v>
      </c>
      <c r="G166">
        <v>7.6751294588491703</v>
      </c>
      <c r="H166">
        <v>0.45500000000000002</v>
      </c>
      <c r="I166">
        <v>1.3</v>
      </c>
      <c r="J166">
        <v>1</v>
      </c>
      <c r="K166">
        <v>1</v>
      </c>
      <c r="L166">
        <v>3.17</v>
      </c>
      <c r="M166">
        <v>2.000567393635865</v>
      </c>
      <c r="N166">
        <v>91</v>
      </c>
    </row>
    <row r="167" spans="1:14" x14ac:dyDescent="0.3">
      <c r="A167" t="s">
        <v>179</v>
      </c>
      <c r="B167" t="s">
        <v>348</v>
      </c>
      <c r="C167" t="s">
        <v>353</v>
      </c>
      <c r="D167">
        <v>1.1000000000000001</v>
      </c>
      <c r="E167">
        <v>7.5450799346179709</v>
      </c>
      <c r="F167">
        <v>7.6101046967335693</v>
      </c>
      <c r="G167">
        <v>7.6751294588491676</v>
      </c>
      <c r="H167">
        <v>0.38500000000000001</v>
      </c>
      <c r="I167">
        <v>1.1000000000000001</v>
      </c>
      <c r="J167">
        <v>1</v>
      </c>
      <c r="K167">
        <v>1</v>
      </c>
      <c r="L167">
        <v>3.17</v>
      </c>
      <c r="M167">
        <v>1.6927877946149641</v>
      </c>
      <c r="N167">
        <v>77</v>
      </c>
    </row>
    <row r="168" spans="1:14" x14ac:dyDescent="0.3">
      <c r="A168" t="s">
        <v>180</v>
      </c>
      <c r="B168" t="s">
        <v>348</v>
      </c>
      <c r="C168" t="s">
        <v>353</v>
      </c>
      <c r="D168">
        <v>1.3</v>
      </c>
      <c r="E168">
        <v>7.5450799346179682</v>
      </c>
      <c r="F168">
        <v>7.6101046967335693</v>
      </c>
      <c r="G168">
        <v>7.6751294588491703</v>
      </c>
      <c r="H168">
        <v>0.45500000000000002</v>
      </c>
      <c r="I168">
        <v>1.3</v>
      </c>
      <c r="J168">
        <v>1</v>
      </c>
      <c r="K168">
        <v>1</v>
      </c>
      <c r="L168">
        <v>3.17</v>
      </c>
      <c r="M168">
        <v>2.000567393635865</v>
      </c>
      <c r="N168">
        <v>91</v>
      </c>
    </row>
    <row r="169" spans="1:14" x14ac:dyDescent="0.3">
      <c r="A169" t="s">
        <v>181</v>
      </c>
      <c r="B169" t="s">
        <v>348</v>
      </c>
      <c r="C169" t="s">
        <v>353</v>
      </c>
      <c r="D169">
        <v>21.2</v>
      </c>
      <c r="E169">
        <v>7.5450799346179682</v>
      </c>
      <c r="F169">
        <v>7.6101046967335693</v>
      </c>
      <c r="G169">
        <v>7.6751294588491703</v>
      </c>
      <c r="H169">
        <v>7.419999999999999</v>
      </c>
      <c r="I169">
        <v>21.2</v>
      </c>
      <c r="J169">
        <v>1</v>
      </c>
      <c r="K169">
        <v>1</v>
      </c>
      <c r="L169">
        <v>3.17</v>
      </c>
      <c r="M169">
        <v>32.624637496215648</v>
      </c>
      <c r="N169">
        <v>1484</v>
      </c>
    </row>
    <row r="170" spans="1:14" x14ac:dyDescent="0.3">
      <c r="A170" t="s">
        <v>182</v>
      </c>
      <c r="B170" t="s">
        <v>348</v>
      </c>
      <c r="C170" t="s">
        <v>353</v>
      </c>
      <c r="D170">
        <v>12.5</v>
      </c>
      <c r="E170">
        <v>3.49306316188764</v>
      </c>
      <c r="F170">
        <v>3.558087924003241</v>
      </c>
      <c r="G170">
        <v>3.6231126861188412</v>
      </c>
      <c r="H170">
        <v>4.375</v>
      </c>
      <c r="I170">
        <v>12.5</v>
      </c>
      <c r="J170">
        <v>1</v>
      </c>
      <c r="K170">
        <v>1</v>
      </c>
      <c r="L170">
        <v>3.17</v>
      </c>
      <c r="M170">
        <v>19.23622493880638</v>
      </c>
      <c r="N170">
        <v>875</v>
      </c>
    </row>
    <row r="171" spans="1:14" x14ac:dyDescent="0.3">
      <c r="A171" t="s">
        <v>183</v>
      </c>
      <c r="B171" t="s">
        <v>348</v>
      </c>
      <c r="C171" t="s">
        <v>353</v>
      </c>
      <c r="D171">
        <v>12.5</v>
      </c>
      <c r="E171">
        <v>3.49306316188764</v>
      </c>
      <c r="F171">
        <v>3.558087924003241</v>
      </c>
      <c r="G171">
        <v>3.6231126861188412</v>
      </c>
      <c r="H171">
        <v>4.375</v>
      </c>
      <c r="I171">
        <v>12.5</v>
      </c>
      <c r="J171">
        <v>1</v>
      </c>
      <c r="K171">
        <v>1</v>
      </c>
      <c r="L171">
        <v>3.17</v>
      </c>
      <c r="M171">
        <v>19.23622493880638</v>
      </c>
      <c r="N171">
        <v>875</v>
      </c>
    </row>
    <row r="172" spans="1:14" x14ac:dyDescent="0.3">
      <c r="A172" t="s">
        <v>184</v>
      </c>
      <c r="B172" t="s">
        <v>348</v>
      </c>
      <c r="C172" t="s">
        <v>353</v>
      </c>
      <c r="D172">
        <v>13.8</v>
      </c>
      <c r="E172">
        <v>3.4930631618876391</v>
      </c>
      <c r="F172">
        <v>3.5580879240032388</v>
      </c>
      <c r="G172">
        <v>3.623112686118839</v>
      </c>
      <c r="H172">
        <v>4.83</v>
      </c>
      <c r="I172">
        <v>13.8</v>
      </c>
      <c r="J172">
        <v>1</v>
      </c>
      <c r="K172">
        <v>1</v>
      </c>
      <c r="L172">
        <v>3.17</v>
      </c>
      <c r="M172">
        <v>21.236792332442281</v>
      </c>
      <c r="N172">
        <v>966</v>
      </c>
    </row>
    <row r="173" spans="1:14" x14ac:dyDescent="0.3">
      <c r="A173" t="s">
        <v>185</v>
      </c>
      <c r="B173" t="s">
        <v>348</v>
      </c>
      <c r="C173" t="s">
        <v>353</v>
      </c>
      <c r="D173">
        <v>11</v>
      </c>
      <c r="E173">
        <v>3.49306316188764</v>
      </c>
      <c r="F173">
        <v>3.558087924003241</v>
      </c>
      <c r="G173">
        <v>3.6231126861188421</v>
      </c>
      <c r="H173">
        <v>3.85</v>
      </c>
      <c r="I173">
        <v>11</v>
      </c>
      <c r="J173">
        <v>1</v>
      </c>
      <c r="K173">
        <v>1</v>
      </c>
      <c r="L173">
        <v>3.17</v>
      </c>
      <c r="M173">
        <v>16.927877946149621</v>
      </c>
      <c r="N173">
        <v>770</v>
      </c>
    </row>
    <row r="174" spans="1:14" x14ac:dyDescent="0.3">
      <c r="A174" t="s">
        <v>186</v>
      </c>
      <c r="B174" t="s">
        <v>348</v>
      </c>
      <c r="C174" t="s">
        <v>353</v>
      </c>
      <c r="D174">
        <v>11</v>
      </c>
      <c r="E174">
        <v>3.49306316188764</v>
      </c>
      <c r="F174">
        <v>3.558087924003241</v>
      </c>
      <c r="G174">
        <v>3.6231126861188421</v>
      </c>
      <c r="H174">
        <v>3.85</v>
      </c>
      <c r="I174">
        <v>11</v>
      </c>
      <c r="J174">
        <v>1</v>
      </c>
      <c r="K174">
        <v>1</v>
      </c>
      <c r="L174">
        <v>3.17</v>
      </c>
      <c r="M174">
        <v>16.927877946149621</v>
      </c>
      <c r="N174">
        <v>770</v>
      </c>
    </row>
    <row r="175" spans="1:14" x14ac:dyDescent="0.3">
      <c r="A175" t="s">
        <v>187</v>
      </c>
      <c r="B175" t="s">
        <v>348</v>
      </c>
      <c r="C175" t="s">
        <v>353</v>
      </c>
      <c r="D175">
        <v>617</v>
      </c>
      <c r="E175">
        <v>5.5692026301065898</v>
      </c>
      <c r="F175">
        <v>5.6342273922221917</v>
      </c>
      <c r="G175">
        <v>5.6992521543377936</v>
      </c>
      <c r="H175">
        <v>215.95</v>
      </c>
      <c r="I175">
        <v>617</v>
      </c>
      <c r="J175">
        <v>1</v>
      </c>
      <c r="K175">
        <v>1</v>
      </c>
      <c r="L175">
        <v>3.17</v>
      </c>
      <c r="M175">
        <v>949.50006297948551</v>
      </c>
      <c r="N175">
        <v>43190</v>
      </c>
    </row>
    <row r="176" spans="1:14" x14ac:dyDescent="0.3">
      <c r="A176" t="s">
        <v>188</v>
      </c>
      <c r="B176" t="s">
        <v>348</v>
      </c>
      <c r="C176" t="s">
        <v>353</v>
      </c>
      <c r="D176">
        <v>14.2</v>
      </c>
      <c r="E176">
        <v>5.5692026301065907</v>
      </c>
      <c r="F176">
        <v>5.6342273922221908</v>
      </c>
      <c r="G176">
        <v>5.6992521543377919</v>
      </c>
      <c r="H176">
        <v>4.97</v>
      </c>
      <c r="I176">
        <v>14.2</v>
      </c>
      <c r="J176">
        <v>1</v>
      </c>
      <c r="K176">
        <v>1</v>
      </c>
      <c r="L176">
        <v>3.17</v>
      </c>
      <c r="M176">
        <v>21.852351530484089</v>
      </c>
      <c r="N176">
        <v>994</v>
      </c>
    </row>
    <row r="177" spans="1:14" x14ac:dyDescent="0.3">
      <c r="A177" t="s">
        <v>189</v>
      </c>
      <c r="B177" t="s">
        <v>348</v>
      </c>
      <c r="C177" t="s">
        <v>353</v>
      </c>
      <c r="D177">
        <v>2.9</v>
      </c>
      <c r="E177">
        <v>3.325459775185609</v>
      </c>
      <c r="F177">
        <v>3.39048453730121</v>
      </c>
      <c r="G177">
        <v>3.4555092994168102</v>
      </c>
      <c r="H177">
        <v>1.0149999999999999</v>
      </c>
      <c r="I177">
        <v>2.9</v>
      </c>
      <c r="J177">
        <v>1</v>
      </c>
      <c r="K177">
        <v>1</v>
      </c>
      <c r="L177">
        <v>3.17</v>
      </c>
      <c r="M177">
        <v>4.4628041858030869</v>
      </c>
      <c r="N177">
        <v>203</v>
      </c>
    </row>
    <row r="178" spans="1:14" x14ac:dyDescent="0.3">
      <c r="A178" t="s">
        <v>190</v>
      </c>
      <c r="B178" t="s">
        <v>348</v>
      </c>
      <c r="C178" t="s">
        <v>353</v>
      </c>
      <c r="D178">
        <v>2.9</v>
      </c>
      <c r="E178">
        <v>3.325459775185609</v>
      </c>
      <c r="F178">
        <v>3.39048453730121</v>
      </c>
      <c r="G178">
        <v>3.4555092994168102</v>
      </c>
      <c r="H178">
        <v>1.0149999999999999</v>
      </c>
      <c r="I178">
        <v>2.9</v>
      </c>
      <c r="J178">
        <v>1</v>
      </c>
      <c r="K178">
        <v>1</v>
      </c>
      <c r="L178">
        <v>3.17</v>
      </c>
      <c r="M178">
        <v>4.4628041858030869</v>
      </c>
      <c r="N178">
        <v>203</v>
      </c>
    </row>
    <row r="179" spans="1:14" x14ac:dyDescent="0.3">
      <c r="A179" t="s">
        <v>191</v>
      </c>
      <c r="B179" t="s">
        <v>348</v>
      </c>
      <c r="C179" t="s">
        <v>353</v>
      </c>
      <c r="D179">
        <v>359</v>
      </c>
      <c r="E179">
        <v>3.730393571998019</v>
      </c>
      <c r="F179">
        <v>3.7954183341136201</v>
      </c>
      <c r="G179">
        <v>3.8604430962292202</v>
      </c>
      <c r="H179">
        <v>125.65</v>
      </c>
      <c r="I179">
        <v>359</v>
      </c>
      <c r="J179">
        <v>1</v>
      </c>
      <c r="K179">
        <v>1</v>
      </c>
      <c r="L179">
        <v>3.17</v>
      </c>
      <c r="M179">
        <v>552.46438024252006</v>
      </c>
      <c r="N179">
        <v>25130</v>
      </c>
    </row>
    <row r="180" spans="1:14" x14ac:dyDescent="0.3">
      <c r="A180" t="s">
        <v>192</v>
      </c>
      <c r="B180" t="s">
        <v>348</v>
      </c>
      <c r="C180" t="s">
        <v>353</v>
      </c>
      <c r="D180">
        <v>358.7</v>
      </c>
      <c r="E180">
        <v>3.730393571998019</v>
      </c>
      <c r="F180">
        <v>3.7954183341136201</v>
      </c>
      <c r="G180">
        <v>3.8604430962292202</v>
      </c>
      <c r="H180">
        <v>125.545</v>
      </c>
      <c r="I180">
        <v>358.7</v>
      </c>
      <c r="J180">
        <v>1</v>
      </c>
      <c r="K180">
        <v>1</v>
      </c>
      <c r="L180">
        <v>3.17</v>
      </c>
      <c r="M180">
        <v>552.00271084398855</v>
      </c>
      <c r="N180">
        <v>25109</v>
      </c>
    </row>
    <row r="181" spans="1:14" x14ac:dyDescent="0.3">
      <c r="A181" t="s">
        <v>193</v>
      </c>
      <c r="B181" t="s">
        <v>348</v>
      </c>
      <c r="C181" t="s">
        <v>353</v>
      </c>
      <c r="D181">
        <v>58</v>
      </c>
      <c r="E181">
        <v>8.1175701978947696</v>
      </c>
      <c r="F181">
        <v>8.182594960010368</v>
      </c>
      <c r="G181">
        <v>8.2476197221259682</v>
      </c>
      <c r="H181">
        <v>20.3</v>
      </c>
      <c r="I181">
        <v>58</v>
      </c>
      <c r="J181">
        <v>1</v>
      </c>
      <c r="K181">
        <v>1</v>
      </c>
      <c r="L181">
        <v>3.17</v>
      </c>
      <c r="M181">
        <v>89.256083716061809</v>
      </c>
      <c r="N181">
        <v>4060</v>
      </c>
    </row>
    <row r="182" spans="1:14" x14ac:dyDescent="0.3">
      <c r="A182" t="s">
        <v>194</v>
      </c>
      <c r="B182" t="s">
        <v>348</v>
      </c>
      <c r="C182" t="s">
        <v>353</v>
      </c>
      <c r="D182">
        <v>58</v>
      </c>
      <c r="E182">
        <v>8.1175701978947696</v>
      </c>
      <c r="F182">
        <v>8.182594960010368</v>
      </c>
      <c r="G182">
        <v>8.2476197221259682</v>
      </c>
      <c r="H182">
        <v>20.3</v>
      </c>
      <c r="I182">
        <v>58</v>
      </c>
      <c r="J182">
        <v>1</v>
      </c>
      <c r="K182">
        <v>1</v>
      </c>
      <c r="L182">
        <v>3.17</v>
      </c>
      <c r="M182">
        <v>89.256083716061809</v>
      </c>
      <c r="N182">
        <v>4060</v>
      </c>
    </row>
    <row r="183" spans="1:14" x14ac:dyDescent="0.3">
      <c r="A183" t="s">
        <v>195</v>
      </c>
      <c r="B183" t="s">
        <v>348</v>
      </c>
      <c r="C183" t="s">
        <v>353</v>
      </c>
      <c r="D183">
        <v>1.5</v>
      </c>
      <c r="E183">
        <v>3.6270502187703402</v>
      </c>
      <c r="F183">
        <v>3.6920749808859412</v>
      </c>
      <c r="G183">
        <v>3.7570997430015418</v>
      </c>
      <c r="H183">
        <v>0.52499999999999991</v>
      </c>
      <c r="I183">
        <v>1.5</v>
      </c>
      <c r="J183">
        <v>1</v>
      </c>
      <c r="K183">
        <v>1</v>
      </c>
      <c r="L183">
        <v>3.17</v>
      </c>
      <c r="M183">
        <v>2.308346992656769</v>
      </c>
      <c r="N183">
        <v>105</v>
      </c>
    </row>
    <row r="184" spans="1:14" x14ac:dyDescent="0.3">
      <c r="A184" t="s">
        <v>196</v>
      </c>
      <c r="B184" t="s">
        <v>348</v>
      </c>
      <c r="C184" t="s">
        <v>353</v>
      </c>
      <c r="D184">
        <v>1.5</v>
      </c>
      <c r="E184">
        <v>3.6270502187703402</v>
      </c>
      <c r="F184">
        <v>3.6920749808859412</v>
      </c>
      <c r="G184">
        <v>3.7570997430015418</v>
      </c>
      <c r="H184">
        <v>0.52499999999999991</v>
      </c>
      <c r="I184">
        <v>1.5</v>
      </c>
      <c r="J184">
        <v>1</v>
      </c>
      <c r="K184">
        <v>1</v>
      </c>
      <c r="L184">
        <v>3.17</v>
      </c>
      <c r="M184">
        <v>2.308346992656769</v>
      </c>
      <c r="N184">
        <v>105</v>
      </c>
    </row>
    <row r="185" spans="1:14" x14ac:dyDescent="0.3">
      <c r="A185" t="s">
        <v>197</v>
      </c>
      <c r="B185" t="s">
        <v>348</v>
      </c>
      <c r="C185" t="s">
        <v>353</v>
      </c>
      <c r="D185">
        <v>3.7</v>
      </c>
      <c r="E185">
        <v>3.6270502187703402</v>
      </c>
      <c r="F185">
        <v>3.6920749808859399</v>
      </c>
      <c r="G185">
        <v>3.75709974300154</v>
      </c>
      <c r="H185">
        <v>1.2949999999999999</v>
      </c>
      <c r="I185">
        <v>3.7</v>
      </c>
      <c r="J185">
        <v>1</v>
      </c>
      <c r="K185">
        <v>1</v>
      </c>
      <c r="L185">
        <v>3.17</v>
      </c>
      <c r="M185">
        <v>5.6939225818867021</v>
      </c>
      <c r="N185">
        <v>259</v>
      </c>
    </row>
    <row r="186" spans="1:14" x14ac:dyDescent="0.3">
      <c r="A186" t="s">
        <v>198</v>
      </c>
      <c r="B186" t="s">
        <v>348</v>
      </c>
      <c r="C186" t="s">
        <v>353</v>
      </c>
      <c r="D186">
        <v>2.5</v>
      </c>
      <c r="E186">
        <v>4.5125726845973411</v>
      </c>
      <c r="F186">
        <v>4.5775974467129412</v>
      </c>
      <c r="G186">
        <v>4.6426222088285414</v>
      </c>
      <c r="H186">
        <v>0.875</v>
      </c>
      <c r="I186">
        <v>2.5</v>
      </c>
      <c r="J186">
        <v>1</v>
      </c>
      <c r="K186">
        <v>1</v>
      </c>
      <c r="L186">
        <v>3.17</v>
      </c>
      <c r="M186">
        <v>3.8472449877612802</v>
      </c>
      <c r="N186">
        <v>175</v>
      </c>
    </row>
    <row r="187" spans="1:14" x14ac:dyDescent="0.3">
      <c r="A187" t="s">
        <v>199</v>
      </c>
      <c r="B187" t="s">
        <v>348</v>
      </c>
      <c r="C187" t="s">
        <v>353</v>
      </c>
      <c r="D187">
        <v>2.5</v>
      </c>
      <c r="E187">
        <v>4.5125726845973411</v>
      </c>
      <c r="F187">
        <v>4.5775974467129412</v>
      </c>
      <c r="G187">
        <v>4.6426222088285414</v>
      </c>
      <c r="H187">
        <v>0.875</v>
      </c>
      <c r="I187">
        <v>2.5</v>
      </c>
      <c r="J187">
        <v>1</v>
      </c>
      <c r="K187">
        <v>1</v>
      </c>
      <c r="L187">
        <v>3.17</v>
      </c>
      <c r="M187">
        <v>3.8472449877612802</v>
      </c>
      <c r="N187">
        <v>175</v>
      </c>
    </row>
    <row r="188" spans="1:14" x14ac:dyDescent="0.3">
      <c r="A188" t="s">
        <v>200</v>
      </c>
      <c r="B188" t="s">
        <v>348</v>
      </c>
      <c r="C188" t="s">
        <v>353</v>
      </c>
      <c r="D188">
        <v>5</v>
      </c>
      <c r="E188">
        <v>4.5125726845973411</v>
      </c>
      <c r="F188">
        <v>4.5775974467129412</v>
      </c>
      <c r="G188">
        <v>4.6426222088285414</v>
      </c>
      <c r="H188">
        <v>1.75</v>
      </c>
      <c r="I188">
        <v>5</v>
      </c>
      <c r="J188">
        <v>1</v>
      </c>
      <c r="K188">
        <v>1</v>
      </c>
      <c r="L188">
        <v>3.17</v>
      </c>
      <c r="M188">
        <v>7.6944899755225604</v>
      </c>
      <c r="N188">
        <v>350</v>
      </c>
    </row>
    <row r="189" spans="1:14" x14ac:dyDescent="0.3">
      <c r="A189" t="s">
        <v>201</v>
      </c>
      <c r="B189" t="s">
        <v>348</v>
      </c>
      <c r="C189" t="s">
        <v>353</v>
      </c>
      <c r="D189">
        <v>7.5</v>
      </c>
      <c r="E189">
        <v>4.5125726845973402</v>
      </c>
      <c r="F189">
        <v>4.5775974467129394</v>
      </c>
      <c r="G189">
        <v>4.6426222088285387</v>
      </c>
      <c r="H189">
        <v>2.625</v>
      </c>
      <c r="I189">
        <v>7.5</v>
      </c>
      <c r="J189">
        <v>1</v>
      </c>
      <c r="K189">
        <v>1</v>
      </c>
      <c r="L189">
        <v>3.17</v>
      </c>
      <c r="M189">
        <v>11.541734963283821</v>
      </c>
      <c r="N189">
        <v>525</v>
      </c>
    </row>
    <row r="190" spans="1:14" x14ac:dyDescent="0.3">
      <c r="A190" t="s">
        <v>202</v>
      </c>
      <c r="B190" t="s">
        <v>348</v>
      </c>
      <c r="C190" t="s">
        <v>353</v>
      </c>
      <c r="D190">
        <v>21.3</v>
      </c>
      <c r="E190">
        <v>12.26262791635317</v>
      </c>
      <c r="F190">
        <v>12.32765267846877</v>
      </c>
      <c r="G190">
        <v>12.39267744058437</v>
      </c>
      <c r="H190">
        <v>7.4550000000000001</v>
      </c>
      <c r="I190">
        <v>21.3</v>
      </c>
      <c r="J190">
        <v>1</v>
      </c>
      <c r="K190">
        <v>1</v>
      </c>
      <c r="L190">
        <v>3.17</v>
      </c>
      <c r="M190">
        <v>32.778527295726157</v>
      </c>
      <c r="N190">
        <v>1491</v>
      </c>
    </row>
    <row r="191" spans="1:14" x14ac:dyDescent="0.3">
      <c r="A191" t="s">
        <v>203</v>
      </c>
      <c r="B191" t="s">
        <v>348</v>
      </c>
      <c r="C191" t="s">
        <v>353</v>
      </c>
      <c r="D191">
        <v>43.6</v>
      </c>
      <c r="E191">
        <v>12.26262791635317</v>
      </c>
      <c r="F191">
        <v>12.32765267846877</v>
      </c>
      <c r="G191">
        <v>12.39267744058437</v>
      </c>
      <c r="H191">
        <v>15.26</v>
      </c>
      <c r="I191">
        <v>43.6</v>
      </c>
      <c r="J191">
        <v>1</v>
      </c>
      <c r="K191">
        <v>1</v>
      </c>
      <c r="L191">
        <v>3.17</v>
      </c>
      <c r="M191">
        <v>67.095952586556791</v>
      </c>
      <c r="N191">
        <v>3052</v>
      </c>
    </row>
    <row r="192" spans="1:14" x14ac:dyDescent="0.3">
      <c r="A192" t="s">
        <v>204</v>
      </c>
      <c r="B192" t="s">
        <v>348</v>
      </c>
      <c r="C192" t="s">
        <v>353</v>
      </c>
      <c r="D192">
        <v>1.3</v>
      </c>
      <c r="E192">
        <v>4.7075468852746676</v>
      </c>
      <c r="F192">
        <v>4.7725716473902686</v>
      </c>
      <c r="G192">
        <v>4.8375964095058714</v>
      </c>
      <c r="H192">
        <v>0.45500000000000002</v>
      </c>
      <c r="I192">
        <v>1.3</v>
      </c>
      <c r="J192">
        <v>1</v>
      </c>
      <c r="K192">
        <v>1</v>
      </c>
      <c r="L192">
        <v>3.17</v>
      </c>
      <c r="M192">
        <v>2.0005673936358641</v>
      </c>
      <c r="N192">
        <v>91</v>
      </c>
    </row>
    <row r="193" spans="1:14" x14ac:dyDescent="0.3">
      <c r="A193" t="s">
        <v>205</v>
      </c>
      <c r="B193" t="s">
        <v>348</v>
      </c>
      <c r="C193" t="s">
        <v>353</v>
      </c>
      <c r="D193">
        <v>1.3</v>
      </c>
      <c r="E193">
        <v>4.7075468852746676</v>
      </c>
      <c r="F193">
        <v>4.7725716473902686</v>
      </c>
      <c r="G193">
        <v>4.8375964095058714</v>
      </c>
      <c r="H193">
        <v>0.45500000000000002</v>
      </c>
      <c r="I193">
        <v>1.3</v>
      </c>
      <c r="J193">
        <v>1</v>
      </c>
      <c r="K193">
        <v>1</v>
      </c>
      <c r="L193">
        <v>3.17</v>
      </c>
      <c r="M193">
        <v>2.0005673936358641</v>
      </c>
      <c r="N193">
        <v>91</v>
      </c>
    </row>
    <row r="194" spans="1:14" x14ac:dyDescent="0.3">
      <c r="A194" t="s">
        <v>206</v>
      </c>
      <c r="B194" t="s">
        <v>348</v>
      </c>
      <c r="C194" t="s">
        <v>353</v>
      </c>
      <c r="D194">
        <v>1.3</v>
      </c>
      <c r="E194">
        <v>4.7075468852746676</v>
      </c>
      <c r="F194">
        <v>4.7725716473902686</v>
      </c>
      <c r="G194">
        <v>4.8375964095058714</v>
      </c>
      <c r="H194">
        <v>0.45500000000000002</v>
      </c>
      <c r="I194">
        <v>1.3</v>
      </c>
      <c r="J194">
        <v>1</v>
      </c>
      <c r="K194">
        <v>1</v>
      </c>
      <c r="L194">
        <v>3.17</v>
      </c>
      <c r="M194">
        <v>2.0005673936358641</v>
      </c>
      <c r="N194">
        <v>91</v>
      </c>
    </row>
    <row r="195" spans="1:14" x14ac:dyDescent="0.3">
      <c r="A195" t="s">
        <v>207</v>
      </c>
      <c r="B195" t="s">
        <v>348</v>
      </c>
      <c r="C195" t="s">
        <v>353</v>
      </c>
      <c r="D195">
        <v>1.3</v>
      </c>
      <c r="E195">
        <v>4.7075468852746676</v>
      </c>
      <c r="F195">
        <v>4.7725716473902686</v>
      </c>
      <c r="G195">
        <v>4.8375964095058714</v>
      </c>
      <c r="H195">
        <v>0.45500000000000002</v>
      </c>
      <c r="I195">
        <v>1.3</v>
      </c>
      <c r="J195">
        <v>1</v>
      </c>
      <c r="K195">
        <v>1</v>
      </c>
      <c r="L195">
        <v>3.17</v>
      </c>
      <c r="M195">
        <v>2.0005673936358641</v>
      </c>
      <c r="N195">
        <v>91</v>
      </c>
    </row>
    <row r="196" spans="1:14" x14ac:dyDescent="0.3">
      <c r="A196" t="s">
        <v>208</v>
      </c>
      <c r="B196" t="s">
        <v>348</v>
      </c>
      <c r="C196" t="s">
        <v>353</v>
      </c>
      <c r="D196">
        <v>1.9</v>
      </c>
      <c r="E196">
        <v>4.7075468852746694</v>
      </c>
      <c r="F196">
        <v>4.7725716473902704</v>
      </c>
      <c r="G196">
        <v>4.8375964095058697</v>
      </c>
      <c r="H196">
        <v>0.66499999999999992</v>
      </c>
      <c r="I196">
        <v>1.9</v>
      </c>
      <c r="J196">
        <v>1</v>
      </c>
      <c r="K196">
        <v>1</v>
      </c>
      <c r="L196">
        <v>3.17</v>
      </c>
      <c r="M196">
        <v>2.9239061906985722</v>
      </c>
      <c r="N196">
        <v>133</v>
      </c>
    </row>
    <row r="197" spans="1:14" x14ac:dyDescent="0.3">
      <c r="A197" t="s">
        <v>209</v>
      </c>
      <c r="B197" t="s">
        <v>348</v>
      </c>
      <c r="C197" t="s">
        <v>353</v>
      </c>
      <c r="D197">
        <v>4.0999999999999996</v>
      </c>
      <c r="E197">
        <v>3.5615249908251179</v>
      </c>
      <c r="F197">
        <v>3.6265497529407189</v>
      </c>
      <c r="G197">
        <v>3.6915745150563199</v>
      </c>
      <c r="H197">
        <v>1.4350000000000001</v>
      </c>
      <c r="I197">
        <v>4.0999999999999996</v>
      </c>
      <c r="J197">
        <v>1</v>
      </c>
      <c r="K197">
        <v>1</v>
      </c>
      <c r="L197">
        <v>3.17</v>
      </c>
      <c r="M197">
        <v>6.3094817799284986</v>
      </c>
      <c r="N197">
        <v>287</v>
      </c>
    </row>
    <row r="198" spans="1:14" x14ac:dyDescent="0.3">
      <c r="A198" t="s">
        <v>210</v>
      </c>
      <c r="B198" t="s">
        <v>348</v>
      </c>
      <c r="C198" t="s">
        <v>354</v>
      </c>
      <c r="D198">
        <v>5</v>
      </c>
      <c r="E198">
        <v>4.17544726046851</v>
      </c>
      <c r="F198">
        <v>4.2404720225841102</v>
      </c>
      <c r="G198">
        <v>4.3054967846997094</v>
      </c>
      <c r="H198">
        <v>1.75</v>
      </c>
      <c r="I198">
        <v>5</v>
      </c>
      <c r="J198">
        <v>1</v>
      </c>
      <c r="K198">
        <v>1</v>
      </c>
      <c r="L198">
        <v>3.17</v>
      </c>
      <c r="M198">
        <v>7.6944899755225631</v>
      </c>
      <c r="N198">
        <v>350</v>
      </c>
    </row>
    <row r="199" spans="1:14" x14ac:dyDescent="0.3">
      <c r="A199" t="s">
        <v>211</v>
      </c>
      <c r="B199" t="s">
        <v>348</v>
      </c>
      <c r="C199" t="s">
        <v>354</v>
      </c>
      <c r="D199">
        <v>414</v>
      </c>
      <c r="E199">
        <v>12.226461091293469</v>
      </c>
      <c r="F199">
        <v>12.291485853409069</v>
      </c>
      <c r="G199">
        <v>12.35651061552467</v>
      </c>
      <c r="H199">
        <v>144.9</v>
      </c>
      <c r="I199">
        <v>414</v>
      </c>
      <c r="J199">
        <v>1</v>
      </c>
      <c r="K199">
        <v>1</v>
      </c>
      <c r="L199">
        <v>3.17</v>
      </c>
      <c r="M199">
        <v>637.10376997326784</v>
      </c>
      <c r="N199">
        <v>28980</v>
      </c>
    </row>
    <row r="200" spans="1:14" x14ac:dyDescent="0.3">
      <c r="A200" t="s">
        <v>212</v>
      </c>
      <c r="B200" t="s">
        <v>348</v>
      </c>
      <c r="C200" t="s">
        <v>358</v>
      </c>
      <c r="D200">
        <v>2</v>
      </c>
      <c r="E200">
        <v>2.261910622539919</v>
      </c>
      <c r="F200">
        <v>2.3269353846555201</v>
      </c>
      <c r="G200">
        <v>2.3919601467711198</v>
      </c>
      <c r="H200">
        <v>0.7</v>
      </c>
      <c r="I200">
        <v>2</v>
      </c>
      <c r="J200">
        <v>1</v>
      </c>
      <c r="K200">
        <v>1</v>
      </c>
      <c r="L200">
        <v>3.17</v>
      </c>
      <c r="M200">
        <v>3.0777959902090219</v>
      </c>
      <c r="N200">
        <v>140</v>
      </c>
    </row>
    <row r="201" spans="1:14" x14ac:dyDescent="0.3">
      <c r="A201" t="s">
        <v>213</v>
      </c>
      <c r="B201" t="s">
        <v>348</v>
      </c>
      <c r="C201" t="s">
        <v>358</v>
      </c>
      <c r="D201">
        <v>3.2</v>
      </c>
      <c r="E201">
        <v>2.261910622539919</v>
      </c>
      <c r="F201">
        <v>2.3269353846555201</v>
      </c>
      <c r="G201">
        <v>2.3919601467711198</v>
      </c>
      <c r="H201">
        <v>1.1200000000000001</v>
      </c>
      <c r="I201">
        <v>3.2</v>
      </c>
      <c r="J201">
        <v>1</v>
      </c>
      <c r="K201">
        <v>1</v>
      </c>
      <c r="L201">
        <v>3.17</v>
      </c>
      <c r="M201">
        <v>4.9244735843344429</v>
      </c>
      <c r="N201">
        <v>224</v>
      </c>
    </row>
    <row r="202" spans="1:14" x14ac:dyDescent="0.3">
      <c r="A202" t="s">
        <v>214</v>
      </c>
      <c r="B202" t="s">
        <v>348</v>
      </c>
      <c r="C202" t="s">
        <v>358</v>
      </c>
      <c r="D202">
        <v>1.7</v>
      </c>
      <c r="E202">
        <v>3.7256811674677901</v>
      </c>
      <c r="F202">
        <v>3.7907059295833911</v>
      </c>
      <c r="G202">
        <v>3.8557306916989922</v>
      </c>
      <c r="H202">
        <v>0.59499999999999997</v>
      </c>
      <c r="I202">
        <v>1.7</v>
      </c>
      <c r="J202">
        <v>1</v>
      </c>
      <c r="K202">
        <v>1</v>
      </c>
      <c r="L202">
        <v>3.17</v>
      </c>
      <c r="M202">
        <v>2.6161265916776699</v>
      </c>
      <c r="N202">
        <v>119</v>
      </c>
    </row>
    <row r="203" spans="1:14" x14ac:dyDescent="0.3">
      <c r="A203" t="s">
        <v>215</v>
      </c>
      <c r="B203" t="s">
        <v>348</v>
      </c>
      <c r="C203" t="s">
        <v>358</v>
      </c>
      <c r="D203">
        <v>1.7</v>
      </c>
      <c r="E203">
        <v>3.7256811674677901</v>
      </c>
      <c r="F203">
        <v>3.7907059295833911</v>
      </c>
      <c r="G203">
        <v>3.8557306916989922</v>
      </c>
      <c r="H203">
        <v>0.59499999999999997</v>
      </c>
      <c r="I203">
        <v>1.7</v>
      </c>
      <c r="J203">
        <v>1</v>
      </c>
      <c r="K203">
        <v>1</v>
      </c>
      <c r="L203">
        <v>3.17</v>
      </c>
      <c r="M203">
        <v>2.6161265916776699</v>
      </c>
      <c r="N203">
        <v>119</v>
      </c>
    </row>
    <row r="204" spans="1:14" x14ac:dyDescent="0.3">
      <c r="A204" t="s">
        <v>216</v>
      </c>
      <c r="B204" t="s">
        <v>348</v>
      </c>
      <c r="C204" t="s">
        <v>358</v>
      </c>
      <c r="D204">
        <v>3.5</v>
      </c>
      <c r="E204">
        <v>3.7256811674677901</v>
      </c>
      <c r="F204">
        <v>3.7907059295833898</v>
      </c>
      <c r="G204">
        <v>3.85573069169899</v>
      </c>
      <c r="H204">
        <v>1.2250000000000001</v>
      </c>
      <c r="I204">
        <v>3.5</v>
      </c>
      <c r="J204">
        <v>1</v>
      </c>
      <c r="K204">
        <v>1</v>
      </c>
      <c r="L204">
        <v>3.17</v>
      </c>
      <c r="M204">
        <v>5.386142982865791</v>
      </c>
      <c r="N204">
        <v>245</v>
      </c>
    </row>
    <row r="205" spans="1:14" x14ac:dyDescent="0.3">
      <c r="A205" t="s">
        <v>217</v>
      </c>
      <c r="B205" t="s">
        <v>348</v>
      </c>
      <c r="C205" t="s">
        <v>358</v>
      </c>
      <c r="D205">
        <v>3.5</v>
      </c>
      <c r="E205">
        <v>3.7256811674677901</v>
      </c>
      <c r="F205">
        <v>3.7907059295833898</v>
      </c>
      <c r="G205">
        <v>3.85573069169899</v>
      </c>
      <c r="H205">
        <v>1.2250000000000001</v>
      </c>
      <c r="I205">
        <v>3.5</v>
      </c>
      <c r="J205">
        <v>1</v>
      </c>
      <c r="K205">
        <v>1</v>
      </c>
      <c r="L205">
        <v>3.17</v>
      </c>
      <c r="M205">
        <v>5.386142982865791</v>
      </c>
      <c r="N205">
        <v>245</v>
      </c>
    </row>
    <row r="206" spans="1:14" x14ac:dyDescent="0.3">
      <c r="A206" t="s">
        <v>218</v>
      </c>
      <c r="B206" t="s">
        <v>348</v>
      </c>
      <c r="C206" t="s">
        <v>355</v>
      </c>
      <c r="D206">
        <v>330</v>
      </c>
      <c r="E206">
        <v>10.81019638460837</v>
      </c>
      <c r="F206">
        <v>10.87522114672397</v>
      </c>
      <c r="G206">
        <v>10.94024590883957</v>
      </c>
      <c r="H206">
        <v>115.5</v>
      </c>
      <c r="I206">
        <v>330</v>
      </c>
      <c r="J206">
        <v>1</v>
      </c>
      <c r="K206">
        <v>1</v>
      </c>
      <c r="L206">
        <v>3.17</v>
      </c>
      <c r="M206">
        <v>507.83633838448873</v>
      </c>
      <c r="N206">
        <v>23100</v>
      </c>
    </row>
    <row r="207" spans="1:14" x14ac:dyDescent="0.3">
      <c r="A207" t="s">
        <v>219</v>
      </c>
      <c r="B207" t="s">
        <v>348</v>
      </c>
      <c r="C207" t="s">
        <v>355</v>
      </c>
      <c r="D207">
        <v>330</v>
      </c>
      <c r="E207">
        <v>10.81019638460837</v>
      </c>
      <c r="F207">
        <v>10.87522114672397</v>
      </c>
      <c r="G207">
        <v>10.94024590883957</v>
      </c>
      <c r="H207">
        <v>115.5</v>
      </c>
      <c r="I207">
        <v>330</v>
      </c>
      <c r="J207">
        <v>1</v>
      </c>
      <c r="K207">
        <v>1</v>
      </c>
      <c r="L207">
        <v>3.17</v>
      </c>
      <c r="M207">
        <v>507.83633838448873</v>
      </c>
      <c r="N207">
        <v>23100</v>
      </c>
    </row>
    <row r="208" spans="1:14" x14ac:dyDescent="0.3">
      <c r="A208" t="s">
        <v>220</v>
      </c>
      <c r="B208" t="s">
        <v>348</v>
      </c>
      <c r="C208" t="s">
        <v>355</v>
      </c>
      <c r="D208">
        <v>24.7</v>
      </c>
      <c r="E208">
        <v>6.9388218997093496</v>
      </c>
      <c r="F208">
        <v>7.0038466618249506</v>
      </c>
      <c r="G208">
        <v>7.0688714239405517</v>
      </c>
      <c r="H208">
        <v>8.6449999999999996</v>
      </c>
      <c r="I208">
        <v>24.7</v>
      </c>
      <c r="J208">
        <v>1</v>
      </c>
      <c r="K208">
        <v>1</v>
      </c>
      <c r="L208">
        <v>3.17</v>
      </c>
      <c r="M208">
        <v>38.010780479081447</v>
      </c>
      <c r="N208">
        <v>1729</v>
      </c>
    </row>
    <row r="209" spans="1:14" x14ac:dyDescent="0.3">
      <c r="A209" t="s">
        <v>221</v>
      </c>
      <c r="B209" t="s">
        <v>348</v>
      </c>
      <c r="C209" t="s">
        <v>355</v>
      </c>
      <c r="D209">
        <v>1</v>
      </c>
      <c r="E209">
        <v>3.4228181307345191</v>
      </c>
      <c r="F209">
        <v>3.4878428928501202</v>
      </c>
      <c r="G209">
        <v>3.5528676549657199</v>
      </c>
      <c r="H209">
        <v>0.35</v>
      </c>
      <c r="I209">
        <v>1</v>
      </c>
      <c r="J209">
        <v>1</v>
      </c>
      <c r="K209">
        <v>1</v>
      </c>
      <c r="L209">
        <v>3.17</v>
      </c>
      <c r="M209">
        <v>1.538897995104511</v>
      </c>
      <c r="N209">
        <v>70</v>
      </c>
    </row>
    <row r="210" spans="1:14" x14ac:dyDescent="0.3">
      <c r="A210" t="s">
        <v>222</v>
      </c>
      <c r="B210" t="s">
        <v>348</v>
      </c>
      <c r="C210" t="s">
        <v>355</v>
      </c>
      <c r="D210">
        <v>1</v>
      </c>
      <c r="E210">
        <v>3.4228181307345191</v>
      </c>
      <c r="F210">
        <v>3.4878428928501202</v>
      </c>
      <c r="G210">
        <v>3.5528676549657199</v>
      </c>
      <c r="H210">
        <v>0.35</v>
      </c>
      <c r="I210">
        <v>1</v>
      </c>
      <c r="J210">
        <v>1</v>
      </c>
      <c r="K210">
        <v>1</v>
      </c>
      <c r="L210">
        <v>3.17</v>
      </c>
      <c r="M210">
        <v>1.538897995104511</v>
      </c>
      <c r="N210">
        <v>70</v>
      </c>
    </row>
    <row r="211" spans="1:14" x14ac:dyDescent="0.3">
      <c r="A211" t="s">
        <v>223</v>
      </c>
      <c r="B211" t="s">
        <v>348</v>
      </c>
      <c r="C211" t="s">
        <v>355</v>
      </c>
      <c r="D211">
        <v>1</v>
      </c>
      <c r="E211">
        <v>3.4228181307345191</v>
      </c>
      <c r="F211">
        <v>3.4878428928501202</v>
      </c>
      <c r="G211">
        <v>3.5528676549657199</v>
      </c>
      <c r="H211">
        <v>0.35</v>
      </c>
      <c r="I211">
        <v>1</v>
      </c>
      <c r="J211">
        <v>1</v>
      </c>
      <c r="K211">
        <v>1</v>
      </c>
      <c r="L211">
        <v>3.17</v>
      </c>
      <c r="M211">
        <v>1.538897995104511</v>
      </c>
      <c r="N211">
        <v>70</v>
      </c>
    </row>
    <row r="212" spans="1:14" x14ac:dyDescent="0.3">
      <c r="A212" t="s">
        <v>224</v>
      </c>
      <c r="B212" t="s">
        <v>348</v>
      </c>
      <c r="C212" t="s">
        <v>356</v>
      </c>
      <c r="D212">
        <v>1.2</v>
      </c>
      <c r="E212">
        <v>3.4228181307345191</v>
      </c>
      <c r="F212">
        <v>3.4878428928501202</v>
      </c>
      <c r="G212">
        <v>3.5528676549657199</v>
      </c>
      <c r="H212">
        <v>0.42</v>
      </c>
      <c r="I212">
        <v>1.2</v>
      </c>
      <c r="J212">
        <v>1</v>
      </c>
      <c r="K212">
        <v>1</v>
      </c>
      <c r="L212">
        <v>3.17</v>
      </c>
      <c r="M212">
        <v>1.846677594125413</v>
      </c>
      <c r="N212">
        <v>84</v>
      </c>
    </row>
    <row r="213" spans="1:14" x14ac:dyDescent="0.3">
      <c r="A213" t="s">
        <v>225</v>
      </c>
      <c r="B213" t="s">
        <v>348</v>
      </c>
      <c r="C213" t="s">
        <v>356</v>
      </c>
      <c r="D213">
        <v>2</v>
      </c>
      <c r="E213">
        <v>3.9486738497411</v>
      </c>
      <c r="F213">
        <v>4.0136986118567002</v>
      </c>
      <c r="G213">
        <v>4.0787233739723003</v>
      </c>
      <c r="H213">
        <v>0.7</v>
      </c>
      <c r="I213">
        <v>2</v>
      </c>
      <c r="J213">
        <v>1</v>
      </c>
      <c r="K213">
        <v>1</v>
      </c>
      <c r="L213">
        <v>3.17</v>
      </c>
      <c r="M213">
        <v>3.0777959902090219</v>
      </c>
      <c r="N213">
        <v>140</v>
      </c>
    </row>
    <row r="214" spans="1:14" x14ac:dyDescent="0.3">
      <c r="A214" t="s">
        <v>226</v>
      </c>
      <c r="B214" t="s">
        <v>348</v>
      </c>
      <c r="C214" t="s">
        <v>356</v>
      </c>
      <c r="D214">
        <v>2</v>
      </c>
      <c r="E214">
        <v>3.9486738497411</v>
      </c>
      <c r="F214">
        <v>4.0136986118567002</v>
      </c>
      <c r="G214">
        <v>4.0787233739723003</v>
      </c>
      <c r="H214">
        <v>0.7</v>
      </c>
      <c r="I214">
        <v>2</v>
      </c>
      <c r="J214">
        <v>1</v>
      </c>
      <c r="K214">
        <v>1</v>
      </c>
      <c r="L214">
        <v>3.17</v>
      </c>
      <c r="M214">
        <v>3.0777959902090219</v>
      </c>
      <c r="N214">
        <v>140</v>
      </c>
    </row>
    <row r="215" spans="1:14" x14ac:dyDescent="0.3">
      <c r="A215" t="s">
        <v>227</v>
      </c>
      <c r="B215" t="s">
        <v>348</v>
      </c>
      <c r="C215" t="s">
        <v>356</v>
      </c>
      <c r="D215">
        <v>0.6</v>
      </c>
      <c r="E215">
        <v>3.30267894190411</v>
      </c>
      <c r="F215">
        <v>3.3677037040197102</v>
      </c>
      <c r="G215">
        <v>3.4327284661353108</v>
      </c>
      <c r="H215">
        <v>0.21</v>
      </c>
      <c r="I215">
        <v>0.6</v>
      </c>
      <c r="J215">
        <v>1</v>
      </c>
      <c r="K215">
        <v>1</v>
      </c>
      <c r="L215">
        <v>3.17</v>
      </c>
      <c r="M215">
        <v>0.92333879706270672</v>
      </c>
      <c r="N215">
        <v>42</v>
      </c>
    </row>
    <row r="216" spans="1:14" x14ac:dyDescent="0.3">
      <c r="A216" t="s">
        <v>228</v>
      </c>
      <c r="B216" t="s">
        <v>348</v>
      </c>
      <c r="C216" t="s">
        <v>356</v>
      </c>
      <c r="D216">
        <v>5.6</v>
      </c>
      <c r="E216">
        <v>3.30267894190411</v>
      </c>
      <c r="F216">
        <v>3.3677037040197111</v>
      </c>
      <c r="G216">
        <v>3.432728466135313</v>
      </c>
      <c r="H216">
        <v>1.96</v>
      </c>
      <c r="I216">
        <v>5.6</v>
      </c>
      <c r="J216">
        <v>1</v>
      </c>
      <c r="K216">
        <v>1</v>
      </c>
      <c r="L216">
        <v>3.17</v>
      </c>
      <c r="M216">
        <v>8.6178287725852645</v>
      </c>
      <c r="N216">
        <v>392</v>
      </c>
    </row>
    <row r="217" spans="1:14" x14ac:dyDescent="0.3">
      <c r="A217" t="s">
        <v>229</v>
      </c>
      <c r="B217" t="s">
        <v>348</v>
      </c>
      <c r="C217" t="s">
        <v>356</v>
      </c>
      <c r="D217">
        <v>113.6</v>
      </c>
      <c r="E217">
        <v>6.2539240428659104</v>
      </c>
      <c r="F217">
        <v>6.3189488049815106</v>
      </c>
      <c r="G217">
        <v>6.3839735670971107</v>
      </c>
      <c r="H217">
        <v>39.76</v>
      </c>
      <c r="I217">
        <v>113.6</v>
      </c>
      <c r="J217">
        <v>1</v>
      </c>
      <c r="K217">
        <v>1</v>
      </c>
      <c r="L217">
        <v>3.17</v>
      </c>
      <c r="M217">
        <v>174.8188122438728</v>
      </c>
      <c r="N217">
        <v>7952</v>
      </c>
    </row>
    <row r="218" spans="1:14" x14ac:dyDescent="0.3">
      <c r="A218" t="s">
        <v>230</v>
      </c>
      <c r="B218" t="s">
        <v>348</v>
      </c>
      <c r="C218" t="s">
        <v>356</v>
      </c>
      <c r="D218">
        <v>60</v>
      </c>
      <c r="E218">
        <v>7.4094793887244608</v>
      </c>
      <c r="F218">
        <v>7.4745041508400609</v>
      </c>
      <c r="G218">
        <v>7.5395289129556611</v>
      </c>
      <c r="H218">
        <v>21</v>
      </c>
      <c r="I218">
        <v>60</v>
      </c>
      <c r="J218">
        <v>1</v>
      </c>
      <c r="K218">
        <v>1</v>
      </c>
      <c r="L218">
        <v>3.17</v>
      </c>
      <c r="M218">
        <v>92.333879706270565</v>
      </c>
      <c r="N218">
        <v>4200</v>
      </c>
    </row>
    <row r="219" spans="1:14" x14ac:dyDescent="0.3">
      <c r="A219" t="s">
        <v>231</v>
      </c>
      <c r="B219" t="s">
        <v>348</v>
      </c>
      <c r="C219" t="s">
        <v>356</v>
      </c>
      <c r="D219">
        <v>60</v>
      </c>
      <c r="E219">
        <v>7.4094793887244608</v>
      </c>
      <c r="F219">
        <v>7.4745041508400609</v>
      </c>
      <c r="G219">
        <v>7.5395289129556611</v>
      </c>
      <c r="H219">
        <v>21</v>
      </c>
      <c r="I219">
        <v>60</v>
      </c>
      <c r="J219">
        <v>1</v>
      </c>
      <c r="K219">
        <v>1</v>
      </c>
      <c r="L219">
        <v>3.17</v>
      </c>
      <c r="M219">
        <v>92.333879706270565</v>
      </c>
      <c r="N219">
        <v>4200</v>
      </c>
    </row>
    <row r="220" spans="1:14" x14ac:dyDescent="0.3">
      <c r="A220" t="s">
        <v>232</v>
      </c>
      <c r="B220" t="s">
        <v>348</v>
      </c>
      <c r="C220" t="s">
        <v>356</v>
      </c>
      <c r="D220">
        <v>5.7</v>
      </c>
      <c r="E220">
        <v>4.73904009034809</v>
      </c>
      <c r="F220">
        <v>4.8040648524636902</v>
      </c>
      <c r="G220">
        <v>4.8690896145792903</v>
      </c>
      <c r="H220">
        <v>1.9950000000000001</v>
      </c>
      <c r="I220">
        <v>5.7</v>
      </c>
      <c r="J220">
        <v>1</v>
      </c>
      <c r="K220">
        <v>1</v>
      </c>
      <c r="L220">
        <v>3.17</v>
      </c>
      <c r="M220">
        <v>8.7717185720957218</v>
      </c>
      <c r="N220">
        <v>399</v>
      </c>
    </row>
    <row r="221" spans="1:14" x14ac:dyDescent="0.3">
      <c r="A221" t="s">
        <v>233</v>
      </c>
      <c r="B221" t="s">
        <v>348</v>
      </c>
      <c r="C221" t="s">
        <v>356</v>
      </c>
      <c r="D221">
        <v>6.3</v>
      </c>
      <c r="E221">
        <v>3.6270502187703411</v>
      </c>
      <c r="F221">
        <v>3.6920749808859412</v>
      </c>
      <c r="G221">
        <v>3.7570997430015409</v>
      </c>
      <c r="H221">
        <v>2.2050000000000001</v>
      </c>
      <c r="I221">
        <v>6.3</v>
      </c>
      <c r="J221">
        <v>1</v>
      </c>
      <c r="K221">
        <v>1</v>
      </c>
      <c r="L221">
        <v>3.17</v>
      </c>
      <c r="M221">
        <v>9.6950573691584321</v>
      </c>
      <c r="N221">
        <v>441</v>
      </c>
    </row>
    <row r="222" spans="1:14" x14ac:dyDescent="0.3">
      <c r="A222" t="s">
        <v>234</v>
      </c>
      <c r="B222" t="s">
        <v>348</v>
      </c>
      <c r="C222" t="s">
        <v>356</v>
      </c>
      <c r="D222">
        <v>2.5</v>
      </c>
      <c r="E222">
        <v>4.2759538105882902</v>
      </c>
      <c r="F222">
        <v>4.3409785727038912</v>
      </c>
      <c r="G222">
        <v>4.4060033348194914</v>
      </c>
      <c r="H222">
        <v>0.875</v>
      </c>
      <c r="I222">
        <v>2.5</v>
      </c>
      <c r="J222">
        <v>1</v>
      </c>
      <c r="K222">
        <v>1</v>
      </c>
      <c r="L222">
        <v>3.17</v>
      </c>
      <c r="M222">
        <v>3.847244987761282</v>
      </c>
      <c r="N222">
        <v>175</v>
      </c>
    </row>
    <row r="223" spans="1:14" x14ac:dyDescent="0.3">
      <c r="A223" t="s">
        <v>235</v>
      </c>
      <c r="B223" t="s">
        <v>348</v>
      </c>
      <c r="C223" t="s">
        <v>356</v>
      </c>
      <c r="D223">
        <v>3.1</v>
      </c>
      <c r="E223">
        <v>4.2759538105882893</v>
      </c>
      <c r="F223">
        <v>4.3409785727038894</v>
      </c>
      <c r="G223">
        <v>4.4060033348194896</v>
      </c>
      <c r="H223">
        <v>1.085</v>
      </c>
      <c r="I223">
        <v>3.1</v>
      </c>
      <c r="J223">
        <v>1</v>
      </c>
      <c r="K223">
        <v>1</v>
      </c>
      <c r="L223">
        <v>3.17</v>
      </c>
      <c r="M223">
        <v>4.7705837848239936</v>
      </c>
      <c r="N223">
        <v>217</v>
      </c>
    </row>
    <row r="224" spans="1:14" x14ac:dyDescent="0.3">
      <c r="A224" t="s">
        <v>236</v>
      </c>
      <c r="B224" t="s">
        <v>348</v>
      </c>
      <c r="C224" t="s">
        <v>356</v>
      </c>
      <c r="D224">
        <v>0.6</v>
      </c>
      <c r="E224">
        <v>2.9956374987783692</v>
      </c>
      <c r="F224">
        <v>3.0606622608939702</v>
      </c>
      <c r="G224">
        <v>3.1256870230095708</v>
      </c>
      <c r="H224">
        <v>0.21</v>
      </c>
      <c r="I224">
        <v>0.6</v>
      </c>
      <c r="J224">
        <v>1</v>
      </c>
      <c r="K224">
        <v>1</v>
      </c>
      <c r="L224">
        <v>3.17</v>
      </c>
      <c r="M224">
        <v>0.92333879706270672</v>
      </c>
      <c r="N224">
        <v>42</v>
      </c>
    </row>
    <row r="225" spans="1:14" x14ac:dyDescent="0.3">
      <c r="A225" t="s">
        <v>237</v>
      </c>
      <c r="B225" t="s">
        <v>348</v>
      </c>
      <c r="C225" t="s">
        <v>356</v>
      </c>
      <c r="D225">
        <v>0.6</v>
      </c>
      <c r="E225">
        <v>2.9956374987783692</v>
      </c>
      <c r="F225">
        <v>3.0606622608939702</v>
      </c>
      <c r="G225">
        <v>3.1256870230095708</v>
      </c>
      <c r="H225">
        <v>0.21</v>
      </c>
      <c r="I225">
        <v>0.6</v>
      </c>
      <c r="J225">
        <v>1</v>
      </c>
      <c r="K225">
        <v>1</v>
      </c>
      <c r="L225">
        <v>3.17</v>
      </c>
      <c r="M225">
        <v>0.92333879706270672</v>
      </c>
      <c r="N225">
        <v>42</v>
      </c>
    </row>
    <row r="226" spans="1:14" x14ac:dyDescent="0.3">
      <c r="A226" t="s">
        <v>238</v>
      </c>
      <c r="B226" t="s">
        <v>348</v>
      </c>
      <c r="C226" t="s">
        <v>356</v>
      </c>
      <c r="D226">
        <v>0.6</v>
      </c>
      <c r="E226">
        <v>2.9956374987783692</v>
      </c>
      <c r="F226">
        <v>3.0606622608939702</v>
      </c>
      <c r="G226">
        <v>3.1256870230095708</v>
      </c>
      <c r="H226">
        <v>0.21</v>
      </c>
      <c r="I226">
        <v>0.6</v>
      </c>
      <c r="J226">
        <v>1</v>
      </c>
      <c r="K226">
        <v>1</v>
      </c>
      <c r="L226">
        <v>3.17</v>
      </c>
      <c r="M226">
        <v>0.92333879706270672</v>
      </c>
      <c r="N226">
        <v>42</v>
      </c>
    </row>
    <row r="227" spans="1:14" x14ac:dyDescent="0.3">
      <c r="A227" t="s">
        <v>239</v>
      </c>
      <c r="B227" t="s">
        <v>348</v>
      </c>
      <c r="C227" t="s">
        <v>356</v>
      </c>
      <c r="D227">
        <v>5.3</v>
      </c>
      <c r="E227">
        <v>3.4589155348769491</v>
      </c>
      <c r="F227">
        <v>3.5239402969925488</v>
      </c>
      <c r="G227">
        <v>3.588965059108149</v>
      </c>
      <c r="H227">
        <v>1.855</v>
      </c>
      <c r="I227">
        <v>5.3</v>
      </c>
      <c r="J227">
        <v>1</v>
      </c>
      <c r="K227">
        <v>1</v>
      </c>
      <c r="L227">
        <v>3.17</v>
      </c>
      <c r="M227">
        <v>8.1561593740539156</v>
      </c>
      <c r="N227">
        <v>371</v>
      </c>
    </row>
    <row r="228" spans="1:14" x14ac:dyDescent="0.3">
      <c r="A228" t="s">
        <v>240</v>
      </c>
      <c r="B228" t="s">
        <v>348</v>
      </c>
      <c r="C228" t="s">
        <v>356</v>
      </c>
      <c r="D228">
        <v>3</v>
      </c>
      <c r="E228">
        <v>3.7284983629646491</v>
      </c>
      <c r="F228">
        <v>3.7935231250802488</v>
      </c>
      <c r="G228">
        <v>3.8585478871958498</v>
      </c>
      <c r="H228">
        <v>1.05</v>
      </c>
      <c r="I228">
        <v>3</v>
      </c>
      <c r="J228">
        <v>1</v>
      </c>
      <c r="K228">
        <v>1</v>
      </c>
      <c r="L228">
        <v>3.17</v>
      </c>
      <c r="M228">
        <v>4.6166939853135354</v>
      </c>
      <c r="N228">
        <v>210</v>
      </c>
    </row>
    <row r="229" spans="1:14" x14ac:dyDescent="0.3">
      <c r="A229" t="s">
        <v>241</v>
      </c>
      <c r="B229" t="s">
        <v>348</v>
      </c>
      <c r="C229" t="s">
        <v>356</v>
      </c>
      <c r="D229">
        <v>1.2</v>
      </c>
      <c r="E229">
        <v>3.7284983629646491</v>
      </c>
      <c r="F229">
        <v>3.793523125080251</v>
      </c>
      <c r="G229">
        <v>3.8585478871958521</v>
      </c>
      <c r="H229">
        <v>0.42</v>
      </c>
      <c r="I229">
        <v>1.2</v>
      </c>
      <c r="J229">
        <v>1</v>
      </c>
      <c r="K229">
        <v>1</v>
      </c>
      <c r="L229">
        <v>3.17</v>
      </c>
      <c r="M229">
        <v>1.846677594125413</v>
      </c>
      <c r="N229">
        <v>84</v>
      </c>
    </row>
    <row r="230" spans="1:14" x14ac:dyDescent="0.3">
      <c r="A230" t="s">
        <v>242</v>
      </c>
      <c r="B230" t="s">
        <v>349</v>
      </c>
      <c r="C230" t="s">
        <v>352</v>
      </c>
      <c r="D230">
        <v>16</v>
      </c>
      <c r="E230">
        <v>3.9190447253066512</v>
      </c>
      <c r="F230">
        <v>4.1799904651090118</v>
      </c>
      <c r="G230">
        <v>4.4409362049113721</v>
      </c>
      <c r="H230">
        <v>6.4</v>
      </c>
      <c r="I230">
        <v>16</v>
      </c>
      <c r="J230">
        <v>6</v>
      </c>
      <c r="K230">
        <v>6</v>
      </c>
      <c r="L230">
        <v>2</v>
      </c>
      <c r="M230">
        <v>27.068802456784901</v>
      </c>
      <c r="N230">
        <v>1120</v>
      </c>
    </row>
    <row r="231" spans="1:14" x14ac:dyDescent="0.3">
      <c r="A231" t="s">
        <v>243</v>
      </c>
      <c r="B231" t="s">
        <v>349</v>
      </c>
      <c r="C231" t="s">
        <v>352</v>
      </c>
      <c r="D231">
        <v>7.5</v>
      </c>
      <c r="E231">
        <v>8.158410636939708</v>
      </c>
      <c r="F231">
        <v>8.8633667040691648</v>
      </c>
      <c r="G231">
        <v>9.5683227711986198</v>
      </c>
      <c r="H231">
        <v>3</v>
      </c>
      <c r="I231">
        <v>7.5</v>
      </c>
      <c r="J231">
        <v>6</v>
      </c>
      <c r="K231">
        <v>6</v>
      </c>
      <c r="L231">
        <v>2</v>
      </c>
      <c r="M231">
        <v>12.68850115161792</v>
      </c>
      <c r="N231">
        <v>525</v>
      </c>
    </row>
    <row r="232" spans="1:14" x14ac:dyDescent="0.3">
      <c r="A232" t="s">
        <v>244</v>
      </c>
      <c r="B232" t="s">
        <v>349</v>
      </c>
      <c r="C232" t="s">
        <v>352</v>
      </c>
      <c r="D232">
        <v>7.5</v>
      </c>
      <c r="E232">
        <v>8.158410636939708</v>
      </c>
      <c r="F232">
        <v>8.8633667040691648</v>
      </c>
      <c r="G232">
        <v>9.5683227711986198</v>
      </c>
      <c r="H232">
        <v>3</v>
      </c>
      <c r="I232">
        <v>7.5</v>
      </c>
      <c r="J232">
        <v>6</v>
      </c>
      <c r="K232">
        <v>6</v>
      </c>
      <c r="L232">
        <v>2</v>
      </c>
      <c r="M232">
        <v>12.68850115161792</v>
      </c>
      <c r="N232">
        <v>525</v>
      </c>
    </row>
    <row r="233" spans="1:14" x14ac:dyDescent="0.3">
      <c r="A233" t="s">
        <v>245</v>
      </c>
      <c r="B233" t="s">
        <v>349</v>
      </c>
      <c r="C233" t="s">
        <v>352</v>
      </c>
      <c r="D233">
        <v>7.5</v>
      </c>
      <c r="E233">
        <v>8.158410636939708</v>
      </c>
      <c r="F233">
        <v>8.8633667040691648</v>
      </c>
      <c r="G233">
        <v>9.5683227711986198</v>
      </c>
      <c r="H233">
        <v>3</v>
      </c>
      <c r="I233">
        <v>7.5</v>
      </c>
      <c r="J233">
        <v>6</v>
      </c>
      <c r="K233">
        <v>6</v>
      </c>
      <c r="L233">
        <v>2</v>
      </c>
      <c r="M233">
        <v>12.68850115161792</v>
      </c>
      <c r="N233">
        <v>525</v>
      </c>
    </row>
    <row r="234" spans="1:14" x14ac:dyDescent="0.3">
      <c r="A234" t="s">
        <v>246</v>
      </c>
      <c r="B234" t="s">
        <v>349</v>
      </c>
      <c r="C234" t="s">
        <v>352</v>
      </c>
      <c r="D234">
        <v>1.5</v>
      </c>
      <c r="E234">
        <v>4.5435087006462469</v>
      </c>
      <c r="F234">
        <v>5.2484647677757046</v>
      </c>
      <c r="G234">
        <v>5.9534208349051623</v>
      </c>
      <c r="H234">
        <v>0.60000000000000009</v>
      </c>
      <c r="I234">
        <v>1.5</v>
      </c>
      <c r="J234">
        <v>6</v>
      </c>
      <c r="K234">
        <v>6</v>
      </c>
      <c r="L234">
        <v>2</v>
      </c>
      <c r="M234">
        <v>2.537700230323586</v>
      </c>
      <c r="N234">
        <v>105</v>
      </c>
    </row>
    <row r="235" spans="1:14" x14ac:dyDescent="0.3">
      <c r="A235" t="s">
        <v>247</v>
      </c>
      <c r="B235" t="s">
        <v>349</v>
      </c>
      <c r="C235" t="s">
        <v>352</v>
      </c>
      <c r="D235">
        <v>1.2</v>
      </c>
      <c r="E235">
        <v>4.543508700646246</v>
      </c>
      <c r="F235">
        <v>5.2484647677757028</v>
      </c>
      <c r="G235">
        <v>5.9534208349051596</v>
      </c>
      <c r="H235">
        <v>0.48</v>
      </c>
      <c r="I235">
        <v>1.2</v>
      </c>
      <c r="J235">
        <v>6</v>
      </c>
      <c r="K235">
        <v>6</v>
      </c>
      <c r="L235">
        <v>2</v>
      </c>
      <c r="M235">
        <v>2.0301601842588681</v>
      </c>
      <c r="N235">
        <v>84</v>
      </c>
    </row>
    <row r="236" spans="1:14" x14ac:dyDescent="0.3">
      <c r="A236" t="s">
        <v>248</v>
      </c>
      <c r="B236" t="s">
        <v>349</v>
      </c>
      <c r="C236" t="s">
        <v>352</v>
      </c>
      <c r="D236">
        <v>1.2</v>
      </c>
      <c r="E236">
        <v>4.543508700646246</v>
      </c>
      <c r="F236">
        <v>5.2484647677757028</v>
      </c>
      <c r="G236">
        <v>5.9534208349051596</v>
      </c>
      <c r="H236">
        <v>0.48</v>
      </c>
      <c r="I236">
        <v>1.2</v>
      </c>
      <c r="J236">
        <v>6</v>
      </c>
      <c r="K236">
        <v>6</v>
      </c>
      <c r="L236">
        <v>2</v>
      </c>
      <c r="M236">
        <v>2.0301601842588681</v>
      </c>
      <c r="N236">
        <v>84</v>
      </c>
    </row>
    <row r="237" spans="1:14" x14ac:dyDescent="0.3">
      <c r="A237" t="s">
        <v>249</v>
      </c>
      <c r="B237" t="s">
        <v>349</v>
      </c>
      <c r="C237" t="s">
        <v>352</v>
      </c>
      <c r="D237">
        <v>1.9</v>
      </c>
      <c r="E237">
        <v>4.543508700646246</v>
      </c>
      <c r="F237">
        <v>5.2484647677757028</v>
      </c>
      <c r="G237">
        <v>5.9534208349051596</v>
      </c>
      <c r="H237">
        <v>0.76</v>
      </c>
      <c r="I237">
        <v>1.9</v>
      </c>
      <c r="J237">
        <v>6</v>
      </c>
      <c r="K237">
        <v>6</v>
      </c>
      <c r="L237">
        <v>2</v>
      </c>
      <c r="M237">
        <v>3.2144202917432092</v>
      </c>
      <c r="N237">
        <v>133</v>
      </c>
    </row>
    <row r="238" spans="1:14" x14ac:dyDescent="0.3">
      <c r="A238" t="s">
        <v>250</v>
      </c>
      <c r="B238" t="s">
        <v>349</v>
      </c>
      <c r="C238" t="s">
        <v>352</v>
      </c>
      <c r="D238">
        <v>180</v>
      </c>
      <c r="E238">
        <v>5.259368748138157</v>
      </c>
      <c r="F238">
        <v>5.9643248152676138</v>
      </c>
      <c r="G238">
        <v>6.6692808823970706</v>
      </c>
      <c r="H238">
        <v>72</v>
      </c>
      <c r="I238">
        <v>180</v>
      </c>
      <c r="J238">
        <v>6</v>
      </c>
      <c r="K238">
        <v>6</v>
      </c>
      <c r="L238">
        <v>2</v>
      </c>
      <c r="M238">
        <v>304.52402763883049</v>
      </c>
      <c r="N238">
        <v>12600</v>
      </c>
    </row>
    <row r="239" spans="1:14" x14ac:dyDescent="0.3">
      <c r="A239" t="s">
        <v>251</v>
      </c>
      <c r="B239" t="s">
        <v>349</v>
      </c>
      <c r="C239" t="s">
        <v>352</v>
      </c>
      <c r="D239">
        <v>34.1</v>
      </c>
      <c r="E239">
        <v>7.1659768145733738</v>
      </c>
      <c r="F239">
        <v>7.8709328817028297</v>
      </c>
      <c r="G239">
        <v>8.5758889488322865</v>
      </c>
      <c r="H239">
        <v>13.64</v>
      </c>
      <c r="I239">
        <v>34.1</v>
      </c>
      <c r="J239">
        <v>6</v>
      </c>
      <c r="K239">
        <v>6</v>
      </c>
      <c r="L239">
        <v>2</v>
      </c>
      <c r="M239">
        <v>57.690385236022983</v>
      </c>
      <c r="N239">
        <v>2387</v>
      </c>
    </row>
    <row r="240" spans="1:14" x14ac:dyDescent="0.3">
      <c r="A240" t="s">
        <v>252</v>
      </c>
      <c r="B240" t="s">
        <v>349</v>
      </c>
      <c r="C240" t="s">
        <v>352</v>
      </c>
      <c r="D240">
        <v>1.4</v>
      </c>
      <c r="E240">
        <v>4.8174311996879871</v>
      </c>
      <c r="F240">
        <v>5.5223872668174439</v>
      </c>
      <c r="G240">
        <v>6.2273433339469024</v>
      </c>
      <c r="H240">
        <v>0.55999999999999994</v>
      </c>
      <c r="I240">
        <v>1.4</v>
      </c>
      <c r="J240">
        <v>6</v>
      </c>
      <c r="K240">
        <v>6</v>
      </c>
      <c r="L240">
        <v>2</v>
      </c>
      <c r="M240">
        <v>2.3685202149686768</v>
      </c>
      <c r="N240">
        <v>98</v>
      </c>
    </row>
    <row r="241" spans="1:14" x14ac:dyDescent="0.3">
      <c r="A241" t="s">
        <v>253</v>
      </c>
      <c r="B241" t="s">
        <v>349</v>
      </c>
      <c r="C241" t="s">
        <v>352</v>
      </c>
      <c r="D241">
        <v>3</v>
      </c>
      <c r="E241">
        <v>8.4847145471091956</v>
      </c>
      <c r="F241">
        <v>9.1896706142386524</v>
      </c>
      <c r="G241">
        <v>9.894626681368111</v>
      </c>
      <c r="H241">
        <v>1.2</v>
      </c>
      <c r="I241">
        <v>3</v>
      </c>
      <c r="J241">
        <v>6</v>
      </c>
      <c r="K241">
        <v>6</v>
      </c>
      <c r="L241">
        <v>2</v>
      </c>
      <c r="M241">
        <v>5.0754004606471756</v>
      </c>
      <c r="N241">
        <v>210</v>
      </c>
    </row>
    <row r="242" spans="1:14" x14ac:dyDescent="0.3">
      <c r="A242" t="s">
        <v>254</v>
      </c>
      <c r="B242" t="s">
        <v>349</v>
      </c>
      <c r="C242" t="s">
        <v>352</v>
      </c>
      <c r="D242">
        <v>0.2</v>
      </c>
      <c r="E242">
        <v>12.242377137981491</v>
      </c>
      <c r="F242">
        <v>12.947333205110951</v>
      </c>
      <c r="G242">
        <v>13.652289272240409</v>
      </c>
      <c r="H242">
        <v>8.0000000000000016E-2</v>
      </c>
      <c r="I242">
        <v>0.2</v>
      </c>
      <c r="J242">
        <v>6</v>
      </c>
      <c r="K242">
        <v>6</v>
      </c>
      <c r="L242">
        <v>2</v>
      </c>
      <c r="M242">
        <v>0.3383600307098123</v>
      </c>
      <c r="N242">
        <v>14</v>
      </c>
    </row>
    <row r="243" spans="1:14" x14ac:dyDescent="0.3">
      <c r="A243" t="s">
        <v>255</v>
      </c>
      <c r="B243" t="s">
        <v>349</v>
      </c>
      <c r="C243" t="s">
        <v>352</v>
      </c>
      <c r="D243">
        <v>0.2</v>
      </c>
      <c r="E243">
        <v>12.242377137981491</v>
      </c>
      <c r="F243">
        <v>12.947333205110951</v>
      </c>
      <c r="G243">
        <v>13.652289272240409</v>
      </c>
      <c r="H243">
        <v>8.0000000000000016E-2</v>
      </c>
      <c r="I243">
        <v>0.2</v>
      </c>
      <c r="J243">
        <v>6</v>
      </c>
      <c r="K243">
        <v>6</v>
      </c>
      <c r="L243">
        <v>2</v>
      </c>
      <c r="M243">
        <v>0.3383600307098123</v>
      </c>
      <c r="N243">
        <v>14</v>
      </c>
    </row>
    <row r="244" spans="1:14" x14ac:dyDescent="0.3">
      <c r="A244" t="s">
        <v>256</v>
      </c>
      <c r="B244" t="s">
        <v>349</v>
      </c>
      <c r="C244" t="s">
        <v>352</v>
      </c>
      <c r="D244">
        <v>0.2</v>
      </c>
      <c r="E244">
        <v>12.242377137981491</v>
      </c>
      <c r="F244">
        <v>12.947333205110951</v>
      </c>
      <c r="G244">
        <v>13.652289272240409</v>
      </c>
      <c r="H244">
        <v>8.0000000000000016E-2</v>
      </c>
      <c r="I244">
        <v>0.2</v>
      </c>
      <c r="J244">
        <v>6</v>
      </c>
      <c r="K244">
        <v>6</v>
      </c>
      <c r="L244">
        <v>2</v>
      </c>
      <c r="M244">
        <v>0.3383600307098123</v>
      </c>
      <c r="N244">
        <v>14</v>
      </c>
    </row>
    <row r="245" spans="1:14" x14ac:dyDescent="0.3">
      <c r="A245" t="s">
        <v>257</v>
      </c>
      <c r="B245" t="s">
        <v>349</v>
      </c>
      <c r="C245" t="s">
        <v>352</v>
      </c>
      <c r="D245">
        <v>0.2</v>
      </c>
      <c r="E245">
        <v>12.242377137981491</v>
      </c>
      <c r="F245">
        <v>12.947333205110951</v>
      </c>
      <c r="G245">
        <v>13.652289272240409</v>
      </c>
      <c r="H245">
        <v>8.0000000000000016E-2</v>
      </c>
      <c r="I245">
        <v>0.2</v>
      </c>
      <c r="J245">
        <v>6</v>
      </c>
      <c r="K245">
        <v>6</v>
      </c>
      <c r="L245">
        <v>2</v>
      </c>
      <c r="M245">
        <v>0.3383600307098123</v>
      </c>
      <c r="N245">
        <v>14</v>
      </c>
    </row>
    <row r="246" spans="1:14" x14ac:dyDescent="0.3">
      <c r="A246" t="s">
        <v>258</v>
      </c>
      <c r="B246" t="s">
        <v>349</v>
      </c>
      <c r="C246" t="s">
        <v>352</v>
      </c>
      <c r="D246">
        <v>0.2</v>
      </c>
      <c r="E246">
        <v>12.242377137981491</v>
      </c>
      <c r="F246">
        <v>12.947333205110951</v>
      </c>
      <c r="G246">
        <v>13.652289272240409</v>
      </c>
      <c r="H246">
        <v>8.0000000000000016E-2</v>
      </c>
      <c r="I246">
        <v>0.2</v>
      </c>
      <c r="J246">
        <v>6</v>
      </c>
      <c r="K246">
        <v>6</v>
      </c>
      <c r="L246">
        <v>2</v>
      </c>
      <c r="M246">
        <v>0.3383600307098123</v>
      </c>
      <c r="N246">
        <v>14</v>
      </c>
    </row>
    <row r="247" spans="1:14" x14ac:dyDescent="0.3">
      <c r="A247" t="s">
        <v>259</v>
      </c>
      <c r="B247" t="s">
        <v>349</v>
      </c>
      <c r="C247" t="s">
        <v>352</v>
      </c>
      <c r="D247">
        <v>0.2</v>
      </c>
      <c r="E247">
        <v>12.242377137981491</v>
      </c>
      <c r="F247">
        <v>12.947333205110951</v>
      </c>
      <c r="G247">
        <v>13.652289272240409</v>
      </c>
      <c r="H247">
        <v>8.0000000000000016E-2</v>
      </c>
      <c r="I247">
        <v>0.2</v>
      </c>
      <c r="J247">
        <v>6</v>
      </c>
      <c r="K247">
        <v>6</v>
      </c>
      <c r="L247">
        <v>2</v>
      </c>
      <c r="M247">
        <v>0.3383600307098123</v>
      </c>
      <c r="N247">
        <v>14</v>
      </c>
    </row>
    <row r="248" spans="1:14" x14ac:dyDescent="0.3">
      <c r="A248" t="s">
        <v>260</v>
      </c>
      <c r="B248" t="s">
        <v>349</v>
      </c>
      <c r="C248" t="s">
        <v>352</v>
      </c>
      <c r="D248">
        <v>0.4</v>
      </c>
      <c r="E248">
        <v>12.242377137981491</v>
      </c>
      <c r="F248">
        <v>12.947333205110951</v>
      </c>
      <c r="G248">
        <v>13.652289272240409</v>
      </c>
      <c r="H248">
        <v>0.16</v>
      </c>
      <c r="I248">
        <v>0.4</v>
      </c>
      <c r="J248">
        <v>6</v>
      </c>
      <c r="K248">
        <v>6</v>
      </c>
      <c r="L248">
        <v>2</v>
      </c>
      <c r="M248">
        <v>0.6767200614196246</v>
      </c>
      <c r="N248">
        <v>28</v>
      </c>
    </row>
    <row r="249" spans="1:14" x14ac:dyDescent="0.3">
      <c r="A249" t="s">
        <v>261</v>
      </c>
      <c r="B249" t="s">
        <v>349</v>
      </c>
      <c r="C249" t="s">
        <v>352</v>
      </c>
      <c r="D249">
        <v>280.5</v>
      </c>
      <c r="E249">
        <v>5.7352834743175167</v>
      </c>
      <c r="F249">
        <v>6.4402395414469744</v>
      </c>
      <c r="G249">
        <v>7.1451956085764312</v>
      </c>
      <c r="H249">
        <v>112.2</v>
      </c>
      <c r="I249">
        <v>280.5</v>
      </c>
      <c r="J249">
        <v>6</v>
      </c>
      <c r="K249">
        <v>6</v>
      </c>
      <c r="L249">
        <v>2</v>
      </c>
      <c r="M249">
        <v>474.54994307051032</v>
      </c>
      <c r="N249">
        <v>19635</v>
      </c>
    </row>
    <row r="250" spans="1:14" x14ac:dyDescent="0.3">
      <c r="A250" t="s">
        <v>262</v>
      </c>
      <c r="B250" t="s">
        <v>349</v>
      </c>
      <c r="C250" t="s">
        <v>352</v>
      </c>
      <c r="D250">
        <v>3</v>
      </c>
      <c r="E250">
        <v>3.7219109760542972</v>
      </c>
      <c r="F250">
        <v>4.426867043183754</v>
      </c>
      <c r="G250">
        <v>5.1318231103132108</v>
      </c>
      <c r="H250">
        <v>1.2</v>
      </c>
      <c r="I250">
        <v>3</v>
      </c>
      <c r="J250">
        <v>6</v>
      </c>
      <c r="K250">
        <v>6</v>
      </c>
      <c r="L250">
        <v>2</v>
      </c>
      <c r="M250">
        <v>5.075400460647173</v>
      </c>
      <c r="N250">
        <v>210</v>
      </c>
    </row>
    <row r="251" spans="1:14" x14ac:dyDescent="0.3">
      <c r="A251" t="s">
        <v>263</v>
      </c>
      <c r="B251" t="s">
        <v>349</v>
      </c>
      <c r="C251" t="s">
        <v>352</v>
      </c>
      <c r="D251">
        <v>4.2</v>
      </c>
      <c r="E251">
        <v>3.8805467262065472</v>
      </c>
      <c r="F251">
        <v>4.5855027933360031</v>
      </c>
      <c r="G251">
        <v>5.2904588604654599</v>
      </c>
      <c r="H251">
        <v>1.68</v>
      </c>
      <c r="I251">
        <v>4.2</v>
      </c>
      <c r="J251">
        <v>6</v>
      </c>
      <c r="K251">
        <v>6</v>
      </c>
      <c r="L251">
        <v>2</v>
      </c>
      <c r="M251">
        <v>7.105560644906042</v>
      </c>
      <c r="N251">
        <v>294</v>
      </c>
    </row>
    <row r="252" spans="1:14" x14ac:dyDescent="0.3">
      <c r="A252" t="s">
        <v>264</v>
      </c>
      <c r="B252" t="s">
        <v>349</v>
      </c>
      <c r="C252" t="s">
        <v>352</v>
      </c>
      <c r="D252">
        <v>1.1000000000000001</v>
      </c>
      <c r="E252">
        <v>5.2410094568192589</v>
      </c>
      <c r="F252">
        <v>5.9459655239487148</v>
      </c>
      <c r="G252">
        <v>6.6509215910781716</v>
      </c>
      <c r="H252">
        <v>0.44000000000000011</v>
      </c>
      <c r="I252">
        <v>1.1000000000000001</v>
      </c>
      <c r="J252">
        <v>6</v>
      </c>
      <c r="K252">
        <v>6</v>
      </c>
      <c r="L252">
        <v>2</v>
      </c>
      <c r="M252">
        <v>1.8609801689039629</v>
      </c>
      <c r="N252">
        <v>77</v>
      </c>
    </row>
    <row r="253" spans="1:14" x14ac:dyDescent="0.3">
      <c r="A253" t="s">
        <v>265</v>
      </c>
      <c r="B253" t="s">
        <v>349</v>
      </c>
      <c r="C253" t="s">
        <v>352</v>
      </c>
      <c r="D253">
        <v>4.0999999999999996</v>
      </c>
      <c r="E253">
        <v>3.495244503991886</v>
      </c>
      <c r="F253">
        <v>4.2002005711213428</v>
      </c>
      <c r="G253">
        <v>4.9051566382508014</v>
      </c>
      <c r="H253">
        <v>1.64</v>
      </c>
      <c r="I253">
        <v>4.0999999999999996</v>
      </c>
      <c r="J253">
        <v>6</v>
      </c>
      <c r="K253">
        <v>6</v>
      </c>
      <c r="L253">
        <v>2</v>
      </c>
      <c r="M253">
        <v>6.9363806295511328</v>
      </c>
      <c r="N253">
        <v>287</v>
      </c>
    </row>
    <row r="254" spans="1:14" x14ac:dyDescent="0.3">
      <c r="A254" t="s">
        <v>266</v>
      </c>
      <c r="B254" t="s">
        <v>349</v>
      </c>
      <c r="C254" t="s">
        <v>352</v>
      </c>
      <c r="D254">
        <v>295</v>
      </c>
      <c r="E254">
        <v>5.3162431597163584</v>
      </c>
      <c r="F254">
        <v>6.0211992268458143</v>
      </c>
      <c r="G254">
        <v>6.7261552939752729</v>
      </c>
      <c r="H254">
        <v>118</v>
      </c>
      <c r="I254">
        <v>295</v>
      </c>
      <c r="J254">
        <v>6</v>
      </c>
      <c r="K254">
        <v>6</v>
      </c>
      <c r="L254">
        <v>2</v>
      </c>
      <c r="M254">
        <v>499.08104529697238</v>
      </c>
      <c r="N254">
        <v>20650</v>
      </c>
    </row>
    <row r="255" spans="1:14" x14ac:dyDescent="0.3">
      <c r="A255" t="s">
        <v>267</v>
      </c>
      <c r="B255" t="s">
        <v>349</v>
      </c>
      <c r="C255" t="s">
        <v>352</v>
      </c>
      <c r="D255">
        <v>113.6</v>
      </c>
      <c r="E255">
        <v>9.9629292224074995</v>
      </c>
      <c r="F255">
        <v>10.667885289536949</v>
      </c>
      <c r="G255">
        <v>11.372841356666409</v>
      </c>
      <c r="H255">
        <v>45.44</v>
      </c>
      <c r="I255">
        <v>113.6</v>
      </c>
      <c r="J255">
        <v>6</v>
      </c>
      <c r="K255">
        <v>6</v>
      </c>
      <c r="L255">
        <v>2</v>
      </c>
      <c r="M255">
        <v>192.18849744317311</v>
      </c>
      <c r="N255">
        <v>7952</v>
      </c>
    </row>
    <row r="256" spans="1:14" x14ac:dyDescent="0.3">
      <c r="A256" t="s">
        <v>268</v>
      </c>
      <c r="B256" t="s">
        <v>349</v>
      </c>
      <c r="C256" t="s">
        <v>352</v>
      </c>
      <c r="D256">
        <v>239.4</v>
      </c>
      <c r="E256">
        <v>9.9629292224074959</v>
      </c>
      <c r="F256">
        <v>10.667885289536949</v>
      </c>
      <c r="G256">
        <v>11.372841356666409</v>
      </c>
      <c r="H256">
        <v>95.76</v>
      </c>
      <c r="I256">
        <v>239.4</v>
      </c>
      <c r="J256">
        <v>6</v>
      </c>
      <c r="K256">
        <v>6</v>
      </c>
      <c r="L256">
        <v>2</v>
      </c>
      <c r="M256">
        <v>405.01695675964498</v>
      </c>
      <c r="N256">
        <v>16758</v>
      </c>
    </row>
    <row r="257" spans="1:14" x14ac:dyDescent="0.3">
      <c r="A257" t="s">
        <v>269</v>
      </c>
      <c r="B257" t="s">
        <v>349</v>
      </c>
      <c r="C257" t="s">
        <v>352</v>
      </c>
      <c r="D257">
        <v>2.5</v>
      </c>
      <c r="E257">
        <v>3.576112069512587</v>
      </c>
      <c r="F257">
        <v>4.2810681366420438</v>
      </c>
      <c r="G257">
        <v>4.9860242037715006</v>
      </c>
      <c r="H257">
        <v>1</v>
      </c>
      <c r="I257">
        <v>2.5</v>
      </c>
      <c r="J257">
        <v>6</v>
      </c>
      <c r="K257">
        <v>6</v>
      </c>
      <c r="L257">
        <v>2</v>
      </c>
      <c r="M257">
        <v>4.2295003838726437</v>
      </c>
      <c r="N257">
        <v>175</v>
      </c>
    </row>
    <row r="258" spans="1:14" x14ac:dyDescent="0.3">
      <c r="A258" t="s">
        <v>270</v>
      </c>
      <c r="B258" t="s">
        <v>349</v>
      </c>
      <c r="C258" t="s">
        <v>352</v>
      </c>
      <c r="D258">
        <v>2.5</v>
      </c>
      <c r="E258">
        <v>3.576112069512587</v>
      </c>
      <c r="F258">
        <v>4.2810681366420438</v>
      </c>
      <c r="G258">
        <v>4.9860242037715006</v>
      </c>
      <c r="H258">
        <v>1</v>
      </c>
      <c r="I258">
        <v>2.5</v>
      </c>
      <c r="J258">
        <v>6</v>
      </c>
      <c r="K258">
        <v>6</v>
      </c>
      <c r="L258">
        <v>2</v>
      </c>
      <c r="M258">
        <v>4.2295003838726437</v>
      </c>
      <c r="N258">
        <v>175</v>
      </c>
    </row>
    <row r="259" spans="1:14" x14ac:dyDescent="0.3">
      <c r="A259" t="s">
        <v>271</v>
      </c>
      <c r="B259" t="s">
        <v>349</v>
      </c>
      <c r="C259" t="s">
        <v>352</v>
      </c>
      <c r="D259">
        <v>10</v>
      </c>
      <c r="E259">
        <v>3.576112069512587</v>
      </c>
      <c r="F259">
        <v>4.2810681366420438</v>
      </c>
      <c r="G259">
        <v>4.9860242037715006</v>
      </c>
      <c r="H259">
        <v>4</v>
      </c>
      <c r="I259">
        <v>10</v>
      </c>
      <c r="J259">
        <v>6</v>
      </c>
      <c r="K259">
        <v>6</v>
      </c>
      <c r="L259">
        <v>2</v>
      </c>
      <c r="M259">
        <v>16.918001535490571</v>
      </c>
      <c r="N259">
        <v>700</v>
      </c>
    </row>
    <row r="260" spans="1:14" x14ac:dyDescent="0.3">
      <c r="A260" t="s">
        <v>272</v>
      </c>
      <c r="B260" t="s">
        <v>349</v>
      </c>
      <c r="C260" t="s">
        <v>352</v>
      </c>
      <c r="D260">
        <v>10</v>
      </c>
      <c r="E260">
        <v>3.576112069512587</v>
      </c>
      <c r="F260">
        <v>4.2810681366420438</v>
      </c>
      <c r="G260">
        <v>4.9860242037715006</v>
      </c>
      <c r="H260">
        <v>4</v>
      </c>
      <c r="I260">
        <v>10</v>
      </c>
      <c r="J260">
        <v>6</v>
      </c>
      <c r="K260">
        <v>6</v>
      </c>
      <c r="L260">
        <v>2</v>
      </c>
      <c r="M260">
        <v>16.918001535490571</v>
      </c>
      <c r="N260">
        <v>700</v>
      </c>
    </row>
    <row r="261" spans="1:14" x14ac:dyDescent="0.3">
      <c r="A261" t="s">
        <v>273</v>
      </c>
      <c r="B261" t="s">
        <v>349</v>
      </c>
      <c r="C261" t="s">
        <v>352</v>
      </c>
      <c r="D261">
        <v>7.5</v>
      </c>
      <c r="E261">
        <v>3.576112069512587</v>
      </c>
      <c r="F261">
        <v>4.2810681366420438</v>
      </c>
      <c r="G261">
        <v>4.9860242037715006</v>
      </c>
      <c r="H261">
        <v>3</v>
      </c>
      <c r="I261">
        <v>7.5</v>
      </c>
      <c r="J261">
        <v>6</v>
      </c>
      <c r="K261">
        <v>6</v>
      </c>
      <c r="L261">
        <v>2</v>
      </c>
      <c r="M261">
        <v>12.688501151617929</v>
      </c>
      <c r="N261">
        <v>525</v>
      </c>
    </row>
    <row r="262" spans="1:14" x14ac:dyDescent="0.3">
      <c r="A262" t="s">
        <v>274</v>
      </c>
      <c r="B262" t="s">
        <v>349</v>
      </c>
      <c r="C262" t="s">
        <v>352</v>
      </c>
      <c r="D262">
        <v>5</v>
      </c>
      <c r="E262">
        <v>4.0314458353856377</v>
      </c>
      <c r="F262">
        <v>4.7364019025150954</v>
      </c>
      <c r="G262">
        <v>5.4413579696445531</v>
      </c>
      <c r="H262">
        <v>2</v>
      </c>
      <c r="I262">
        <v>5</v>
      </c>
      <c r="J262">
        <v>6</v>
      </c>
      <c r="K262">
        <v>6</v>
      </c>
      <c r="L262">
        <v>2</v>
      </c>
      <c r="M262">
        <v>8.459000767745291</v>
      </c>
      <c r="N262">
        <v>350</v>
      </c>
    </row>
    <row r="263" spans="1:14" x14ac:dyDescent="0.3">
      <c r="A263" t="s">
        <v>275</v>
      </c>
      <c r="B263" t="s">
        <v>349</v>
      </c>
      <c r="C263" t="s">
        <v>352</v>
      </c>
      <c r="D263">
        <v>2.8</v>
      </c>
      <c r="E263">
        <v>4.3742533622491582</v>
      </c>
      <c r="F263">
        <v>5.079209429378615</v>
      </c>
      <c r="G263">
        <v>5.7841654965080744</v>
      </c>
      <c r="H263">
        <v>1.1200000000000001</v>
      </c>
      <c r="I263">
        <v>2.8</v>
      </c>
      <c r="J263">
        <v>6</v>
      </c>
      <c r="K263">
        <v>6</v>
      </c>
      <c r="L263">
        <v>2</v>
      </c>
      <c r="M263">
        <v>4.7370404299373563</v>
      </c>
      <c r="N263">
        <v>196</v>
      </c>
    </row>
    <row r="264" spans="1:14" x14ac:dyDescent="0.3">
      <c r="A264" t="s">
        <v>276</v>
      </c>
      <c r="B264" t="s">
        <v>349</v>
      </c>
      <c r="C264" t="s">
        <v>357</v>
      </c>
      <c r="D264">
        <v>194.6</v>
      </c>
      <c r="E264">
        <v>5.7468582964774759</v>
      </c>
      <c r="F264">
        <v>6.4518143636069336</v>
      </c>
      <c r="G264">
        <v>7.1567704307363904</v>
      </c>
      <c r="H264">
        <v>77.84</v>
      </c>
      <c r="I264">
        <v>194.6</v>
      </c>
      <c r="J264">
        <v>6</v>
      </c>
      <c r="K264">
        <v>6</v>
      </c>
      <c r="L264">
        <v>2</v>
      </c>
      <c r="M264">
        <v>329.22430988064701</v>
      </c>
      <c r="N264">
        <v>13622</v>
      </c>
    </row>
    <row r="265" spans="1:14" x14ac:dyDescent="0.3">
      <c r="A265" t="s">
        <v>277</v>
      </c>
      <c r="B265" t="s">
        <v>349</v>
      </c>
      <c r="C265" t="s">
        <v>357</v>
      </c>
      <c r="D265">
        <v>95.1</v>
      </c>
      <c r="E265">
        <v>3.8291628625550458</v>
      </c>
      <c r="F265">
        <v>4.534118929684503</v>
      </c>
      <c r="G265">
        <v>5.2390749968139607</v>
      </c>
      <c r="H265">
        <v>38.04</v>
      </c>
      <c r="I265">
        <v>95.1</v>
      </c>
      <c r="J265">
        <v>6</v>
      </c>
      <c r="K265">
        <v>6</v>
      </c>
      <c r="L265">
        <v>2</v>
      </c>
      <c r="M265">
        <v>160.89019460251529</v>
      </c>
      <c r="N265">
        <v>6657</v>
      </c>
    </row>
    <row r="266" spans="1:14" x14ac:dyDescent="0.3">
      <c r="A266" t="s">
        <v>278</v>
      </c>
      <c r="B266" t="s">
        <v>349</v>
      </c>
      <c r="C266" t="s">
        <v>357</v>
      </c>
      <c r="D266">
        <v>195.5</v>
      </c>
      <c r="E266">
        <v>5.2560084063380188</v>
      </c>
      <c r="F266">
        <v>5.9609644734674756</v>
      </c>
      <c r="G266">
        <v>6.6659205405969342</v>
      </c>
      <c r="H266">
        <v>78.2</v>
      </c>
      <c r="I266">
        <v>195.5</v>
      </c>
      <c r="J266">
        <v>6</v>
      </c>
      <c r="K266">
        <v>6</v>
      </c>
      <c r="L266">
        <v>2</v>
      </c>
      <c r="M266">
        <v>330.74693001884049</v>
      </c>
      <c r="N266">
        <v>13685</v>
      </c>
    </row>
    <row r="267" spans="1:14" x14ac:dyDescent="0.3">
      <c r="A267" t="s">
        <v>279</v>
      </c>
      <c r="B267" t="s">
        <v>349</v>
      </c>
      <c r="C267" t="s">
        <v>353</v>
      </c>
      <c r="D267">
        <v>17.5</v>
      </c>
      <c r="E267">
        <v>4.4822708427490277</v>
      </c>
      <c r="F267">
        <v>5.1872269098784836</v>
      </c>
      <c r="G267">
        <v>5.8921829770079404</v>
      </c>
      <c r="H267">
        <v>7</v>
      </c>
      <c r="I267">
        <v>17.5</v>
      </c>
      <c r="J267">
        <v>6</v>
      </c>
      <c r="K267">
        <v>6</v>
      </c>
      <c r="L267">
        <v>2</v>
      </c>
      <c r="M267">
        <v>29.60650268710851</v>
      </c>
      <c r="N267">
        <v>1225</v>
      </c>
    </row>
    <row r="268" spans="1:14" x14ac:dyDescent="0.3">
      <c r="A268" t="s">
        <v>280</v>
      </c>
      <c r="B268" t="s">
        <v>349</v>
      </c>
      <c r="C268" t="s">
        <v>353</v>
      </c>
      <c r="D268">
        <v>17.2</v>
      </c>
      <c r="E268">
        <v>3.854294842254796</v>
      </c>
      <c r="F268">
        <v>4.5592509093842537</v>
      </c>
      <c r="G268">
        <v>5.2642069765137123</v>
      </c>
      <c r="H268">
        <v>6.88</v>
      </c>
      <c r="I268">
        <v>17.2</v>
      </c>
      <c r="J268">
        <v>6</v>
      </c>
      <c r="K268">
        <v>6</v>
      </c>
      <c r="L268">
        <v>2</v>
      </c>
      <c r="M268">
        <v>29.098962641043801</v>
      </c>
      <c r="N268">
        <v>1204</v>
      </c>
    </row>
    <row r="269" spans="1:14" x14ac:dyDescent="0.3">
      <c r="A269" t="s">
        <v>281</v>
      </c>
      <c r="B269" t="s">
        <v>349</v>
      </c>
      <c r="C269" t="s">
        <v>353</v>
      </c>
      <c r="D269">
        <v>23</v>
      </c>
      <c r="E269">
        <v>3.8542948422547978</v>
      </c>
      <c r="F269">
        <v>4.5592509093842546</v>
      </c>
      <c r="G269">
        <v>5.2642069765137141</v>
      </c>
      <c r="H269">
        <v>9.2000000000000011</v>
      </c>
      <c r="I269">
        <v>23</v>
      </c>
      <c r="J269">
        <v>6</v>
      </c>
      <c r="K269">
        <v>6</v>
      </c>
      <c r="L269">
        <v>2</v>
      </c>
      <c r="M269">
        <v>38.911403531628338</v>
      </c>
      <c r="N269">
        <v>1610</v>
      </c>
    </row>
    <row r="270" spans="1:14" x14ac:dyDescent="0.3">
      <c r="A270" t="s">
        <v>282</v>
      </c>
      <c r="B270" t="s">
        <v>349</v>
      </c>
      <c r="C270" t="s">
        <v>353</v>
      </c>
      <c r="D270">
        <v>27.2</v>
      </c>
      <c r="E270">
        <v>3.8542948422547969</v>
      </c>
      <c r="F270">
        <v>4.5592509093842537</v>
      </c>
      <c r="G270">
        <v>5.2642069765137114</v>
      </c>
      <c r="H270">
        <v>10.88</v>
      </c>
      <c r="I270">
        <v>27.2</v>
      </c>
      <c r="J270">
        <v>6</v>
      </c>
      <c r="K270">
        <v>6</v>
      </c>
      <c r="L270">
        <v>2</v>
      </c>
      <c r="M270">
        <v>46.016964176534337</v>
      </c>
      <c r="N270">
        <v>1904</v>
      </c>
    </row>
    <row r="271" spans="1:14" x14ac:dyDescent="0.3">
      <c r="A271" t="s">
        <v>283</v>
      </c>
      <c r="B271" t="s">
        <v>349</v>
      </c>
      <c r="C271" t="s">
        <v>353</v>
      </c>
      <c r="D271">
        <v>315</v>
      </c>
      <c r="E271">
        <v>5.667971920663617</v>
      </c>
      <c r="F271">
        <v>6.3729279877930747</v>
      </c>
      <c r="G271">
        <v>7.0778840549225306</v>
      </c>
      <c r="H271">
        <v>126</v>
      </c>
      <c r="I271">
        <v>315</v>
      </c>
      <c r="J271">
        <v>6</v>
      </c>
      <c r="K271">
        <v>6</v>
      </c>
      <c r="L271">
        <v>2</v>
      </c>
      <c r="M271">
        <v>532.91704836795327</v>
      </c>
      <c r="N271">
        <v>22050</v>
      </c>
    </row>
    <row r="272" spans="1:14" x14ac:dyDescent="0.3">
      <c r="A272" t="s">
        <v>284</v>
      </c>
      <c r="B272" t="s">
        <v>349</v>
      </c>
      <c r="C272" t="s">
        <v>353</v>
      </c>
      <c r="D272">
        <v>315</v>
      </c>
      <c r="E272">
        <v>5.667971920663617</v>
      </c>
      <c r="F272">
        <v>6.3729279877930747</v>
      </c>
      <c r="G272">
        <v>7.0778840549225306</v>
      </c>
      <c r="H272">
        <v>126</v>
      </c>
      <c r="I272">
        <v>315</v>
      </c>
      <c r="J272">
        <v>6</v>
      </c>
      <c r="K272">
        <v>6</v>
      </c>
      <c r="L272">
        <v>2</v>
      </c>
      <c r="M272">
        <v>532.91704836795327</v>
      </c>
      <c r="N272">
        <v>22050</v>
      </c>
    </row>
    <row r="273" spans="1:14" x14ac:dyDescent="0.3">
      <c r="A273" t="s">
        <v>285</v>
      </c>
      <c r="B273" t="s">
        <v>349</v>
      </c>
      <c r="C273" t="s">
        <v>353</v>
      </c>
      <c r="D273">
        <v>25</v>
      </c>
      <c r="E273">
        <v>8.2163394884517977</v>
      </c>
      <c r="F273">
        <v>8.9212955555812528</v>
      </c>
      <c r="G273">
        <v>9.6262516227107113</v>
      </c>
      <c r="H273">
        <v>10</v>
      </c>
      <c r="I273">
        <v>25</v>
      </c>
      <c r="J273">
        <v>6</v>
      </c>
      <c r="K273">
        <v>6</v>
      </c>
      <c r="L273">
        <v>2</v>
      </c>
      <c r="M273">
        <v>42.295003838726359</v>
      </c>
      <c r="N273">
        <v>1750</v>
      </c>
    </row>
    <row r="274" spans="1:14" x14ac:dyDescent="0.3">
      <c r="A274" t="s">
        <v>286</v>
      </c>
      <c r="B274" t="s">
        <v>349</v>
      </c>
      <c r="C274" t="s">
        <v>353</v>
      </c>
      <c r="D274">
        <v>27.1</v>
      </c>
      <c r="E274">
        <v>7.2674710197700652</v>
      </c>
      <c r="F274">
        <v>7.972427086899522</v>
      </c>
      <c r="G274">
        <v>8.6773831540289788</v>
      </c>
      <c r="H274">
        <v>10.84</v>
      </c>
      <c r="I274">
        <v>27.1</v>
      </c>
      <c r="J274">
        <v>6</v>
      </c>
      <c r="K274">
        <v>6</v>
      </c>
      <c r="L274">
        <v>2</v>
      </c>
      <c r="M274">
        <v>45.847784161179447</v>
      </c>
      <c r="N274">
        <v>1897</v>
      </c>
    </row>
    <row r="275" spans="1:14" x14ac:dyDescent="0.3">
      <c r="A275" t="s">
        <v>287</v>
      </c>
      <c r="B275" t="s">
        <v>349</v>
      </c>
      <c r="C275" t="s">
        <v>354</v>
      </c>
      <c r="D275">
        <v>234.3</v>
      </c>
      <c r="E275">
        <v>5.5886121773169268</v>
      </c>
      <c r="F275">
        <v>6.2935682444463836</v>
      </c>
      <c r="G275">
        <v>6.9985243115758422</v>
      </c>
      <c r="H275">
        <v>93.720000000000013</v>
      </c>
      <c r="I275">
        <v>234.3</v>
      </c>
      <c r="J275">
        <v>6</v>
      </c>
      <c r="K275">
        <v>6</v>
      </c>
      <c r="L275">
        <v>2</v>
      </c>
      <c r="M275">
        <v>396.38877597654363</v>
      </c>
      <c r="N275">
        <v>16401</v>
      </c>
    </row>
    <row r="276" spans="1:14" x14ac:dyDescent="0.3">
      <c r="A276" t="s">
        <v>288</v>
      </c>
      <c r="B276" t="s">
        <v>349</v>
      </c>
      <c r="C276" t="s">
        <v>354</v>
      </c>
      <c r="D276">
        <v>270</v>
      </c>
      <c r="E276">
        <v>5.3724839507410884</v>
      </c>
      <c r="F276">
        <v>6.0774400178705452</v>
      </c>
      <c r="G276">
        <v>6.782396085000002</v>
      </c>
      <c r="H276">
        <v>108</v>
      </c>
      <c r="I276">
        <v>270</v>
      </c>
      <c r="J276">
        <v>6</v>
      </c>
      <c r="K276">
        <v>6</v>
      </c>
      <c r="L276">
        <v>2</v>
      </c>
      <c r="M276">
        <v>456.78604145824528</v>
      </c>
      <c r="N276">
        <v>18900</v>
      </c>
    </row>
    <row r="277" spans="1:14" x14ac:dyDescent="0.3">
      <c r="A277" t="s">
        <v>289</v>
      </c>
      <c r="B277" t="s">
        <v>349</v>
      </c>
      <c r="C277" t="s">
        <v>358</v>
      </c>
      <c r="D277">
        <v>48</v>
      </c>
      <c r="E277">
        <v>6.1005284231593677</v>
      </c>
      <c r="F277">
        <v>6.8054844902888254</v>
      </c>
      <c r="G277">
        <v>7.5104405574182831</v>
      </c>
      <c r="H277">
        <v>19.2</v>
      </c>
      <c r="I277">
        <v>48</v>
      </c>
      <c r="J277">
        <v>6</v>
      </c>
      <c r="K277">
        <v>6</v>
      </c>
      <c r="L277">
        <v>2</v>
      </c>
      <c r="M277">
        <v>81.206407370354768</v>
      </c>
      <c r="N277">
        <v>3360</v>
      </c>
    </row>
    <row r="278" spans="1:14" x14ac:dyDescent="0.3">
      <c r="A278" t="s">
        <v>290</v>
      </c>
      <c r="B278" t="s">
        <v>349</v>
      </c>
      <c r="C278" t="s">
        <v>358</v>
      </c>
      <c r="D278">
        <v>46</v>
      </c>
      <c r="E278">
        <v>6.1005284231593677</v>
      </c>
      <c r="F278">
        <v>6.8054844902888236</v>
      </c>
      <c r="G278">
        <v>7.5104405574182804</v>
      </c>
      <c r="H278">
        <v>18.399999999999999</v>
      </c>
      <c r="I278">
        <v>46</v>
      </c>
      <c r="J278">
        <v>4</v>
      </c>
      <c r="K278">
        <v>4</v>
      </c>
      <c r="L278">
        <v>2</v>
      </c>
      <c r="M278">
        <v>77.822807063256676</v>
      </c>
      <c r="N278">
        <v>3220</v>
      </c>
    </row>
    <row r="279" spans="1:14" x14ac:dyDescent="0.3">
      <c r="A279" t="s">
        <v>291</v>
      </c>
      <c r="B279" t="s">
        <v>349</v>
      </c>
      <c r="C279" t="s">
        <v>358</v>
      </c>
      <c r="D279">
        <v>46</v>
      </c>
      <c r="E279">
        <v>6.1005284231593677</v>
      </c>
      <c r="F279">
        <v>6.8054844902888236</v>
      </c>
      <c r="G279">
        <v>7.5104405574182804</v>
      </c>
      <c r="H279">
        <v>18.399999999999999</v>
      </c>
      <c r="I279">
        <v>46</v>
      </c>
      <c r="J279">
        <v>6</v>
      </c>
      <c r="K279">
        <v>6</v>
      </c>
      <c r="L279">
        <v>2</v>
      </c>
      <c r="M279">
        <v>77.822807063256676</v>
      </c>
      <c r="N279">
        <v>3220</v>
      </c>
    </row>
    <row r="280" spans="1:14" x14ac:dyDescent="0.3">
      <c r="A280" t="s">
        <v>292</v>
      </c>
      <c r="B280" t="s">
        <v>349</v>
      </c>
      <c r="C280" t="s">
        <v>358</v>
      </c>
      <c r="D280">
        <v>88.6</v>
      </c>
      <c r="E280">
        <v>6.6339933854003794</v>
      </c>
      <c r="F280">
        <v>7.3389494525298371</v>
      </c>
      <c r="G280">
        <v>8.0439055196592939</v>
      </c>
      <c r="H280">
        <v>35.44</v>
      </c>
      <c r="I280">
        <v>88.6</v>
      </c>
      <c r="J280">
        <v>6</v>
      </c>
      <c r="K280">
        <v>6</v>
      </c>
      <c r="L280">
        <v>2</v>
      </c>
      <c r="M280">
        <v>149.89349360444629</v>
      </c>
      <c r="N280">
        <v>6202</v>
      </c>
    </row>
    <row r="281" spans="1:14" x14ac:dyDescent="0.3">
      <c r="A281" t="s">
        <v>293</v>
      </c>
      <c r="B281" t="s">
        <v>349</v>
      </c>
      <c r="C281" t="s">
        <v>358</v>
      </c>
      <c r="D281">
        <v>88.6</v>
      </c>
      <c r="E281">
        <v>7.9497987866785866</v>
      </c>
      <c r="F281">
        <v>8.6547548538080452</v>
      </c>
      <c r="G281">
        <v>9.359710920937502</v>
      </c>
      <c r="H281">
        <v>35.44</v>
      </c>
      <c r="I281">
        <v>88.6</v>
      </c>
      <c r="J281">
        <v>6</v>
      </c>
      <c r="K281">
        <v>6</v>
      </c>
      <c r="L281">
        <v>2</v>
      </c>
      <c r="M281">
        <v>149.89349360444629</v>
      </c>
      <c r="N281">
        <v>6202</v>
      </c>
    </row>
    <row r="282" spans="1:14" x14ac:dyDescent="0.3">
      <c r="A282" t="s">
        <v>294</v>
      </c>
      <c r="B282" t="s">
        <v>349</v>
      </c>
      <c r="C282" t="s">
        <v>358</v>
      </c>
      <c r="D282">
        <v>27</v>
      </c>
      <c r="E282">
        <v>7.4229815683683267</v>
      </c>
      <c r="F282">
        <v>8.1279376354977835</v>
      </c>
      <c r="G282">
        <v>8.8328937026272403</v>
      </c>
      <c r="H282">
        <v>10.8</v>
      </c>
      <c r="I282">
        <v>27</v>
      </c>
      <c r="J282">
        <v>6</v>
      </c>
      <c r="K282">
        <v>6</v>
      </c>
      <c r="L282">
        <v>2</v>
      </c>
      <c r="M282">
        <v>45.678604145824487</v>
      </c>
      <c r="N282">
        <v>1890</v>
      </c>
    </row>
    <row r="283" spans="1:14" x14ac:dyDescent="0.3">
      <c r="A283" t="s">
        <v>295</v>
      </c>
      <c r="B283" t="s">
        <v>349</v>
      </c>
      <c r="C283" t="s">
        <v>358</v>
      </c>
      <c r="D283">
        <v>204</v>
      </c>
      <c r="E283">
        <v>5.2180198161648459</v>
      </c>
      <c r="F283">
        <v>5.9229758832943036</v>
      </c>
      <c r="G283">
        <v>6.6279319504237613</v>
      </c>
      <c r="H283">
        <v>81.600000000000009</v>
      </c>
      <c r="I283">
        <v>204</v>
      </c>
      <c r="J283">
        <v>6</v>
      </c>
      <c r="K283">
        <v>6</v>
      </c>
      <c r="L283">
        <v>2</v>
      </c>
      <c r="M283">
        <v>345.12723132400782</v>
      </c>
      <c r="N283">
        <v>14280</v>
      </c>
    </row>
    <row r="284" spans="1:14" x14ac:dyDescent="0.3">
      <c r="A284" t="s">
        <v>296</v>
      </c>
      <c r="B284" t="s">
        <v>349</v>
      </c>
      <c r="C284" t="s">
        <v>358</v>
      </c>
      <c r="D284">
        <v>93.2</v>
      </c>
      <c r="E284">
        <v>5.5172665257431488</v>
      </c>
      <c r="F284">
        <v>6.2222225928726056</v>
      </c>
      <c r="G284">
        <v>6.9271786600020633</v>
      </c>
      <c r="H284">
        <v>37.28</v>
      </c>
      <c r="I284">
        <v>93.2</v>
      </c>
      <c r="J284">
        <v>6</v>
      </c>
      <c r="K284">
        <v>6</v>
      </c>
      <c r="L284">
        <v>2</v>
      </c>
      <c r="M284">
        <v>157.6757743107724</v>
      </c>
      <c r="N284">
        <v>6524</v>
      </c>
    </row>
    <row r="285" spans="1:14" x14ac:dyDescent="0.3">
      <c r="A285" t="s">
        <v>297</v>
      </c>
      <c r="B285" t="s">
        <v>349</v>
      </c>
      <c r="C285" t="s">
        <v>358</v>
      </c>
      <c r="D285">
        <v>93.2</v>
      </c>
      <c r="E285">
        <v>5.5172665257431488</v>
      </c>
      <c r="F285">
        <v>6.2222225928726056</v>
      </c>
      <c r="G285">
        <v>6.9271786600020633</v>
      </c>
      <c r="H285">
        <v>37.28</v>
      </c>
      <c r="I285">
        <v>93.2</v>
      </c>
      <c r="J285">
        <v>6</v>
      </c>
      <c r="K285">
        <v>6</v>
      </c>
      <c r="L285">
        <v>2</v>
      </c>
      <c r="M285">
        <v>157.6757743107724</v>
      </c>
      <c r="N285">
        <v>6524</v>
      </c>
    </row>
    <row r="286" spans="1:14" x14ac:dyDescent="0.3">
      <c r="A286" t="s">
        <v>298</v>
      </c>
      <c r="B286" t="s">
        <v>349</v>
      </c>
      <c r="C286" t="s">
        <v>355</v>
      </c>
      <c r="D286">
        <v>128.69999999999999</v>
      </c>
      <c r="E286">
        <v>6.6539884539456171</v>
      </c>
      <c r="F286">
        <v>7.3589445210750739</v>
      </c>
      <c r="G286">
        <v>8.0639005882045307</v>
      </c>
      <c r="H286">
        <v>51.48</v>
      </c>
      <c r="I286">
        <v>128.69999999999999</v>
      </c>
      <c r="J286">
        <v>6</v>
      </c>
      <c r="K286">
        <v>6</v>
      </c>
      <c r="L286">
        <v>2</v>
      </c>
      <c r="M286">
        <v>217.73467976176329</v>
      </c>
      <c r="N286">
        <v>9009</v>
      </c>
    </row>
    <row r="287" spans="1:14" x14ac:dyDescent="0.3">
      <c r="A287" t="s">
        <v>299</v>
      </c>
      <c r="B287" t="s">
        <v>349</v>
      </c>
      <c r="C287" t="s">
        <v>355</v>
      </c>
      <c r="D287">
        <v>95</v>
      </c>
      <c r="E287">
        <v>9.9371890690191975</v>
      </c>
      <c r="F287">
        <v>10.64214513614866</v>
      </c>
      <c r="G287">
        <v>11.347101203278109</v>
      </c>
      <c r="H287">
        <v>38</v>
      </c>
      <c r="I287">
        <v>95</v>
      </c>
      <c r="J287">
        <v>6</v>
      </c>
      <c r="K287">
        <v>6</v>
      </c>
      <c r="L287">
        <v>2</v>
      </c>
      <c r="M287">
        <v>160.7210145871602</v>
      </c>
      <c r="N287">
        <v>6650</v>
      </c>
    </row>
    <row r="288" spans="1:14" x14ac:dyDescent="0.3">
      <c r="A288" t="s">
        <v>300</v>
      </c>
      <c r="B288" t="s">
        <v>349</v>
      </c>
      <c r="C288" t="s">
        <v>355</v>
      </c>
      <c r="D288">
        <v>32</v>
      </c>
      <c r="E288">
        <v>7.0375911902663777</v>
      </c>
      <c r="F288">
        <v>7.7425472573958336</v>
      </c>
      <c r="G288">
        <v>8.4475033245252895</v>
      </c>
      <c r="H288">
        <v>12.8</v>
      </c>
      <c r="I288">
        <v>32</v>
      </c>
      <c r="J288">
        <v>6</v>
      </c>
      <c r="K288">
        <v>6</v>
      </c>
      <c r="L288">
        <v>2</v>
      </c>
      <c r="M288">
        <v>54.137604913569753</v>
      </c>
      <c r="N288">
        <v>2240</v>
      </c>
    </row>
    <row r="289" spans="1:14" x14ac:dyDescent="0.3">
      <c r="A289" t="s">
        <v>301</v>
      </c>
      <c r="B289" t="s">
        <v>349</v>
      </c>
      <c r="C289" t="s">
        <v>355</v>
      </c>
      <c r="D289">
        <v>315</v>
      </c>
      <c r="E289">
        <v>5.452500178239216</v>
      </c>
      <c r="F289">
        <v>6.1574562453686719</v>
      </c>
      <c r="G289">
        <v>6.8624123124981278</v>
      </c>
      <c r="H289">
        <v>126</v>
      </c>
      <c r="I289">
        <v>315</v>
      </c>
      <c r="J289">
        <v>6</v>
      </c>
      <c r="K289">
        <v>6</v>
      </c>
      <c r="L289">
        <v>2</v>
      </c>
      <c r="M289">
        <v>532.91704836795304</v>
      </c>
      <c r="N289">
        <v>22050</v>
      </c>
    </row>
    <row r="290" spans="1:14" x14ac:dyDescent="0.3">
      <c r="A290" t="s">
        <v>302</v>
      </c>
      <c r="B290" t="s">
        <v>349</v>
      </c>
      <c r="C290" t="s">
        <v>355</v>
      </c>
      <c r="D290">
        <v>49.1</v>
      </c>
      <c r="E290">
        <v>6.762007960354893</v>
      </c>
      <c r="F290">
        <v>7.4669640274843516</v>
      </c>
      <c r="G290">
        <v>8.1719200946138102</v>
      </c>
      <c r="H290">
        <v>19.64</v>
      </c>
      <c r="I290">
        <v>49.1</v>
      </c>
      <c r="J290">
        <v>6</v>
      </c>
      <c r="K290">
        <v>6</v>
      </c>
      <c r="L290">
        <v>2</v>
      </c>
      <c r="M290">
        <v>83.067387539258732</v>
      </c>
      <c r="N290">
        <v>3437</v>
      </c>
    </row>
    <row r="291" spans="1:14" x14ac:dyDescent="0.3">
      <c r="A291" t="s">
        <v>303</v>
      </c>
      <c r="B291" t="s">
        <v>349</v>
      </c>
      <c r="C291" t="s">
        <v>355</v>
      </c>
      <c r="D291">
        <v>158.4</v>
      </c>
      <c r="E291">
        <v>6.653988453945618</v>
      </c>
      <c r="F291">
        <v>7.3589445210750757</v>
      </c>
      <c r="G291">
        <v>8.0639005882045343</v>
      </c>
      <c r="H291">
        <v>63.360000000000007</v>
      </c>
      <c r="I291">
        <v>158.4</v>
      </c>
      <c r="J291">
        <v>6</v>
      </c>
      <c r="K291">
        <v>6</v>
      </c>
      <c r="L291">
        <v>2</v>
      </c>
      <c r="M291">
        <v>267.98114432217068</v>
      </c>
      <c r="N291">
        <v>11088</v>
      </c>
    </row>
    <row r="292" spans="1:14" x14ac:dyDescent="0.3">
      <c r="A292" t="s">
        <v>304</v>
      </c>
      <c r="B292" t="s">
        <v>349</v>
      </c>
      <c r="C292" t="s">
        <v>355</v>
      </c>
      <c r="D292">
        <v>158.4</v>
      </c>
      <c r="E292">
        <v>6.653988453945618</v>
      </c>
      <c r="F292">
        <v>7.3589445210750757</v>
      </c>
      <c r="G292">
        <v>8.0639005882045343</v>
      </c>
      <c r="H292">
        <v>63.360000000000007</v>
      </c>
      <c r="I292">
        <v>158.4</v>
      </c>
      <c r="J292">
        <v>6</v>
      </c>
      <c r="K292">
        <v>6</v>
      </c>
      <c r="L292">
        <v>2</v>
      </c>
      <c r="M292">
        <v>267.98114432217068</v>
      </c>
      <c r="N292">
        <v>11088</v>
      </c>
    </row>
    <row r="293" spans="1:14" x14ac:dyDescent="0.3">
      <c r="A293" t="s">
        <v>305</v>
      </c>
      <c r="B293" t="s">
        <v>349</v>
      </c>
      <c r="C293" t="s">
        <v>356</v>
      </c>
      <c r="D293">
        <v>0.5</v>
      </c>
      <c r="E293">
        <v>3.5215874212915468</v>
      </c>
      <c r="F293">
        <v>4.2265434884210036</v>
      </c>
      <c r="G293">
        <v>4.9314995555504613</v>
      </c>
      <c r="H293">
        <v>0.2</v>
      </c>
      <c r="I293">
        <v>0.5</v>
      </c>
      <c r="J293">
        <v>6</v>
      </c>
      <c r="K293">
        <v>6</v>
      </c>
      <c r="L293">
        <v>2</v>
      </c>
      <c r="M293">
        <v>0.84590007677452783</v>
      </c>
      <c r="N293">
        <v>35</v>
      </c>
    </row>
    <row r="294" spans="1:14" x14ac:dyDescent="0.3">
      <c r="A294" t="s">
        <v>306</v>
      </c>
      <c r="B294" t="s">
        <v>349</v>
      </c>
      <c r="C294" t="s">
        <v>356</v>
      </c>
      <c r="D294">
        <v>10</v>
      </c>
      <c r="E294">
        <v>3.576112069512587</v>
      </c>
      <c r="F294">
        <v>4.2810681366420438</v>
      </c>
      <c r="G294">
        <v>4.9860242037715006</v>
      </c>
      <c r="H294">
        <v>4</v>
      </c>
      <c r="I294">
        <v>10</v>
      </c>
      <c r="J294">
        <v>6</v>
      </c>
      <c r="K294">
        <v>6</v>
      </c>
      <c r="L294">
        <v>2</v>
      </c>
      <c r="M294">
        <v>16.918001535490571</v>
      </c>
      <c r="N294">
        <v>700</v>
      </c>
    </row>
    <row r="295" spans="1:14" x14ac:dyDescent="0.3">
      <c r="A295" t="s">
        <v>307</v>
      </c>
      <c r="B295" t="s">
        <v>349</v>
      </c>
      <c r="C295" t="s">
        <v>356</v>
      </c>
      <c r="D295">
        <v>10</v>
      </c>
      <c r="E295">
        <v>3.576112069512587</v>
      </c>
      <c r="F295">
        <v>4.2810681366420438</v>
      </c>
      <c r="G295">
        <v>4.9860242037715006</v>
      </c>
      <c r="H295">
        <v>4</v>
      </c>
      <c r="I295">
        <v>10</v>
      </c>
      <c r="J295">
        <v>6</v>
      </c>
      <c r="K295">
        <v>6</v>
      </c>
      <c r="L295">
        <v>2</v>
      </c>
      <c r="M295">
        <v>16.918001535490571</v>
      </c>
      <c r="N295">
        <v>700</v>
      </c>
    </row>
    <row r="296" spans="1:14" x14ac:dyDescent="0.3">
      <c r="A296" t="s">
        <v>308</v>
      </c>
      <c r="B296" t="s">
        <v>349</v>
      </c>
      <c r="C296" t="s">
        <v>356</v>
      </c>
      <c r="D296">
        <v>6</v>
      </c>
      <c r="E296">
        <v>3.4952445039918869</v>
      </c>
      <c r="F296">
        <v>4.2002005711213446</v>
      </c>
      <c r="G296">
        <v>4.9051566382508014</v>
      </c>
      <c r="H296">
        <v>2.4</v>
      </c>
      <c r="I296">
        <v>6</v>
      </c>
      <c r="J296">
        <v>6</v>
      </c>
      <c r="K296">
        <v>6</v>
      </c>
      <c r="L296">
        <v>2</v>
      </c>
      <c r="M296">
        <v>10.15080092129435</v>
      </c>
      <c r="N296">
        <v>420</v>
      </c>
    </row>
    <row r="297" spans="1:14" x14ac:dyDescent="0.3">
      <c r="A297" t="s">
        <v>309</v>
      </c>
      <c r="B297" t="s">
        <v>349</v>
      </c>
      <c r="C297" t="s">
        <v>356</v>
      </c>
      <c r="D297">
        <v>80.900000000000006</v>
      </c>
      <c r="E297">
        <v>6.3015272839136669</v>
      </c>
      <c r="F297">
        <v>7.0064833510431246</v>
      </c>
      <c r="G297">
        <v>7.7114394181725823</v>
      </c>
      <c r="H297">
        <v>32.360000000000007</v>
      </c>
      <c r="I297">
        <v>80.900000000000006</v>
      </c>
      <c r="J297">
        <v>6</v>
      </c>
      <c r="K297">
        <v>6</v>
      </c>
      <c r="L297">
        <v>2</v>
      </c>
      <c r="M297">
        <v>136.8666324221187</v>
      </c>
      <c r="N297">
        <v>5663</v>
      </c>
    </row>
    <row r="298" spans="1:14" x14ac:dyDescent="0.3">
      <c r="A298" t="s">
        <v>310</v>
      </c>
      <c r="B298" t="s">
        <v>349</v>
      </c>
      <c r="C298" t="s">
        <v>356</v>
      </c>
      <c r="D298">
        <v>130</v>
      </c>
      <c r="E298">
        <v>5.2669505070872056</v>
      </c>
      <c r="F298">
        <v>5.9719065742166642</v>
      </c>
      <c r="G298">
        <v>6.676862641346121</v>
      </c>
      <c r="H298">
        <v>52</v>
      </c>
      <c r="I298">
        <v>130</v>
      </c>
      <c r="J298">
        <v>6</v>
      </c>
      <c r="K298">
        <v>6</v>
      </c>
      <c r="L298">
        <v>2</v>
      </c>
      <c r="M298">
        <v>219.9340199613772</v>
      </c>
      <c r="N298">
        <v>9100</v>
      </c>
    </row>
    <row r="299" spans="1:14" x14ac:dyDescent="0.3">
      <c r="A299" t="s">
        <v>311</v>
      </c>
      <c r="B299" t="s">
        <v>349</v>
      </c>
      <c r="C299" t="s">
        <v>356</v>
      </c>
      <c r="D299">
        <v>53.4</v>
      </c>
      <c r="E299">
        <v>6.8109960934148308</v>
      </c>
      <c r="F299">
        <v>7.5159521605442876</v>
      </c>
      <c r="G299">
        <v>8.2209082276737426</v>
      </c>
      <c r="H299">
        <v>21.36</v>
      </c>
      <c r="I299">
        <v>53.4</v>
      </c>
      <c r="J299">
        <v>6</v>
      </c>
      <c r="K299">
        <v>6</v>
      </c>
      <c r="L299">
        <v>2</v>
      </c>
      <c r="M299">
        <v>90.342128199519493</v>
      </c>
      <c r="N299">
        <v>3738</v>
      </c>
    </row>
    <row r="300" spans="1:14" x14ac:dyDescent="0.3">
      <c r="A300" t="s">
        <v>312</v>
      </c>
      <c r="B300" t="s">
        <v>350</v>
      </c>
      <c r="C300" t="s">
        <v>352</v>
      </c>
      <c r="D300">
        <v>312.00000000000011</v>
      </c>
      <c r="E300">
        <v>7.7342454183643872</v>
      </c>
      <c r="F300">
        <v>7.7992701804799873</v>
      </c>
      <c r="G300">
        <v>7.8642949425955901</v>
      </c>
      <c r="H300">
        <v>109.2</v>
      </c>
      <c r="I300">
        <v>312.00000000000011</v>
      </c>
      <c r="J300">
        <v>1</v>
      </c>
      <c r="K300">
        <v>1</v>
      </c>
      <c r="L300">
        <v>3.169999999999999</v>
      </c>
      <c r="M300">
        <v>75.097137040719161</v>
      </c>
      <c r="N300">
        <v>3415.9506410256399</v>
      </c>
    </row>
    <row r="301" spans="1:14" x14ac:dyDescent="0.3">
      <c r="A301" t="s">
        <v>313</v>
      </c>
      <c r="B301" t="s">
        <v>350</v>
      </c>
      <c r="C301" t="s">
        <v>352</v>
      </c>
      <c r="D301">
        <v>1635.2</v>
      </c>
      <c r="E301">
        <v>10.59808385061241</v>
      </c>
      <c r="F301">
        <v>10.663108612728021</v>
      </c>
      <c r="G301">
        <v>10.72813337484361</v>
      </c>
      <c r="H301">
        <v>572.32000000000005</v>
      </c>
      <c r="I301">
        <v>1635.2</v>
      </c>
      <c r="J301">
        <v>1</v>
      </c>
      <c r="K301">
        <v>1</v>
      </c>
      <c r="L301">
        <v>3.169999999999999</v>
      </c>
      <c r="M301">
        <v>377.45476798670552</v>
      </c>
      <c r="N301">
        <v>17169.32106164383</v>
      </c>
    </row>
    <row r="302" spans="1:14" x14ac:dyDescent="0.3">
      <c r="A302" t="s">
        <v>314</v>
      </c>
      <c r="B302" t="s">
        <v>350</v>
      </c>
      <c r="C302" t="s">
        <v>352</v>
      </c>
      <c r="D302">
        <v>1437.2</v>
      </c>
      <c r="E302">
        <v>28.192561548905431</v>
      </c>
      <c r="F302">
        <v>28.257586311021019</v>
      </c>
      <c r="G302">
        <v>28.322611073136621</v>
      </c>
      <c r="H302">
        <v>503.02</v>
      </c>
      <c r="I302">
        <v>1437.2</v>
      </c>
      <c r="J302">
        <v>1</v>
      </c>
      <c r="K302">
        <v>1</v>
      </c>
      <c r="L302">
        <v>3.17</v>
      </c>
      <c r="M302">
        <v>286.21457555054047</v>
      </c>
      <c r="N302">
        <v>13019.069718897859</v>
      </c>
    </row>
    <row r="303" spans="1:14" x14ac:dyDescent="0.3">
      <c r="A303" t="s">
        <v>315</v>
      </c>
      <c r="B303" t="s">
        <v>350</v>
      </c>
      <c r="C303" t="s">
        <v>357</v>
      </c>
      <c r="D303">
        <v>22</v>
      </c>
      <c r="E303">
        <v>3.72849836296465</v>
      </c>
      <c r="F303">
        <v>3.7935231250802488</v>
      </c>
      <c r="G303">
        <v>3.8585478871958498</v>
      </c>
      <c r="H303">
        <v>7.6999999999999993</v>
      </c>
      <c r="I303">
        <v>22</v>
      </c>
      <c r="J303">
        <v>1</v>
      </c>
      <c r="K303">
        <v>1</v>
      </c>
      <c r="L303">
        <v>3.17</v>
      </c>
      <c r="M303">
        <v>3.0777959902090202</v>
      </c>
      <c r="N303">
        <v>140</v>
      </c>
    </row>
    <row r="304" spans="1:14" x14ac:dyDescent="0.3">
      <c r="A304" t="s">
        <v>316</v>
      </c>
      <c r="B304" t="s">
        <v>350</v>
      </c>
      <c r="C304" t="s">
        <v>357</v>
      </c>
      <c r="D304">
        <v>101.4</v>
      </c>
      <c r="E304">
        <v>8.0764689345928229</v>
      </c>
      <c r="F304">
        <v>8.1414936967084248</v>
      </c>
      <c r="G304">
        <v>8.2065184588240268</v>
      </c>
      <c r="H304">
        <v>35.489999999999988</v>
      </c>
      <c r="I304">
        <v>101.4</v>
      </c>
      <c r="J304">
        <v>1</v>
      </c>
      <c r="K304">
        <v>1</v>
      </c>
      <c r="L304">
        <v>3.1700000000000008</v>
      </c>
      <c r="M304">
        <v>31.411730910725051</v>
      </c>
      <c r="N304">
        <v>1428.8284023668641</v>
      </c>
    </row>
    <row r="305" spans="1:14" x14ac:dyDescent="0.3">
      <c r="A305" t="s">
        <v>317</v>
      </c>
      <c r="B305" t="s">
        <v>350</v>
      </c>
      <c r="C305" t="s">
        <v>357</v>
      </c>
      <c r="D305">
        <v>904.9</v>
      </c>
      <c r="E305">
        <v>10.029427835268971</v>
      </c>
      <c r="F305">
        <v>10.094452597384571</v>
      </c>
      <c r="G305">
        <v>10.159477359500171</v>
      </c>
      <c r="H305">
        <v>316.71499999999997</v>
      </c>
      <c r="I305">
        <v>904.9</v>
      </c>
      <c r="J305">
        <v>1</v>
      </c>
      <c r="K305">
        <v>1</v>
      </c>
      <c r="L305">
        <v>3.169999999999999</v>
      </c>
      <c r="M305">
        <v>711.96004383316097</v>
      </c>
      <c r="N305">
        <v>32384.994474527572</v>
      </c>
    </row>
    <row r="306" spans="1:14" x14ac:dyDescent="0.3">
      <c r="A306" t="s">
        <v>318</v>
      </c>
      <c r="B306" t="s">
        <v>350</v>
      </c>
      <c r="C306" t="s">
        <v>353</v>
      </c>
      <c r="D306">
        <v>363</v>
      </c>
      <c r="E306">
        <v>4.5499845277290074</v>
      </c>
      <c r="F306">
        <v>4.6150092898446076</v>
      </c>
      <c r="G306">
        <v>4.6800340519602086</v>
      </c>
      <c r="H306">
        <v>127.05</v>
      </c>
      <c r="I306">
        <v>363</v>
      </c>
      <c r="J306">
        <v>1</v>
      </c>
      <c r="K306">
        <v>1</v>
      </c>
      <c r="L306">
        <v>3.17</v>
      </c>
      <c r="M306">
        <v>133.9620455331835</v>
      </c>
      <c r="N306">
        <v>6093.5443526170802</v>
      </c>
    </row>
    <row r="307" spans="1:14" x14ac:dyDescent="0.3">
      <c r="A307" t="s">
        <v>319</v>
      </c>
      <c r="B307" t="s">
        <v>350</v>
      </c>
      <c r="C307" t="s">
        <v>353</v>
      </c>
      <c r="D307">
        <v>814.3</v>
      </c>
      <c r="E307">
        <v>7.5948803768084368</v>
      </c>
      <c r="F307">
        <v>7.6599051389240369</v>
      </c>
      <c r="G307">
        <v>7.7249299010396379</v>
      </c>
      <c r="H307">
        <v>285.00499999999988</v>
      </c>
      <c r="I307">
        <v>814.3</v>
      </c>
      <c r="J307">
        <v>1</v>
      </c>
      <c r="K307">
        <v>1</v>
      </c>
      <c r="L307">
        <v>3.17</v>
      </c>
      <c r="M307">
        <v>519.63161449357153</v>
      </c>
      <c r="N307">
        <v>23636.532850300871</v>
      </c>
    </row>
    <row r="308" spans="1:14" x14ac:dyDescent="0.3">
      <c r="A308" t="s">
        <v>320</v>
      </c>
      <c r="B308" t="s">
        <v>350</v>
      </c>
      <c r="C308" t="s">
        <v>353</v>
      </c>
      <c r="D308">
        <v>226.8</v>
      </c>
      <c r="E308">
        <v>15.703420060954249</v>
      </c>
      <c r="F308">
        <v>15.768444823069849</v>
      </c>
      <c r="G308">
        <v>15.833469585185441</v>
      </c>
      <c r="H308">
        <v>79.38</v>
      </c>
      <c r="I308">
        <v>226.8</v>
      </c>
      <c r="J308">
        <v>1</v>
      </c>
      <c r="K308">
        <v>1</v>
      </c>
      <c r="L308">
        <v>3.17</v>
      </c>
      <c r="M308">
        <v>50.413022689892493</v>
      </c>
      <c r="N308">
        <v>2293.141975308642</v>
      </c>
    </row>
    <row r="309" spans="1:14" x14ac:dyDescent="0.3">
      <c r="A309" t="s">
        <v>321</v>
      </c>
      <c r="B309" t="s">
        <v>350</v>
      </c>
      <c r="C309" t="s">
        <v>354</v>
      </c>
      <c r="D309">
        <v>9.1</v>
      </c>
      <c r="E309">
        <v>3.3674431370051812</v>
      </c>
      <c r="F309">
        <v>3.4324678991207822</v>
      </c>
      <c r="G309">
        <v>3.4974926612363819</v>
      </c>
      <c r="H309">
        <v>3.1850000000000001</v>
      </c>
      <c r="I309">
        <v>9.1</v>
      </c>
      <c r="J309">
        <v>1</v>
      </c>
      <c r="K309">
        <v>1</v>
      </c>
      <c r="L309">
        <v>3.17</v>
      </c>
      <c r="M309">
        <v>3.123455601052783</v>
      </c>
      <c r="N309">
        <v>142.07692307692309</v>
      </c>
    </row>
    <row r="310" spans="1:14" x14ac:dyDescent="0.3">
      <c r="A310" t="s">
        <v>322</v>
      </c>
      <c r="B310" t="s">
        <v>350</v>
      </c>
      <c r="C310" t="s">
        <v>354</v>
      </c>
      <c r="D310">
        <v>3.8</v>
      </c>
      <c r="E310">
        <v>4.17544726046851</v>
      </c>
      <c r="F310">
        <v>4.240472022584111</v>
      </c>
      <c r="G310">
        <v>4.3054967846997112</v>
      </c>
      <c r="H310">
        <v>1.33</v>
      </c>
      <c r="I310">
        <v>3.8</v>
      </c>
      <c r="J310">
        <v>1</v>
      </c>
      <c r="K310">
        <v>1</v>
      </c>
      <c r="L310">
        <v>3.169999999999999</v>
      </c>
      <c r="M310">
        <v>0.9962339652518678</v>
      </c>
      <c r="N310">
        <v>45.315789473684212</v>
      </c>
    </row>
    <row r="311" spans="1:14" x14ac:dyDescent="0.3">
      <c r="A311" t="s">
        <v>323</v>
      </c>
      <c r="B311" t="s">
        <v>350</v>
      </c>
      <c r="C311" t="s">
        <v>354</v>
      </c>
      <c r="D311">
        <v>97.800000000000011</v>
      </c>
      <c r="E311">
        <v>14.050105259904489</v>
      </c>
      <c r="F311">
        <v>14.115130022020089</v>
      </c>
      <c r="G311">
        <v>14.18015478413569</v>
      </c>
      <c r="H311">
        <v>34.229999999999997</v>
      </c>
      <c r="I311">
        <v>97.800000000000011</v>
      </c>
      <c r="J311">
        <v>1</v>
      </c>
      <c r="K311">
        <v>1</v>
      </c>
      <c r="L311">
        <v>3.17</v>
      </c>
      <c r="M311">
        <v>28.564338532445081</v>
      </c>
      <c r="N311">
        <v>1299.3087934560331</v>
      </c>
    </row>
    <row r="312" spans="1:14" x14ac:dyDescent="0.3">
      <c r="A312" t="s">
        <v>324</v>
      </c>
      <c r="B312" t="s">
        <v>350</v>
      </c>
      <c r="C312" t="s">
        <v>358</v>
      </c>
      <c r="D312">
        <v>8.6999999999999993</v>
      </c>
      <c r="E312">
        <v>2.261910622539919</v>
      </c>
      <c r="F312">
        <v>2.326935384655521</v>
      </c>
      <c r="G312">
        <v>2.391960146771122</v>
      </c>
      <c r="H312">
        <v>3.044999999999999</v>
      </c>
      <c r="I312">
        <v>8.6999999999999993</v>
      </c>
      <c r="J312">
        <v>1</v>
      </c>
      <c r="K312">
        <v>1</v>
      </c>
      <c r="L312">
        <v>3.17</v>
      </c>
      <c r="M312">
        <v>3.978139759758677</v>
      </c>
      <c r="N312">
        <v>180.95402298850581</v>
      </c>
    </row>
    <row r="313" spans="1:14" x14ac:dyDescent="0.3">
      <c r="A313" t="s">
        <v>325</v>
      </c>
      <c r="B313" t="s">
        <v>350</v>
      </c>
      <c r="C313" t="s">
        <v>358</v>
      </c>
      <c r="D313">
        <v>6.5</v>
      </c>
      <c r="E313">
        <v>6.9062505742627689</v>
      </c>
      <c r="F313">
        <v>6.971275336378369</v>
      </c>
      <c r="G313">
        <v>7.0363000984939692</v>
      </c>
      <c r="H313">
        <v>2.2749999999999999</v>
      </c>
      <c r="I313">
        <v>6.5</v>
      </c>
      <c r="J313">
        <v>1</v>
      </c>
      <c r="K313">
        <v>1</v>
      </c>
      <c r="L313">
        <v>3.17</v>
      </c>
      <c r="M313">
        <v>2.55930574262766</v>
      </c>
      <c r="N313">
        <v>116.4153846153846</v>
      </c>
    </row>
    <row r="314" spans="1:14" x14ac:dyDescent="0.3">
      <c r="A314" t="s">
        <v>326</v>
      </c>
      <c r="B314" t="s">
        <v>350</v>
      </c>
      <c r="C314" t="s">
        <v>358</v>
      </c>
      <c r="D314">
        <v>6.8999999999999986</v>
      </c>
      <c r="E314">
        <v>8.9704016639173716</v>
      </c>
      <c r="F314">
        <v>9.03542642603297</v>
      </c>
      <c r="G314">
        <v>9.1004511881485701</v>
      </c>
      <c r="H314">
        <v>2.415</v>
      </c>
      <c r="I314">
        <v>6.8999999999999986</v>
      </c>
      <c r="J314">
        <v>1</v>
      </c>
      <c r="K314">
        <v>1</v>
      </c>
      <c r="L314">
        <v>3.17</v>
      </c>
      <c r="M314">
        <v>2.2592806797693799</v>
      </c>
      <c r="N314">
        <v>102.768115942029</v>
      </c>
    </row>
    <row r="315" spans="1:14" x14ac:dyDescent="0.3">
      <c r="A315" t="s">
        <v>327</v>
      </c>
      <c r="B315" t="s">
        <v>350</v>
      </c>
      <c r="C315" t="s">
        <v>355</v>
      </c>
      <c r="D315">
        <v>520</v>
      </c>
      <c r="E315">
        <v>8.8784044828477029</v>
      </c>
      <c r="F315">
        <v>8.9434292449633013</v>
      </c>
      <c r="G315">
        <v>9.0084540070789032</v>
      </c>
      <c r="H315">
        <v>182</v>
      </c>
      <c r="I315">
        <v>520</v>
      </c>
      <c r="J315">
        <v>1</v>
      </c>
      <c r="K315">
        <v>1</v>
      </c>
      <c r="L315">
        <v>3.17</v>
      </c>
      <c r="M315">
        <v>671.62504006006634</v>
      </c>
      <c r="N315">
        <v>30550.27230769231</v>
      </c>
    </row>
    <row r="316" spans="1:14" x14ac:dyDescent="0.3">
      <c r="A316" t="s">
        <v>328</v>
      </c>
      <c r="B316" t="s">
        <v>350</v>
      </c>
      <c r="C316" t="s">
        <v>355</v>
      </c>
      <c r="D316">
        <v>1185.3</v>
      </c>
      <c r="E316">
        <v>10.80220708267287</v>
      </c>
      <c r="F316">
        <v>10.867231844788471</v>
      </c>
      <c r="G316">
        <v>10.932256606904071</v>
      </c>
      <c r="H316">
        <v>414.85500000000002</v>
      </c>
      <c r="I316">
        <v>1185.3</v>
      </c>
      <c r="J316">
        <v>1</v>
      </c>
      <c r="K316">
        <v>1</v>
      </c>
      <c r="L316">
        <v>3.17</v>
      </c>
      <c r="M316">
        <v>881.17188842534586</v>
      </c>
      <c r="N316">
        <v>40081.949801737959</v>
      </c>
    </row>
    <row r="317" spans="1:14" x14ac:dyDescent="0.3">
      <c r="A317" t="s">
        <v>329</v>
      </c>
      <c r="B317" t="s">
        <v>350</v>
      </c>
      <c r="C317" t="s">
        <v>355</v>
      </c>
      <c r="D317">
        <v>25.2</v>
      </c>
      <c r="E317">
        <v>14.272322538447121</v>
      </c>
      <c r="F317">
        <v>14.337347300562721</v>
      </c>
      <c r="G317">
        <v>14.402372062678319</v>
      </c>
      <c r="H317">
        <v>8.8199999999999985</v>
      </c>
      <c r="I317">
        <v>25.2</v>
      </c>
      <c r="J317">
        <v>1</v>
      </c>
      <c r="K317">
        <v>1</v>
      </c>
      <c r="L317">
        <v>3.17</v>
      </c>
      <c r="M317">
        <v>4.2649458721467974</v>
      </c>
      <c r="N317">
        <v>194</v>
      </c>
    </row>
    <row r="318" spans="1:14" x14ac:dyDescent="0.3">
      <c r="A318" t="s">
        <v>330</v>
      </c>
      <c r="B318" t="s">
        <v>350</v>
      </c>
      <c r="C318" t="s">
        <v>359</v>
      </c>
      <c r="D318">
        <v>18.2</v>
      </c>
      <c r="E318">
        <v>5.2548221510659667</v>
      </c>
      <c r="F318">
        <v>5.319846913181566</v>
      </c>
      <c r="G318">
        <v>5.384871675297167</v>
      </c>
      <c r="H318">
        <v>6.3699999999999992</v>
      </c>
      <c r="I318">
        <v>18.2</v>
      </c>
      <c r="J318">
        <v>1</v>
      </c>
      <c r="K318">
        <v>1</v>
      </c>
      <c r="L318">
        <v>3.17</v>
      </c>
      <c r="M318">
        <v>4.8466831362302516</v>
      </c>
      <c r="N318">
        <v>220.46153846153851</v>
      </c>
    </row>
    <row r="319" spans="1:14" x14ac:dyDescent="0.3">
      <c r="A319" t="s">
        <v>331</v>
      </c>
      <c r="B319" t="s">
        <v>350</v>
      </c>
      <c r="C319" t="s">
        <v>359</v>
      </c>
      <c r="D319">
        <v>36.4</v>
      </c>
      <c r="E319">
        <v>8.5166913278293155</v>
      </c>
      <c r="F319">
        <v>8.5817160899449156</v>
      </c>
      <c r="G319">
        <v>8.6467408520605176</v>
      </c>
      <c r="H319">
        <v>12.74</v>
      </c>
      <c r="I319">
        <v>36.4</v>
      </c>
      <c r="J319">
        <v>1</v>
      </c>
      <c r="K319">
        <v>1</v>
      </c>
      <c r="L319">
        <v>3.17</v>
      </c>
      <c r="M319">
        <v>28.257380273844891</v>
      </c>
      <c r="N319">
        <v>1285.346153846154</v>
      </c>
    </row>
    <row r="320" spans="1:14" x14ac:dyDescent="0.3">
      <c r="A320" t="s">
        <v>332</v>
      </c>
      <c r="B320" t="s">
        <v>350</v>
      </c>
      <c r="C320" t="s">
        <v>359</v>
      </c>
      <c r="D320">
        <v>92</v>
      </c>
      <c r="E320">
        <v>17.66175954406437</v>
      </c>
      <c r="F320">
        <v>17.726784306179979</v>
      </c>
      <c r="G320">
        <v>17.791809068295581</v>
      </c>
      <c r="H320">
        <v>32.200000000000003</v>
      </c>
      <c r="I320">
        <v>92</v>
      </c>
      <c r="J320">
        <v>1</v>
      </c>
      <c r="K320">
        <v>1</v>
      </c>
      <c r="L320">
        <v>3.17</v>
      </c>
      <c r="M320">
        <v>40.569700210506348</v>
      </c>
      <c r="N320">
        <v>1845.397826086956</v>
      </c>
    </row>
    <row r="321" spans="1:14" x14ac:dyDescent="0.3">
      <c r="A321" t="s">
        <v>333</v>
      </c>
      <c r="B321" t="s">
        <v>350</v>
      </c>
      <c r="C321" t="s">
        <v>356</v>
      </c>
      <c r="D321">
        <v>10.1</v>
      </c>
      <c r="E321">
        <v>3.7822769910953449</v>
      </c>
      <c r="F321">
        <v>3.847301753210945</v>
      </c>
      <c r="G321">
        <v>3.9123265153265461</v>
      </c>
      <c r="H321">
        <v>3.5350000000000001</v>
      </c>
      <c r="I321">
        <v>10.1</v>
      </c>
      <c r="J321">
        <v>1</v>
      </c>
      <c r="K321">
        <v>1</v>
      </c>
      <c r="L321">
        <v>3.17</v>
      </c>
      <c r="M321">
        <v>2.8781963492598228</v>
      </c>
      <c r="N321">
        <v>130.9207920792079</v>
      </c>
    </row>
    <row r="322" spans="1:14" x14ac:dyDescent="0.3">
      <c r="A322" t="s">
        <v>334</v>
      </c>
      <c r="B322" t="s">
        <v>350</v>
      </c>
      <c r="C322" t="s">
        <v>356</v>
      </c>
      <c r="D322">
        <v>654</v>
      </c>
      <c r="E322">
        <v>7.5977612118307896</v>
      </c>
      <c r="F322">
        <v>7.6627859739463924</v>
      </c>
      <c r="G322">
        <v>7.7278107360619908</v>
      </c>
      <c r="H322">
        <v>228.9</v>
      </c>
      <c r="I322">
        <v>654</v>
      </c>
      <c r="J322">
        <v>1</v>
      </c>
      <c r="K322">
        <v>1</v>
      </c>
      <c r="L322">
        <v>3.17</v>
      </c>
      <c r="M322">
        <v>144.84936205297171</v>
      </c>
      <c r="N322">
        <v>6588.7767584097865</v>
      </c>
    </row>
    <row r="323" spans="1:14" x14ac:dyDescent="0.3">
      <c r="A323" t="s">
        <v>335</v>
      </c>
      <c r="B323" t="s">
        <v>350</v>
      </c>
      <c r="C323" t="s">
        <v>356</v>
      </c>
      <c r="D323">
        <v>153.4</v>
      </c>
      <c r="E323">
        <v>12.97246821242223</v>
      </c>
      <c r="F323">
        <v>13.037492974537839</v>
      </c>
      <c r="G323">
        <v>13.102517736653439</v>
      </c>
      <c r="H323">
        <v>53.69</v>
      </c>
      <c r="I323">
        <v>153.4</v>
      </c>
      <c r="J323">
        <v>1</v>
      </c>
      <c r="K323">
        <v>1</v>
      </c>
      <c r="L323">
        <v>3.17</v>
      </c>
      <c r="M323">
        <v>59.653464681679758</v>
      </c>
      <c r="N323">
        <v>2713.462842242503</v>
      </c>
    </row>
    <row r="324" spans="1:14" x14ac:dyDescent="0.3">
      <c r="A324" t="s">
        <v>336</v>
      </c>
      <c r="B324" t="s">
        <v>351</v>
      </c>
      <c r="C324" t="s">
        <v>352</v>
      </c>
      <c r="D324">
        <v>10000</v>
      </c>
      <c r="E324">
        <v>10000</v>
      </c>
      <c r="F324">
        <v>10000</v>
      </c>
      <c r="G324">
        <v>10000</v>
      </c>
      <c r="H324">
        <v>0</v>
      </c>
      <c r="I324">
        <v>5000</v>
      </c>
      <c r="J324">
        <v>1</v>
      </c>
      <c r="K324">
        <v>1</v>
      </c>
      <c r="L324">
        <v>0</v>
      </c>
      <c r="M324">
        <v>10000000000</v>
      </c>
      <c r="N324">
        <v>10000000000</v>
      </c>
    </row>
    <row r="325" spans="1:14" x14ac:dyDescent="0.3">
      <c r="A325" t="s">
        <v>337</v>
      </c>
      <c r="B325" t="s">
        <v>351</v>
      </c>
      <c r="C325" t="s">
        <v>357</v>
      </c>
      <c r="D325">
        <v>10000</v>
      </c>
      <c r="E325">
        <v>10000</v>
      </c>
      <c r="F325">
        <v>10000</v>
      </c>
      <c r="G325">
        <v>10000</v>
      </c>
      <c r="H325">
        <v>0</v>
      </c>
      <c r="I325">
        <v>5000</v>
      </c>
      <c r="J325">
        <v>1</v>
      </c>
      <c r="K325">
        <v>1</v>
      </c>
      <c r="L325">
        <v>0</v>
      </c>
      <c r="M325">
        <v>10000000000</v>
      </c>
      <c r="N325">
        <v>10000000000</v>
      </c>
    </row>
    <row r="326" spans="1:14" x14ac:dyDescent="0.3">
      <c r="A326" t="s">
        <v>338</v>
      </c>
      <c r="B326" t="s">
        <v>351</v>
      </c>
      <c r="C326" t="s">
        <v>353</v>
      </c>
      <c r="D326">
        <v>10000</v>
      </c>
      <c r="E326">
        <v>10000</v>
      </c>
      <c r="F326">
        <v>10000</v>
      </c>
      <c r="G326">
        <v>10000</v>
      </c>
      <c r="H326">
        <v>0</v>
      </c>
      <c r="I326">
        <v>5000</v>
      </c>
      <c r="J326">
        <v>1</v>
      </c>
      <c r="K326">
        <v>1</v>
      </c>
      <c r="L326">
        <v>0</v>
      </c>
      <c r="M326">
        <v>10000000000</v>
      </c>
      <c r="N326">
        <v>10000000000</v>
      </c>
    </row>
    <row r="327" spans="1:14" x14ac:dyDescent="0.3">
      <c r="A327" t="s">
        <v>339</v>
      </c>
      <c r="B327" t="s">
        <v>351</v>
      </c>
      <c r="C327" t="s">
        <v>354</v>
      </c>
      <c r="D327">
        <v>10000</v>
      </c>
      <c r="E327">
        <v>10000</v>
      </c>
      <c r="F327">
        <v>10000</v>
      </c>
      <c r="G327">
        <v>10000</v>
      </c>
      <c r="H327">
        <v>0</v>
      </c>
      <c r="I327">
        <v>5000</v>
      </c>
      <c r="J327">
        <v>1</v>
      </c>
      <c r="K327">
        <v>1</v>
      </c>
      <c r="L327">
        <v>0</v>
      </c>
      <c r="M327">
        <v>10000000000</v>
      </c>
      <c r="N327">
        <v>10000000000</v>
      </c>
    </row>
    <row r="328" spans="1:14" x14ac:dyDescent="0.3">
      <c r="A328" t="s">
        <v>340</v>
      </c>
      <c r="B328" t="s">
        <v>351</v>
      </c>
      <c r="C328" t="s">
        <v>358</v>
      </c>
      <c r="D328">
        <v>10000</v>
      </c>
      <c r="E328">
        <v>10000</v>
      </c>
      <c r="F328">
        <v>10000</v>
      </c>
      <c r="G328">
        <v>10000</v>
      </c>
      <c r="H328">
        <v>0</v>
      </c>
      <c r="I328">
        <v>5000</v>
      </c>
      <c r="J328">
        <v>1</v>
      </c>
      <c r="K328">
        <v>1</v>
      </c>
      <c r="L328">
        <v>0</v>
      </c>
      <c r="M328">
        <v>10000000000</v>
      </c>
      <c r="N328">
        <v>10000000000</v>
      </c>
    </row>
    <row r="329" spans="1:14" x14ac:dyDescent="0.3">
      <c r="A329" t="s">
        <v>341</v>
      </c>
      <c r="B329" t="s">
        <v>351</v>
      </c>
      <c r="C329" t="s">
        <v>355</v>
      </c>
      <c r="D329">
        <v>10000</v>
      </c>
      <c r="E329">
        <v>10000</v>
      </c>
      <c r="F329">
        <v>10000</v>
      </c>
      <c r="G329">
        <v>10000</v>
      </c>
      <c r="H329">
        <v>0</v>
      </c>
      <c r="I329">
        <v>5000</v>
      </c>
      <c r="J329">
        <v>1</v>
      </c>
      <c r="K329">
        <v>1</v>
      </c>
      <c r="L329">
        <v>0</v>
      </c>
      <c r="M329">
        <v>10000000000</v>
      </c>
      <c r="N329">
        <v>10000000000</v>
      </c>
    </row>
    <row r="330" spans="1:14" x14ac:dyDescent="0.3">
      <c r="A330" t="s">
        <v>342</v>
      </c>
      <c r="B330" t="s">
        <v>351</v>
      </c>
      <c r="C330" t="s">
        <v>359</v>
      </c>
      <c r="D330">
        <v>10000</v>
      </c>
      <c r="E330">
        <v>10000</v>
      </c>
      <c r="F330">
        <v>10000</v>
      </c>
      <c r="G330">
        <v>10000</v>
      </c>
      <c r="H330">
        <v>0</v>
      </c>
      <c r="I330">
        <v>5000</v>
      </c>
      <c r="J330">
        <v>1</v>
      </c>
      <c r="K330">
        <v>1</v>
      </c>
      <c r="L330">
        <v>0</v>
      </c>
      <c r="M330">
        <v>10000000000</v>
      </c>
      <c r="N330">
        <v>10000000000</v>
      </c>
    </row>
    <row r="331" spans="1:14" x14ac:dyDescent="0.3">
      <c r="A331" t="s">
        <v>343</v>
      </c>
      <c r="B331" t="s">
        <v>351</v>
      </c>
      <c r="C331" t="s">
        <v>356</v>
      </c>
      <c r="D331">
        <v>10000</v>
      </c>
      <c r="E331">
        <v>10000</v>
      </c>
      <c r="F331">
        <v>10000</v>
      </c>
      <c r="G331">
        <v>10000</v>
      </c>
      <c r="H331">
        <v>0</v>
      </c>
      <c r="I331">
        <v>5000</v>
      </c>
      <c r="J331">
        <v>1</v>
      </c>
      <c r="K331">
        <v>1</v>
      </c>
      <c r="L331">
        <v>0</v>
      </c>
      <c r="M331">
        <v>10000000000</v>
      </c>
      <c r="N331">
        <v>10000000000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J8" sqref="J8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365</v>
      </c>
      <c r="F1" t="s">
        <v>366</v>
      </c>
      <c r="I1" s="1" t="s">
        <v>367</v>
      </c>
      <c r="J1" s="1"/>
    </row>
    <row r="2" spans="1:10" x14ac:dyDescent="0.3">
      <c r="A2" t="s">
        <v>368</v>
      </c>
      <c r="B2" t="s">
        <v>369</v>
      </c>
      <c r="C2" t="s">
        <v>352</v>
      </c>
      <c r="D2">
        <v>16.3</v>
      </c>
      <c r="E2">
        <v>0.748</v>
      </c>
      <c r="F2">
        <f t="shared" ref="F2:F65" si="0">E2*D2</f>
        <v>12.192400000000001</v>
      </c>
      <c r="I2" s="2" t="s">
        <v>357</v>
      </c>
      <c r="J2" s="2">
        <f>SUM(F18:F45)</f>
        <v>275.41650000000004</v>
      </c>
    </row>
    <row r="3" spans="1:10" x14ac:dyDescent="0.3">
      <c r="A3" t="s">
        <v>370</v>
      </c>
      <c r="B3" t="s">
        <v>369</v>
      </c>
      <c r="C3" t="s">
        <v>352</v>
      </c>
      <c r="D3">
        <v>18.3</v>
      </c>
      <c r="E3">
        <v>0.85099999999999998</v>
      </c>
      <c r="F3">
        <f t="shared" si="0"/>
        <v>15.5733</v>
      </c>
      <c r="I3" s="2" t="s">
        <v>354</v>
      </c>
      <c r="J3" s="2">
        <f>SUM(F47:F69)</f>
        <v>1432.7830000000004</v>
      </c>
    </row>
    <row r="4" spans="1:10" x14ac:dyDescent="0.3">
      <c r="A4" t="s">
        <v>371</v>
      </c>
      <c r="B4" t="s">
        <v>369</v>
      </c>
      <c r="C4" t="s">
        <v>352</v>
      </c>
      <c r="D4">
        <v>45</v>
      </c>
      <c r="E4">
        <v>0.40400000000000003</v>
      </c>
      <c r="F4">
        <f t="shared" si="0"/>
        <v>18.18</v>
      </c>
      <c r="I4" s="2" t="s">
        <v>359</v>
      </c>
      <c r="J4" s="2">
        <f>SUM(F112:F119)</f>
        <v>57.125900000000001</v>
      </c>
    </row>
    <row r="5" spans="1:10" x14ac:dyDescent="0.3">
      <c r="A5" t="s">
        <v>372</v>
      </c>
      <c r="B5" t="s">
        <v>369</v>
      </c>
      <c r="C5" t="s">
        <v>352</v>
      </c>
      <c r="D5">
        <v>45</v>
      </c>
      <c r="E5">
        <v>0.45300000000000001</v>
      </c>
      <c r="F5">
        <f t="shared" si="0"/>
        <v>20.385000000000002</v>
      </c>
      <c r="I5" s="2" t="s">
        <v>352</v>
      </c>
      <c r="J5" s="2">
        <f>SUM(F2:F17)</f>
        <v>2057.9088999999999</v>
      </c>
    </row>
    <row r="6" spans="1:10" x14ac:dyDescent="0.3">
      <c r="A6" t="s">
        <v>373</v>
      </c>
      <c r="B6" t="s">
        <v>374</v>
      </c>
      <c r="C6" t="s">
        <v>352</v>
      </c>
      <c r="D6">
        <v>909.9</v>
      </c>
      <c r="E6">
        <v>0.875</v>
      </c>
      <c r="F6">
        <f t="shared" si="0"/>
        <v>796.16250000000002</v>
      </c>
      <c r="I6" s="2" t="s">
        <v>358</v>
      </c>
      <c r="J6" s="2">
        <f>SUM(F70:F89)</f>
        <v>23.438300000000009</v>
      </c>
    </row>
    <row r="7" spans="1:10" x14ac:dyDescent="0.3">
      <c r="A7" t="s">
        <v>375</v>
      </c>
      <c r="B7" t="s">
        <v>374</v>
      </c>
      <c r="C7" t="s">
        <v>352</v>
      </c>
      <c r="D7" s="3">
        <v>1253</v>
      </c>
      <c r="E7" s="3">
        <v>0.875</v>
      </c>
      <c r="F7">
        <f t="shared" si="0"/>
        <v>1096.375</v>
      </c>
      <c r="I7" s="2" t="s">
        <v>355</v>
      </c>
      <c r="J7" s="2">
        <f>SUM(F90:F111)</f>
        <v>695.13680000000011</v>
      </c>
    </row>
    <row r="8" spans="1:10" x14ac:dyDescent="0.3">
      <c r="A8" t="s">
        <v>376</v>
      </c>
      <c r="B8" t="s">
        <v>377</v>
      </c>
      <c r="C8" t="s">
        <v>352</v>
      </c>
      <c r="D8">
        <v>0.9</v>
      </c>
      <c r="E8">
        <v>0.33300000000000002</v>
      </c>
      <c r="F8">
        <f t="shared" si="0"/>
        <v>0.29970000000000002</v>
      </c>
      <c r="I8" s="2" t="s">
        <v>356</v>
      </c>
      <c r="J8" s="2">
        <f>SUM(F120:F139)</f>
        <v>155.36059999999998</v>
      </c>
    </row>
    <row r="9" spans="1:10" x14ac:dyDescent="0.3">
      <c r="A9" t="s">
        <v>378</v>
      </c>
      <c r="B9" t="s">
        <v>377</v>
      </c>
      <c r="C9" t="s">
        <v>352</v>
      </c>
      <c r="D9">
        <v>0.9</v>
      </c>
      <c r="E9">
        <v>0.33300000000000002</v>
      </c>
      <c r="F9">
        <f t="shared" si="0"/>
        <v>0.29970000000000002</v>
      </c>
      <c r="I9" s="2" t="s">
        <v>353</v>
      </c>
      <c r="J9" s="2">
        <f>SUM(F46)</f>
        <v>37.949999999999996</v>
      </c>
    </row>
    <row r="10" spans="1:10" x14ac:dyDescent="0.3">
      <c r="A10" t="s">
        <v>379</v>
      </c>
      <c r="B10" t="s">
        <v>377</v>
      </c>
      <c r="C10" t="s">
        <v>352</v>
      </c>
      <c r="D10">
        <v>0.9</v>
      </c>
      <c r="E10">
        <v>0.33300000000000002</v>
      </c>
      <c r="F10">
        <f t="shared" si="0"/>
        <v>0.29970000000000002</v>
      </c>
    </row>
    <row r="11" spans="1:10" x14ac:dyDescent="0.3">
      <c r="A11" t="s">
        <v>380</v>
      </c>
      <c r="B11" t="s">
        <v>377</v>
      </c>
      <c r="C11" t="s">
        <v>352</v>
      </c>
      <c r="D11">
        <v>0.8</v>
      </c>
      <c r="E11">
        <v>0.42499999999999999</v>
      </c>
      <c r="F11">
        <f t="shared" si="0"/>
        <v>0.34</v>
      </c>
    </row>
    <row r="12" spans="1:10" x14ac:dyDescent="0.3">
      <c r="A12" t="s">
        <v>381</v>
      </c>
      <c r="B12" t="s">
        <v>377</v>
      </c>
      <c r="C12" t="s">
        <v>352</v>
      </c>
      <c r="D12">
        <v>0.8</v>
      </c>
      <c r="E12">
        <v>0.42499999999999999</v>
      </c>
      <c r="F12">
        <f t="shared" si="0"/>
        <v>0.34</v>
      </c>
    </row>
    <row r="13" spans="1:10" x14ac:dyDescent="0.3">
      <c r="A13" t="s">
        <v>382</v>
      </c>
      <c r="B13" t="s">
        <v>377</v>
      </c>
      <c r="C13" t="s">
        <v>352</v>
      </c>
      <c r="D13">
        <v>0.8</v>
      </c>
      <c r="E13">
        <v>0.42499999999999999</v>
      </c>
      <c r="F13">
        <f t="shared" si="0"/>
        <v>0.34</v>
      </c>
    </row>
    <row r="14" spans="1:10" x14ac:dyDescent="0.3">
      <c r="A14" t="s">
        <v>383</v>
      </c>
      <c r="B14" t="s">
        <v>377</v>
      </c>
      <c r="C14" t="s">
        <v>352</v>
      </c>
      <c r="D14">
        <v>3</v>
      </c>
      <c r="E14">
        <v>0.503</v>
      </c>
      <c r="F14">
        <f t="shared" si="0"/>
        <v>1.5089999999999999</v>
      </c>
    </row>
    <row r="15" spans="1:10" x14ac:dyDescent="0.3">
      <c r="A15" t="s">
        <v>384</v>
      </c>
      <c r="B15" t="s">
        <v>385</v>
      </c>
      <c r="C15" t="s">
        <v>352</v>
      </c>
      <c r="D15">
        <v>43</v>
      </c>
      <c r="E15">
        <v>0.63300000000000001</v>
      </c>
      <c r="F15">
        <f t="shared" si="0"/>
        <v>27.219000000000001</v>
      </c>
    </row>
    <row r="16" spans="1:10" x14ac:dyDescent="0.3">
      <c r="A16" t="s">
        <v>386</v>
      </c>
      <c r="B16" t="s">
        <v>369</v>
      </c>
      <c r="C16" t="s">
        <v>352</v>
      </c>
      <c r="D16">
        <v>67</v>
      </c>
      <c r="E16">
        <v>0.83099999999999996</v>
      </c>
      <c r="F16">
        <f t="shared" si="0"/>
        <v>55.677</v>
      </c>
    </row>
    <row r="17" spans="1:6" x14ac:dyDescent="0.3">
      <c r="A17" t="s">
        <v>387</v>
      </c>
      <c r="B17" t="s">
        <v>369</v>
      </c>
      <c r="C17" t="s">
        <v>352</v>
      </c>
      <c r="D17">
        <v>14.6</v>
      </c>
      <c r="E17">
        <v>0.871</v>
      </c>
      <c r="F17">
        <f t="shared" si="0"/>
        <v>12.7166</v>
      </c>
    </row>
    <row r="18" spans="1:6" x14ac:dyDescent="0.3">
      <c r="A18" t="s">
        <v>388</v>
      </c>
      <c r="B18" t="s">
        <v>385</v>
      </c>
      <c r="C18" t="s">
        <v>357</v>
      </c>
      <c r="D18">
        <v>8.5</v>
      </c>
      <c r="E18">
        <v>0.109</v>
      </c>
      <c r="F18">
        <f t="shared" si="0"/>
        <v>0.92649999999999999</v>
      </c>
    </row>
    <row r="19" spans="1:6" x14ac:dyDescent="0.3">
      <c r="A19" t="s">
        <v>389</v>
      </c>
      <c r="B19" t="s">
        <v>385</v>
      </c>
      <c r="C19" t="s">
        <v>357</v>
      </c>
      <c r="D19">
        <v>15.6</v>
      </c>
      <c r="E19">
        <v>0.81499999999999995</v>
      </c>
      <c r="F19">
        <f t="shared" si="0"/>
        <v>12.713999999999999</v>
      </c>
    </row>
    <row r="20" spans="1:6" x14ac:dyDescent="0.3">
      <c r="A20" t="s">
        <v>390</v>
      </c>
      <c r="B20" t="s">
        <v>385</v>
      </c>
      <c r="C20" t="s">
        <v>357</v>
      </c>
      <c r="D20">
        <v>72</v>
      </c>
      <c r="E20">
        <v>1E-3</v>
      </c>
      <c r="F20">
        <f t="shared" si="0"/>
        <v>7.2000000000000008E-2</v>
      </c>
    </row>
    <row r="21" spans="1:6" x14ac:dyDescent="0.3">
      <c r="A21" t="s">
        <v>391</v>
      </c>
      <c r="B21" t="s">
        <v>385</v>
      </c>
      <c r="C21" t="s">
        <v>357</v>
      </c>
      <c r="D21">
        <v>24</v>
      </c>
      <c r="E21">
        <v>0.81499999999999995</v>
      </c>
      <c r="F21">
        <f t="shared" si="0"/>
        <v>19.559999999999999</v>
      </c>
    </row>
    <row r="22" spans="1:6" x14ac:dyDescent="0.3">
      <c r="A22" t="s">
        <v>392</v>
      </c>
      <c r="B22" t="s">
        <v>385</v>
      </c>
      <c r="C22" t="s">
        <v>357</v>
      </c>
      <c r="D22">
        <v>15.6</v>
      </c>
      <c r="E22">
        <v>0.81499999999999995</v>
      </c>
      <c r="F22">
        <f t="shared" si="0"/>
        <v>12.713999999999999</v>
      </c>
    </row>
    <row r="23" spans="1:6" x14ac:dyDescent="0.3">
      <c r="A23" t="s">
        <v>393</v>
      </c>
      <c r="B23" t="s">
        <v>385</v>
      </c>
      <c r="C23" t="s">
        <v>357</v>
      </c>
      <c r="D23">
        <v>15.6</v>
      </c>
      <c r="E23">
        <v>0.81499999999999995</v>
      </c>
      <c r="F23">
        <f t="shared" si="0"/>
        <v>12.713999999999999</v>
      </c>
    </row>
    <row r="24" spans="1:6" x14ac:dyDescent="0.3">
      <c r="A24" t="s">
        <v>394</v>
      </c>
      <c r="B24" t="s">
        <v>385</v>
      </c>
      <c r="C24" t="s">
        <v>357</v>
      </c>
      <c r="D24">
        <v>30.2</v>
      </c>
      <c r="E24">
        <v>0.81499999999999995</v>
      </c>
      <c r="F24">
        <f t="shared" si="0"/>
        <v>24.613</v>
      </c>
    </row>
    <row r="25" spans="1:6" x14ac:dyDescent="0.3">
      <c r="A25" t="s">
        <v>395</v>
      </c>
      <c r="B25" t="s">
        <v>385</v>
      </c>
      <c r="C25" t="s">
        <v>357</v>
      </c>
      <c r="D25">
        <v>27.5</v>
      </c>
      <c r="E25">
        <v>0.14499999999999999</v>
      </c>
      <c r="F25">
        <f t="shared" si="0"/>
        <v>3.9874999999999998</v>
      </c>
    </row>
    <row r="26" spans="1:6" x14ac:dyDescent="0.3">
      <c r="A26" t="s">
        <v>396</v>
      </c>
      <c r="B26" t="s">
        <v>385</v>
      </c>
      <c r="C26" t="s">
        <v>357</v>
      </c>
      <c r="D26">
        <v>27.5</v>
      </c>
      <c r="E26">
        <v>0.19600000000000001</v>
      </c>
      <c r="F26">
        <f t="shared" si="0"/>
        <v>5.3900000000000006</v>
      </c>
    </row>
    <row r="27" spans="1:6" x14ac:dyDescent="0.3">
      <c r="A27" t="s">
        <v>397</v>
      </c>
      <c r="B27" t="s">
        <v>385</v>
      </c>
      <c r="C27" t="s">
        <v>357</v>
      </c>
      <c r="D27">
        <v>1.3</v>
      </c>
      <c r="E27">
        <v>8.3000000000000004E-2</v>
      </c>
      <c r="F27">
        <f t="shared" si="0"/>
        <v>0.10790000000000001</v>
      </c>
    </row>
    <row r="28" spans="1:6" x14ac:dyDescent="0.3">
      <c r="A28" t="s">
        <v>398</v>
      </c>
      <c r="B28" t="s">
        <v>385</v>
      </c>
      <c r="C28" t="s">
        <v>357</v>
      </c>
      <c r="D28">
        <v>0.7</v>
      </c>
      <c r="E28">
        <v>8.3000000000000004E-2</v>
      </c>
      <c r="F28">
        <f t="shared" si="0"/>
        <v>5.8099999999999999E-2</v>
      </c>
    </row>
    <row r="29" spans="1:6" x14ac:dyDescent="0.3">
      <c r="A29" t="s">
        <v>399</v>
      </c>
      <c r="B29" t="s">
        <v>369</v>
      </c>
      <c r="C29" t="s">
        <v>357</v>
      </c>
      <c r="D29">
        <v>5</v>
      </c>
      <c r="E29">
        <v>0.38100000000000001</v>
      </c>
      <c r="F29">
        <f t="shared" si="0"/>
        <v>1.905</v>
      </c>
    </row>
    <row r="30" spans="1:6" x14ac:dyDescent="0.3">
      <c r="A30" t="s">
        <v>400</v>
      </c>
      <c r="B30" t="s">
        <v>369</v>
      </c>
      <c r="C30" t="s">
        <v>357</v>
      </c>
      <c r="D30">
        <v>25.3</v>
      </c>
      <c r="E30">
        <v>0.72699999999999998</v>
      </c>
      <c r="F30">
        <f t="shared" si="0"/>
        <v>18.3931</v>
      </c>
    </row>
    <row r="31" spans="1:6" x14ac:dyDescent="0.3">
      <c r="A31" t="s">
        <v>401</v>
      </c>
      <c r="B31" t="s">
        <v>377</v>
      </c>
      <c r="C31" t="s">
        <v>357</v>
      </c>
      <c r="D31">
        <v>1.1000000000000001</v>
      </c>
      <c r="E31">
        <v>0.28299999999999997</v>
      </c>
      <c r="F31">
        <f t="shared" si="0"/>
        <v>0.31130000000000002</v>
      </c>
    </row>
    <row r="32" spans="1:6" x14ac:dyDescent="0.3">
      <c r="A32" t="s">
        <v>402</v>
      </c>
      <c r="B32" t="s">
        <v>377</v>
      </c>
      <c r="C32" t="s">
        <v>357</v>
      </c>
      <c r="D32">
        <v>1.1000000000000001</v>
      </c>
      <c r="E32">
        <v>0.28299999999999997</v>
      </c>
      <c r="F32">
        <f t="shared" si="0"/>
        <v>0.31130000000000002</v>
      </c>
    </row>
    <row r="33" spans="1:6" x14ac:dyDescent="0.3">
      <c r="A33" t="s">
        <v>403</v>
      </c>
      <c r="B33" t="s">
        <v>377</v>
      </c>
      <c r="C33" t="s">
        <v>357</v>
      </c>
      <c r="D33">
        <v>1.1000000000000001</v>
      </c>
      <c r="E33">
        <v>0.28299999999999997</v>
      </c>
      <c r="F33">
        <f t="shared" si="0"/>
        <v>0.31130000000000002</v>
      </c>
    </row>
    <row r="34" spans="1:6" x14ac:dyDescent="0.3">
      <c r="A34" t="s">
        <v>404</v>
      </c>
      <c r="B34" t="s">
        <v>385</v>
      </c>
      <c r="C34" t="s">
        <v>357</v>
      </c>
      <c r="D34">
        <v>16</v>
      </c>
      <c r="E34">
        <v>0.81499999999999995</v>
      </c>
      <c r="F34">
        <f t="shared" si="0"/>
        <v>13.04</v>
      </c>
    </row>
    <row r="35" spans="1:6" x14ac:dyDescent="0.3">
      <c r="A35" t="s">
        <v>405</v>
      </c>
      <c r="B35" t="s">
        <v>385</v>
      </c>
      <c r="C35" t="s">
        <v>357</v>
      </c>
      <c r="D35">
        <v>39.6</v>
      </c>
      <c r="E35">
        <v>0.72799999999999998</v>
      </c>
      <c r="F35">
        <f t="shared" si="0"/>
        <v>28.828800000000001</v>
      </c>
    </row>
    <row r="36" spans="1:6" x14ac:dyDescent="0.3">
      <c r="A36" t="s">
        <v>406</v>
      </c>
      <c r="B36" t="s">
        <v>385</v>
      </c>
      <c r="C36" t="s">
        <v>357</v>
      </c>
      <c r="D36">
        <v>37.5</v>
      </c>
      <c r="E36">
        <v>0.73899999999999999</v>
      </c>
      <c r="F36">
        <f t="shared" si="0"/>
        <v>27.712499999999999</v>
      </c>
    </row>
    <row r="37" spans="1:6" x14ac:dyDescent="0.3">
      <c r="A37" t="s">
        <v>407</v>
      </c>
      <c r="B37" t="s">
        <v>385</v>
      </c>
      <c r="C37" t="s">
        <v>357</v>
      </c>
      <c r="D37">
        <v>39.6</v>
      </c>
      <c r="E37">
        <v>0.77</v>
      </c>
      <c r="F37">
        <f t="shared" si="0"/>
        <v>30.492000000000001</v>
      </c>
    </row>
    <row r="38" spans="1:6" x14ac:dyDescent="0.3">
      <c r="A38" t="s">
        <v>408</v>
      </c>
      <c r="B38" t="s">
        <v>385</v>
      </c>
      <c r="C38" t="s">
        <v>357</v>
      </c>
      <c r="D38">
        <v>45.7</v>
      </c>
      <c r="E38">
        <v>0.873</v>
      </c>
      <c r="F38">
        <f t="shared" si="0"/>
        <v>39.896100000000004</v>
      </c>
    </row>
    <row r="39" spans="1:6" x14ac:dyDescent="0.3">
      <c r="A39" t="s">
        <v>409</v>
      </c>
      <c r="B39" t="s">
        <v>369</v>
      </c>
      <c r="C39" t="s">
        <v>357</v>
      </c>
      <c r="D39">
        <v>13.3</v>
      </c>
      <c r="E39">
        <v>0.78700000000000003</v>
      </c>
      <c r="F39">
        <f t="shared" si="0"/>
        <v>10.4671</v>
      </c>
    </row>
    <row r="40" spans="1:6" x14ac:dyDescent="0.3">
      <c r="A40" t="s">
        <v>410</v>
      </c>
      <c r="B40" t="s">
        <v>385</v>
      </c>
      <c r="C40" t="s">
        <v>357</v>
      </c>
      <c r="D40">
        <v>1.2</v>
      </c>
      <c r="E40">
        <v>8.3000000000000004E-2</v>
      </c>
      <c r="F40">
        <f t="shared" si="0"/>
        <v>9.9600000000000008E-2</v>
      </c>
    </row>
    <row r="41" spans="1:6" x14ac:dyDescent="0.3">
      <c r="A41" t="s">
        <v>411</v>
      </c>
      <c r="B41" t="s">
        <v>385</v>
      </c>
      <c r="C41" t="s">
        <v>357</v>
      </c>
      <c r="D41">
        <v>47.5</v>
      </c>
      <c r="E41">
        <v>0.16400000000000001</v>
      </c>
      <c r="F41">
        <f t="shared" si="0"/>
        <v>7.79</v>
      </c>
    </row>
    <row r="42" spans="1:6" x14ac:dyDescent="0.3">
      <c r="A42" t="s">
        <v>412</v>
      </c>
      <c r="B42" t="s">
        <v>385</v>
      </c>
      <c r="C42" t="s">
        <v>357</v>
      </c>
      <c r="D42">
        <v>15</v>
      </c>
      <c r="E42">
        <v>2.7E-2</v>
      </c>
      <c r="F42">
        <f t="shared" si="0"/>
        <v>0.40499999999999997</v>
      </c>
    </row>
    <row r="43" spans="1:6" x14ac:dyDescent="0.3">
      <c r="A43" t="s">
        <v>413</v>
      </c>
      <c r="B43" t="s">
        <v>385</v>
      </c>
      <c r="C43" t="s">
        <v>357</v>
      </c>
      <c r="D43">
        <v>10</v>
      </c>
      <c r="E43">
        <v>2.7E-2</v>
      </c>
      <c r="F43">
        <f t="shared" si="0"/>
        <v>0.27</v>
      </c>
    </row>
    <row r="44" spans="1:6" x14ac:dyDescent="0.3">
      <c r="A44" t="s">
        <v>414</v>
      </c>
      <c r="B44" t="s">
        <v>377</v>
      </c>
      <c r="C44" t="s">
        <v>357</v>
      </c>
      <c r="D44">
        <v>1.6</v>
      </c>
      <c r="E44">
        <v>0.72699999999999998</v>
      </c>
      <c r="F44">
        <f t="shared" si="0"/>
        <v>1.1632</v>
      </c>
    </row>
    <row r="45" spans="1:6" x14ac:dyDescent="0.3">
      <c r="A45" t="s">
        <v>415</v>
      </c>
      <c r="B45" t="s">
        <v>377</v>
      </c>
      <c r="C45" t="s">
        <v>357</v>
      </c>
      <c r="D45">
        <v>1.6</v>
      </c>
      <c r="E45">
        <v>0.72699999999999998</v>
      </c>
      <c r="F45">
        <f t="shared" si="0"/>
        <v>1.1632</v>
      </c>
    </row>
    <row r="46" spans="1:6" x14ac:dyDescent="0.3">
      <c r="A46" t="s">
        <v>416</v>
      </c>
      <c r="B46" t="s">
        <v>369</v>
      </c>
      <c r="C46" t="s">
        <v>353</v>
      </c>
      <c r="D46">
        <v>46</v>
      </c>
      <c r="E46">
        <v>0.82499999999999996</v>
      </c>
      <c r="F46">
        <f t="shared" si="0"/>
        <v>37.949999999999996</v>
      </c>
    </row>
    <row r="47" spans="1:6" x14ac:dyDescent="0.3">
      <c r="A47" t="s">
        <v>417</v>
      </c>
      <c r="B47" t="s">
        <v>385</v>
      </c>
      <c r="C47" t="s">
        <v>354</v>
      </c>
      <c r="D47">
        <v>20</v>
      </c>
      <c r="E47">
        <v>0.70299999999999996</v>
      </c>
      <c r="F47">
        <f t="shared" si="0"/>
        <v>14.059999999999999</v>
      </c>
    </row>
    <row r="48" spans="1:6" x14ac:dyDescent="0.3">
      <c r="A48" t="s">
        <v>418</v>
      </c>
      <c r="B48" t="s">
        <v>385</v>
      </c>
      <c r="C48" t="s">
        <v>354</v>
      </c>
      <c r="D48">
        <v>75</v>
      </c>
      <c r="E48">
        <v>0.79900000000000004</v>
      </c>
      <c r="F48">
        <f t="shared" si="0"/>
        <v>59.925000000000004</v>
      </c>
    </row>
    <row r="49" spans="1:6" x14ac:dyDescent="0.3">
      <c r="A49" t="s">
        <v>419</v>
      </c>
      <c r="B49" t="s">
        <v>385</v>
      </c>
      <c r="C49" t="s">
        <v>354</v>
      </c>
      <c r="D49">
        <v>19.899999999999999</v>
      </c>
      <c r="E49">
        <v>0.72</v>
      </c>
      <c r="F49">
        <f t="shared" si="0"/>
        <v>14.327999999999998</v>
      </c>
    </row>
    <row r="50" spans="1:6" x14ac:dyDescent="0.3">
      <c r="A50" t="s">
        <v>420</v>
      </c>
      <c r="B50" t="s">
        <v>377</v>
      </c>
      <c r="C50" t="s">
        <v>354</v>
      </c>
      <c r="D50">
        <v>0.7</v>
      </c>
      <c r="E50">
        <v>0.23400000000000001</v>
      </c>
      <c r="F50">
        <f t="shared" si="0"/>
        <v>0.1638</v>
      </c>
    </row>
    <row r="51" spans="1:6" x14ac:dyDescent="0.3">
      <c r="A51" t="s">
        <v>421</v>
      </c>
      <c r="B51" t="s">
        <v>377</v>
      </c>
      <c r="C51" t="s">
        <v>354</v>
      </c>
      <c r="D51">
        <v>0.7</v>
      </c>
      <c r="E51">
        <v>0.23400000000000001</v>
      </c>
      <c r="F51">
        <f t="shared" si="0"/>
        <v>0.1638</v>
      </c>
    </row>
    <row r="52" spans="1:6" x14ac:dyDescent="0.3">
      <c r="A52" t="s">
        <v>422</v>
      </c>
      <c r="B52" t="s">
        <v>385</v>
      </c>
      <c r="C52" t="s">
        <v>354</v>
      </c>
      <c r="D52">
        <v>16</v>
      </c>
      <c r="E52">
        <v>0.81499999999999995</v>
      </c>
      <c r="F52">
        <f t="shared" si="0"/>
        <v>13.04</v>
      </c>
    </row>
    <row r="53" spans="1:6" x14ac:dyDescent="0.3">
      <c r="A53" t="s">
        <v>423</v>
      </c>
      <c r="B53" t="s">
        <v>377</v>
      </c>
      <c r="C53" t="s">
        <v>354</v>
      </c>
      <c r="D53">
        <v>0.8</v>
      </c>
      <c r="E53">
        <v>0.52300000000000002</v>
      </c>
      <c r="F53">
        <f t="shared" si="0"/>
        <v>0.41840000000000005</v>
      </c>
    </row>
    <row r="54" spans="1:6" x14ac:dyDescent="0.3">
      <c r="A54" t="s">
        <v>424</v>
      </c>
      <c r="B54" t="s">
        <v>377</v>
      </c>
      <c r="C54" t="s">
        <v>354</v>
      </c>
      <c r="D54">
        <v>1.6</v>
      </c>
      <c r="E54">
        <v>0.52300000000000002</v>
      </c>
      <c r="F54">
        <f t="shared" si="0"/>
        <v>0.8368000000000001</v>
      </c>
    </row>
    <row r="55" spans="1:6" x14ac:dyDescent="0.3">
      <c r="A55" t="s">
        <v>425</v>
      </c>
      <c r="B55" t="s">
        <v>377</v>
      </c>
      <c r="C55" t="s">
        <v>354</v>
      </c>
      <c r="D55">
        <v>2.2000000000000002</v>
      </c>
      <c r="E55">
        <v>0.52300000000000002</v>
      </c>
      <c r="F55">
        <f t="shared" si="0"/>
        <v>1.1506000000000001</v>
      </c>
    </row>
    <row r="56" spans="1:6" x14ac:dyDescent="0.3">
      <c r="A56" t="s">
        <v>426</v>
      </c>
      <c r="B56" t="s">
        <v>385</v>
      </c>
      <c r="C56" t="s">
        <v>354</v>
      </c>
      <c r="D56">
        <v>17.5</v>
      </c>
      <c r="E56">
        <v>0.72499999999999998</v>
      </c>
      <c r="F56">
        <f t="shared" si="0"/>
        <v>12.6875</v>
      </c>
    </row>
    <row r="57" spans="1:6" x14ac:dyDescent="0.3">
      <c r="A57" t="s">
        <v>427</v>
      </c>
      <c r="B57" t="s">
        <v>385</v>
      </c>
      <c r="C57" t="s">
        <v>354</v>
      </c>
      <c r="D57">
        <v>25</v>
      </c>
      <c r="E57">
        <v>0.54500000000000004</v>
      </c>
      <c r="F57">
        <f t="shared" si="0"/>
        <v>13.625000000000002</v>
      </c>
    </row>
    <row r="58" spans="1:6" x14ac:dyDescent="0.3">
      <c r="A58" t="s">
        <v>428</v>
      </c>
      <c r="B58" t="s">
        <v>385</v>
      </c>
      <c r="C58" t="s">
        <v>354</v>
      </c>
      <c r="D58">
        <v>50</v>
      </c>
      <c r="E58">
        <v>0.69899999999999995</v>
      </c>
      <c r="F58">
        <f t="shared" si="0"/>
        <v>34.949999999999996</v>
      </c>
    </row>
    <row r="59" spans="1:6" x14ac:dyDescent="0.3">
      <c r="A59" t="s">
        <v>429</v>
      </c>
      <c r="B59" t="s">
        <v>374</v>
      </c>
      <c r="C59" t="s">
        <v>354</v>
      </c>
      <c r="D59" s="3">
        <v>1242</v>
      </c>
      <c r="E59" s="3">
        <v>0.98899999999999999</v>
      </c>
      <c r="F59">
        <f t="shared" si="0"/>
        <v>1228.338</v>
      </c>
    </row>
    <row r="60" spans="1:6" x14ac:dyDescent="0.3">
      <c r="A60" t="s">
        <v>430</v>
      </c>
      <c r="B60" t="s">
        <v>385</v>
      </c>
      <c r="C60" t="s">
        <v>354</v>
      </c>
      <c r="D60">
        <v>20</v>
      </c>
      <c r="E60">
        <v>0.79600000000000004</v>
      </c>
      <c r="F60">
        <f t="shared" si="0"/>
        <v>15.920000000000002</v>
      </c>
    </row>
    <row r="61" spans="1:6" x14ac:dyDescent="0.3">
      <c r="A61" t="s">
        <v>431</v>
      </c>
      <c r="B61" t="s">
        <v>377</v>
      </c>
      <c r="C61" t="s">
        <v>354</v>
      </c>
      <c r="D61">
        <v>0.8</v>
      </c>
      <c r="E61">
        <v>0.23400000000000001</v>
      </c>
      <c r="F61">
        <f t="shared" si="0"/>
        <v>0.18720000000000003</v>
      </c>
    </row>
    <row r="62" spans="1:6" x14ac:dyDescent="0.3">
      <c r="A62" t="s">
        <v>432</v>
      </c>
      <c r="B62" t="s">
        <v>377</v>
      </c>
      <c r="C62" t="s">
        <v>354</v>
      </c>
      <c r="D62">
        <v>0.8</v>
      </c>
      <c r="E62">
        <v>0.23400000000000001</v>
      </c>
      <c r="F62">
        <f t="shared" si="0"/>
        <v>0.18720000000000003</v>
      </c>
    </row>
    <row r="63" spans="1:6" x14ac:dyDescent="0.3">
      <c r="A63" t="s">
        <v>433</v>
      </c>
      <c r="B63" t="s">
        <v>377</v>
      </c>
      <c r="C63" t="s">
        <v>354</v>
      </c>
      <c r="D63">
        <v>0.8</v>
      </c>
      <c r="E63">
        <v>0.23400000000000001</v>
      </c>
      <c r="F63">
        <f t="shared" si="0"/>
        <v>0.18720000000000003</v>
      </c>
    </row>
    <row r="64" spans="1:6" x14ac:dyDescent="0.3">
      <c r="A64" t="s">
        <v>434</v>
      </c>
      <c r="B64" t="s">
        <v>377</v>
      </c>
      <c r="C64" t="s">
        <v>354</v>
      </c>
      <c r="D64">
        <v>0.8</v>
      </c>
      <c r="E64">
        <v>0.23400000000000001</v>
      </c>
      <c r="F64">
        <f t="shared" si="0"/>
        <v>0.18720000000000003</v>
      </c>
    </row>
    <row r="65" spans="1:6" x14ac:dyDescent="0.3">
      <c r="A65" t="s">
        <v>435</v>
      </c>
      <c r="B65" t="s">
        <v>377</v>
      </c>
      <c r="C65" t="s">
        <v>354</v>
      </c>
      <c r="D65">
        <v>3</v>
      </c>
      <c r="E65">
        <v>0.376</v>
      </c>
      <c r="F65">
        <f t="shared" si="0"/>
        <v>1.1280000000000001</v>
      </c>
    </row>
    <row r="66" spans="1:6" x14ac:dyDescent="0.3">
      <c r="A66" t="s">
        <v>436</v>
      </c>
      <c r="B66" t="s">
        <v>377</v>
      </c>
      <c r="C66" t="s">
        <v>354</v>
      </c>
      <c r="D66">
        <v>3</v>
      </c>
      <c r="E66">
        <v>0.376</v>
      </c>
      <c r="F66">
        <f t="shared" ref="F66:F129" si="1">E66*D66</f>
        <v>1.1280000000000001</v>
      </c>
    </row>
    <row r="67" spans="1:6" x14ac:dyDescent="0.3">
      <c r="A67" t="s">
        <v>437</v>
      </c>
      <c r="B67" t="s">
        <v>377</v>
      </c>
      <c r="C67" t="s">
        <v>354</v>
      </c>
      <c r="D67">
        <v>7.9</v>
      </c>
      <c r="E67">
        <v>0.89200000000000002</v>
      </c>
      <c r="F67">
        <f t="shared" si="1"/>
        <v>7.0468000000000002</v>
      </c>
    </row>
    <row r="68" spans="1:6" x14ac:dyDescent="0.3">
      <c r="A68" t="s">
        <v>438</v>
      </c>
      <c r="B68" t="s">
        <v>369</v>
      </c>
      <c r="C68" t="s">
        <v>354</v>
      </c>
      <c r="D68">
        <v>4.5</v>
      </c>
      <c r="E68">
        <v>0.38100000000000001</v>
      </c>
      <c r="F68">
        <f t="shared" si="1"/>
        <v>1.7145000000000001</v>
      </c>
    </row>
    <row r="69" spans="1:6" x14ac:dyDescent="0.3">
      <c r="A69" t="s">
        <v>439</v>
      </c>
      <c r="B69" t="s">
        <v>369</v>
      </c>
      <c r="C69" t="s">
        <v>354</v>
      </c>
      <c r="D69">
        <v>14</v>
      </c>
      <c r="E69">
        <v>0.81499999999999995</v>
      </c>
      <c r="F69">
        <f t="shared" si="1"/>
        <v>11.41</v>
      </c>
    </row>
    <row r="70" spans="1:6" x14ac:dyDescent="0.3">
      <c r="A70" t="s">
        <v>440</v>
      </c>
      <c r="B70" t="s">
        <v>377</v>
      </c>
      <c r="C70" t="s">
        <v>358</v>
      </c>
      <c r="D70">
        <v>10</v>
      </c>
      <c r="E70">
        <v>0.65600000000000003</v>
      </c>
      <c r="F70">
        <f t="shared" si="1"/>
        <v>6.5600000000000005</v>
      </c>
    </row>
    <row r="71" spans="1:6" x14ac:dyDescent="0.3">
      <c r="A71" t="s">
        <v>441</v>
      </c>
      <c r="B71" t="s">
        <v>377</v>
      </c>
      <c r="C71" t="s">
        <v>358</v>
      </c>
      <c r="D71">
        <v>6</v>
      </c>
      <c r="E71">
        <v>0.67400000000000004</v>
      </c>
      <c r="F71">
        <f t="shared" si="1"/>
        <v>4.0440000000000005</v>
      </c>
    </row>
    <row r="72" spans="1:6" x14ac:dyDescent="0.3">
      <c r="A72" t="s">
        <v>442</v>
      </c>
      <c r="B72" t="s">
        <v>377</v>
      </c>
      <c r="C72" t="s">
        <v>358</v>
      </c>
      <c r="D72">
        <v>6</v>
      </c>
      <c r="E72">
        <v>0.70299999999999996</v>
      </c>
      <c r="F72">
        <f t="shared" si="1"/>
        <v>4.218</v>
      </c>
    </row>
    <row r="73" spans="1:6" x14ac:dyDescent="0.3">
      <c r="A73" t="s">
        <v>443</v>
      </c>
      <c r="B73" t="s">
        <v>377</v>
      </c>
      <c r="C73" t="s">
        <v>358</v>
      </c>
      <c r="D73">
        <v>6</v>
      </c>
      <c r="E73">
        <v>0.70599999999999996</v>
      </c>
      <c r="F73">
        <f t="shared" si="1"/>
        <v>4.2359999999999998</v>
      </c>
    </row>
    <row r="74" spans="1:6" x14ac:dyDescent="0.3">
      <c r="A74" t="s">
        <v>444</v>
      </c>
      <c r="B74" t="s">
        <v>377</v>
      </c>
      <c r="C74" t="s">
        <v>358</v>
      </c>
      <c r="D74">
        <v>6</v>
      </c>
      <c r="E74">
        <v>0.71699999999999997</v>
      </c>
      <c r="F74">
        <f t="shared" si="1"/>
        <v>4.3019999999999996</v>
      </c>
    </row>
    <row r="75" spans="1:6" x14ac:dyDescent="0.3">
      <c r="A75" t="s">
        <v>445</v>
      </c>
      <c r="B75" t="s">
        <v>377</v>
      </c>
      <c r="C75" t="s">
        <v>358</v>
      </c>
      <c r="D75">
        <v>1.6</v>
      </c>
      <c r="E75">
        <v>3.0000000000000001E-3</v>
      </c>
      <c r="F75">
        <f t="shared" si="1"/>
        <v>4.8000000000000004E-3</v>
      </c>
    </row>
    <row r="76" spans="1:6" x14ac:dyDescent="0.3">
      <c r="A76" t="s">
        <v>446</v>
      </c>
      <c r="B76" t="s">
        <v>377</v>
      </c>
      <c r="C76" t="s">
        <v>358</v>
      </c>
      <c r="D76">
        <v>1.6</v>
      </c>
      <c r="E76">
        <v>3.0000000000000001E-3</v>
      </c>
      <c r="F76">
        <f t="shared" si="1"/>
        <v>4.8000000000000004E-3</v>
      </c>
    </row>
    <row r="77" spans="1:6" x14ac:dyDescent="0.3">
      <c r="A77" t="s">
        <v>447</v>
      </c>
      <c r="B77" t="s">
        <v>377</v>
      </c>
      <c r="C77" t="s">
        <v>358</v>
      </c>
      <c r="D77">
        <v>1.6</v>
      </c>
      <c r="E77">
        <v>3.0000000000000001E-3</v>
      </c>
      <c r="F77">
        <f t="shared" si="1"/>
        <v>4.8000000000000004E-3</v>
      </c>
    </row>
    <row r="78" spans="1:6" x14ac:dyDescent="0.3">
      <c r="A78" t="s">
        <v>448</v>
      </c>
      <c r="B78" t="s">
        <v>377</v>
      </c>
      <c r="C78" t="s">
        <v>358</v>
      </c>
      <c r="D78">
        <v>1.6</v>
      </c>
      <c r="E78">
        <v>3.0000000000000001E-3</v>
      </c>
      <c r="F78">
        <f t="shared" si="1"/>
        <v>4.8000000000000004E-3</v>
      </c>
    </row>
    <row r="79" spans="1:6" x14ac:dyDescent="0.3">
      <c r="A79" t="s">
        <v>449</v>
      </c>
      <c r="B79" t="s">
        <v>377</v>
      </c>
      <c r="C79" t="s">
        <v>358</v>
      </c>
      <c r="D79">
        <v>1.9</v>
      </c>
      <c r="E79">
        <v>3.0000000000000001E-3</v>
      </c>
      <c r="F79">
        <f t="shared" si="1"/>
        <v>5.7000000000000002E-3</v>
      </c>
    </row>
    <row r="80" spans="1:6" x14ac:dyDescent="0.3">
      <c r="A80" t="s">
        <v>450</v>
      </c>
      <c r="B80" t="s">
        <v>377</v>
      </c>
      <c r="C80" t="s">
        <v>358</v>
      </c>
      <c r="D80">
        <v>1.9</v>
      </c>
      <c r="E80">
        <v>3.0000000000000001E-3</v>
      </c>
      <c r="F80">
        <f t="shared" si="1"/>
        <v>5.7000000000000002E-3</v>
      </c>
    </row>
    <row r="81" spans="1:6" x14ac:dyDescent="0.3">
      <c r="A81" t="s">
        <v>451</v>
      </c>
      <c r="B81" t="s">
        <v>377</v>
      </c>
      <c r="C81" t="s">
        <v>358</v>
      </c>
      <c r="D81">
        <v>1.9</v>
      </c>
      <c r="E81">
        <v>3.0000000000000001E-3</v>
      </c>
      <c r="F81">
        <f t="shared" si="1"/>
        <v>5.7000000000000002E-3</v>
      </c>
    </row>
    <row r="82" spans="1:6" x14ac:dyDescent="0.3">
      <c r="A82" t="s">
        <v>452</v>
      </c>
      <c r="B82" t="s">
        <v>377</v>
      </c>
      <c r="C82" t="s">
        <v>358</v>
      </c>
      <c r="D82">
        <v>1.9</v>
      </c>
      <c r="E82">
        <v>3.0000000000000001E-3</v>
      </c>
      <c r="F82">
        <f t="shared" si="1"/>
        <v>5.7000000000000002E-3</v>
      </c>
    </row>
    <row r="83" spans="1:6" x14ac:dyDescent="0.3">
      <c r="A83" t="s">
        <v>453</v>
      </c>
      <c r="B83" t="s">
        <v>377</v>
      </c>
      <c r="C83" t="s">
        <v>358</v>
      </c>
      <c r="D83">
        <v>1.9</v>
      </c>
      <c r="E83">
        <v>3.0000000000000001E-3</v>
      </c>
      <c r="F83">
        <f t="shared" si="1"/>
        <v>5.7000000000000002E-3</v>
      </c>
    </row>
    <row r="84" spans="1:6" x14ac:dyDescent="0.3">
      <c r="A84" t="s">
        <v>454</v>
      </c>
      <c r="B84" t="s">
        <v>377</v>
      </c>
      <c r="C84" t="s">
        <v>358</v>
      </c>
      <c r="D84">
        <v>1.9</v>
      </c>
      <c r="E84">
        <v>3.0000000000000001E-3</v>
      </c>
      <c r="F84">
        <f t="shared" si="1"/>
        <v>5.7000000000000002E-3</v>
      </c>
    </row>
    <row r="85" spans="1:6" x14ac:dyDescent="0.3">
      <c r="A85" t="s">
        <v>455</v>
      </c>
      <c r="B85" t="s">
        <v>377</v>
      </c>
      <c r="C85" t="s">
        <v>358</v>
      </c>
      <c r="D85">
        <v>1.9</v>
      </c>
      <c r="E85">
        <v>3.0000000000000001E-3</v>
      </c>
      <c r="F85">
        <f t="shared" si="1"/>
        <v>5.7000000000000002E-3</v>
      </c>
    </row>
    <row r="86" spans="1:6" x14ac:dyDescent="0.3">
      <c r="A86" t="s">
        <v>456</v>
      </c>
      <c r="B86" t="s">
        <v>377</v>
      </c>
      <c r="C86" t="s">
        <v>358</v>
      </c>
      <c r="D86">
        <v>1.9</v>
      </c>
      <c r="E86">
        <v>3.0000000000000001E-3</v>
      </c>
      <c r="F86">
        <f t="shared" si="1"/>
        <v>5.7000000000000002E-3</v>
      </c>
    </row>
    <row r="87" spans="1:6" x14ac:dyDescent="0.3">
      <c r="A87" t="s">
        <v>457</v>
      </c>
      <c r="B87" t="s">
        <v>377</v>
      </c>
      <c r="C87" t="s">
        <v>358</v>
      </c>
      <c r="D87">
        <v>1.9</v>
      </c>
      <c r="E87">
        <v>3.0000000000000001E-3</v>
      </c>
      <c r="F87">
        <f t="shared" si="1"/>
        <v>5.7000000000000002E-3</v>
      </c>
    </row>
    <row r="88" spans="1:6" x14ac:dyDescent="0.3">
      <c r="A88" t="s">
        <v>458</v>
      </c>
      <c r="B88" t="s">
        <v>377</v>
      </c>
      <c r="C88" t="s">
        <v>358</v>
      </c>
      <c r="D88">
        <v>1.3</v>
      </c>
      <c r="E88">
        <v>3.0000000000000001E-3</v>
      </c>
      <c r="F88">
        <f t="shared" si="1"/>
        <v>3.9000000000000003E-3</v>
      </c>
    </row>
    <row r="89" spans="1:6" x14ac:dyDescent="0.3">
      <c r="A89" t="s">
        <v>459</v>
      </c>
      <c r="B89" t="s">
        <v>377</v>
      </c>
      <c r="C89" t="s">
        <v>358</v>
      </c>
      <c r="D89">
        <v>1.3</v>
      </c>
      <c r="E89">
        <v>3.0000000000000001E-3</v>
      </c>
      <c r="F89">
        <f t="shared" si="1"/>
        <v>3.9000000000000003E-3</v>
      </c>
    </row>
    <row r="90" spans="1:6" x14ac:dyDescent="0.3">
      <c r="A90" t="s">
        <v>460</v>
      </c>
      <c r="B90" t="s">
        <v>377</v>
      </c>
      <c r="C90" t="s">
        <v>355</v>
      </c>
      <c r="D90">
        <v>1</v>
      </c>
      <c r="E90">
        <v>0.33300000000000002</v>
      </c>
      <c r="F90">
        <f t="shared" si="1"/>
        <v>0.33300000000000002</v>
      </c>
    </row>
    <row r="91" spans="1:6" x14ac:dyDescent="0.3">
      <c r="A91" t="s">
        <v>461</v>
      </c>
      <c r="B91" t="s">
        <v>377</v>
      </c>
      <c r="C91" t="s">
        <v>355</v>
      </c>
      <c r="D91">
        <v>1</v>
      </c>
      <c r="E91">
        <v>0.33300000000000002</v>
      </c>
      <c r="F91">
        <f t="shared" si="1"/>
        <v>0.33300000000000002</v>
      </c>
    </row>
    <row r="92" spans="1:6" x14ac:dyDescent="0.3">
      <c r="A92" t="s">
        <v>462</v>
      </c>
      <c r="B92" t="s">
        <v>377</v>
      </c>
      <c r="C92" t="s">
        <v>355</v>
      </c>
      <c r="D92">
        <v>1</v>
      </c>
      <c r="E92">
        <v>0.33300000000000002</v>
      </c>
      <c r="F92">
        <f t="shared" si="1"/>
        <v>0.33300000000000002</v>
      </c>
    </row>
    <row r="93" spans="1:6" x14ac:dyDescent="0.3">
      <c r="A93" t="s">
        <v>463</v>
      </c>
      <c r="B93" t="s">
        <v>377</v>
      </c>
      <c r="C93" t="s">
        <v>355</v>
      </c>
      <c r="D93">
        <v>1</v>
      </c>
      <c r="E93">
        <v>0.33300000000000002</v>
      </c>
      <c r="F93">
        <f t="shared" si="1"/>
        <v>0.33300000000000002</v>
      </c>
    </row>
    <row r="94" spans="1:6" x14ac:dyDescent="0.3">
      <c r="A94" t="s">
        <v>464</v>
      </c>
      <c r="B94" t="s">
        <v>377</v>
      </c>
      <c r="C94" t="s">
        <v>355</v>
      </c>
      <c r="D94">
        <v>1</v>
      </c>
      <c r="E94">
        <v>0.33300000000000002</v>
      </c>
      <c r="F94">
        <f t="shared" si="1"/>
        <v>0.33300000000000002</v>
      </c>
    </row>
    <row r="95" spans="1:6" x14ac:dyDescent="0.3">
      <c r="A95" t="s">
        <v>465</v>
      </c>
      <c r="B95" t="s">
        <v>377</v>
      </c>
      <c r="C95" t="s">
        <v>355</v>
      </c>
      <c r="D95">
        <v>1</v>
      </c>
      <c r="E95">
        <v>0.33300000000000002</v>
      </c>
      <c r="F95">
        <f t="shared" si="1"/>
        <v>0.33300000000000002</v>
      </c>
    </row>
    <row r="96" spans="1:6" x14ac:dyDescent="0.3">
      <c r="A96" t="s">
        <v>466</v>
      </c>
      <c r="B96" t="s">
        <v>377</v>
      </c>
      <c r="C96" t="s">
        <v>355</v>
      </c>
      <c r="D96">
        <v>5.3</v>
      </c>
      <c r="E96">
        <v>0.59899999999999998</v>
      </c>
      <c r="F96">
        <f t="shared" si="1"/>
        <v>3.1746999999999996</v>
      </c>
    </row>
    <row r="97" spans="1:6" x14ac:dyDescent="0.3">
      <c r="A97" t="s">
        <v>467</v>
      </c>
      <c r="B97" t="s">
        <v>377</v>
      </c>
      <c r="C97" t="s">
        <v>355</v>
      </c>
      <c r="D97">
        <v>1</v>
      </c>
      <c r="E97">
        <v>0.33300000000000002</v>
      </c>
      <c r="F97">
        <f t="shared" si="1"/>
        <v>0.33300000000000002</v>
      </c>
    </row>
    <row r="98" spans="1:6" x14ac:dyDescent="0.3">
      <c r="A98" t="s">
        <v>468</v>
      </c>
      <c r="B98" t="s">
        <v>377</v>
      </c>
      <c r="C98" t="s">
        <v>355</v>
      </c>
      <c r="D98">
        <v>1</v>
      </c>
      <c r="E98">
        <v>0.33300000000000002</v>
      </c>
      <c r="F98">
        <f t="shared" si="1"/>
        <v>0.33300000000000002</v>
      </c>
    </row>
    <row r="99" spans="1:6" x14ac:dyDescent="0.3">
      <c r="A99" t="s">
        <v>469</v>
      </c>
      <c r="B99" t="s">
        <v>377</v>
      </c>
      <c r="C99" t="s">
        <v>355</v>
      </c>
      <c r="D99">
        <v>1</v>
      </c>
      <c r="E99">
        <v>0.33300000000000002</v>
      </c>
      <c r="F99">
        <f t="shared" si="1"/>
        <v>0.33300000000000002</v>
      </c>
    </row>
    <row r="100" spans="1:6" x14ac:dyDescent="0.3">
      <c r="A100" t="s">
        <v>470</v>
      </c>
      <c r="B100" t="s">
        <v>377</v>
      </c>
      <c r="C100" t="s">
        <v>355</v>
      </c>
      <c r="D100">
        <v>1</v>
      </c>
      <c r="E100">
        <v>0.33300000000000002</v>
      </c>
      <c r="F100">
        <f t="shared" si="1"/>
        <v>0.33300000000000002</v>
      </c>
    </row>
    <row r="101" spans="1:6" x14ac:dyDescent="0.3">
      <c r="A101" t="s">
        <v>471</v>
      </c>
      <c r="B101" t="s">
        <v>377</v>
      </c>
      <c r="C101" t="s">
        <v>355</v>
      </c>
      <c r="D101">
        <v>1</v>
      </c>
      <c r="E101">
        <v>0.33300000000000002</v>
      </c>
      <c r="F101">
        <f t="shared" si="1"/>
        <v>0.33300000000000002</v>
      </c>
    </row>
    <row r="102" spans="1:6" x14ac:dyDescent="0.3">
      <c r="A102" t="s">
        <v>472</v>
      </c>
      <c r="B102" t="s">
        <v>377</v>
      </c>
      <c r="C102" t="s">
        <v>355</v>
      </c>
      <c r="D102">
        <v>0.9</v>
      </c>
      <c r="E102">
        <v>0.496</v>
      </c>
      <c r="F102">
        <f t="shared" si="1"/>
        <v>0.44640000000000002</v>
      </c>
    </row>
    <row r="103" spans="1:6" x14ac:dyDescent="0.3">
      <c r="A103" t="s">
        <v>473</v>
      </c>
      <c r="B103" t="s">
        <v>377</v>
      </c>
      <c r="C103" t="s">
        <v>355</v>
      </c>
      <c r="D103">
        <v>0.9</v>
      </c>
      <c r="E103">
        <v>0.496</v>
      </c>
      <c r="F103">
        <f t="shared" si="1"/>
        <v>0.44640000000000002</v>
      </c>
    </row>
    <row r="104" spans="1:6" x14ac:dyDescent="0.3">
      <c r="A104" t="s">
        <v>474</v>
      </c>
      <c r="B104" t="s">
        <v>377</v>
      </c>
      <c r="C104" t="s">
        <v>355</v>
      </c>
      <c r="D104">
        <v>0.9</v>
      </c>
      <c r="E104">
        <v>0.496</v>
      </c>
      <c r="F104">
        <f t="shared" si="1"/>
        <v>0.44640000000000002</v>
      </c>
    </row>
    <row r="105" spans="1:6" x14ac:dyDescent="0.3">
      <c r="A105" t="s">
        <v>475</v>
      </c>
      <c r="B105" t="s">
        <v>377</v>
      </c>
      <c r="C105" t="s">
        <v>355</v>
      </c>
      <c r="D105">
        <v>0.9</v>
      </c>
      <c r="E105">
        <v>0.496</v>
      </c>
      <c r="F105">
        <f t="shared" si="1"/>
        <v>0.44640000000000002</v>
      </c>
    </row>
    <row r="106" spans="1:6" x14ac:dyDescent="0.3">
      <c r="A106" t="s">
        <v>476</v>
      </c>
      <c r="B106" t="s">
        <v>374</v>
      </c>
      <c r="C106" t="s">
        <v>355</v>
      </c>
      <c r="D106">
        <v>670</v>
      </c>
      <c r="E106">
        <v>0.92200000000000004</v>
      </c>
      <c r="F106">
        <f t="shared" si="1"/>
        <v>617.74</v>
      </c>
    </row>
    <row r="107" spans="1:6" x14ac:dyDescent="0.3">
      <c r="A107" t="s">
        <v>477</v>
      </c>
      <c r="B107" t="s">
        <v>377</v>
      </c>
      <c r="C107" t="s">
        <v>355</v>
      </c>
      <c r="D107">
        <v>1</v>
      </c>
      <c r="E107">
        <v>0.52300000000000002</v>
      </c>
      <c r="F107">
        <f t="shared" si="1"/>
        <v>0.52300000000000002</v>
      </c>
    </row>
    <row r="108" spans="1:6" x14ac:dyDescent="0.3">
      <c r="A108" t="s">
        <v>478</v>
      </c>
      <c r="B108" t="s">
        <v>377</v>
      </c>
      <c r="C108" t="s">
        <v>355</v>
      </c>
      <c r="D108">
        <v>1</v>
      </c>
      <c r="E108">
        <v>0.52300000000000002</v>
      </c>
      <c r="F108">
        <f t="shared" si="1"/>
        <v>0.52300000000000002</v>
      </c>
    </row>
    <row r="109" spans="1:6" x14ac:dyDescent="0.3">
      <c r="A109" t="s">
        <v>479</v>
      </c>
      <c r="B109" t="s">
        <v>377</v>
      </c>
      <c r="C109" t="s">
        <v>355</v>
      </c>
      <c r="D109">
        <v>1</v>
      </c>
      <c r="E109">
        <v>0.52300000000000002</v>
      </c>
      <c r="F109">
        <f t="shared" si="1"/>
        <v>0.52300000000000002</v>
      </c>
    </row>
    <row r="110" spans="1:6" x14ac:dyDescent="0.3">
      <c r="A110" t="s">
        <v>480</v>
      </c>
      <c r="B110" t="s">
        <v>369</v>
      </c>
      <c r="C110" t="s">
        <v>355</v>
      </c>
      <c r="D110">
        <v>64.5</v>
      </c>
      <c r="E110">
        <v>0.71299999999999997</v>
      </c>
      <c r="F110">
        <f t="shared" si="1"/>
        <v>45.988499999999995</v>
      </c>
    </row>
    <row r="111" spans="1:6" x14ac:dyDescent="0.3">
      <c r="A111" t="s">
        <v>481</v>
      </c>
      <c r="B111" t="s">
        <v>369</v>
      </c>
      <c r="C111" t="s">
        <v>355</v>
      </c>
      <c r="D111">
        <v>34</v>
      </c>
      <c r="E111">
        <v>0.624</v>
      </c>
      <c r="F111">
        <f t="shared" si="1"/>
        <v>21.216000000000001</v>
      </c>
    </row>
    <row r="112" spans="1:6" x14ac:dyDescent="0.3">
      <c r="A112" t="s">
        <v>482</v>
      </c>
      <c r="B112" t="s">
        <v>385</v>
      </c>
      <c r="C112" t="s">
        <v>359</v>
      </c>
      <c r="D112">
        <v>4</v>
      </c>
      <c r="E112">
        <v>0.55800000000000005</v>
      </c>
      <c r="F112">
        <f t="shared" si="1"/>
        <v>2.2320000000000002</v>
      </c>
    </row>
    <row r="113" spans="1:6" x14ac:dyDescent="0.3">
      <c r="A113" t="s">
        <v>483</v>
      </c>
      <c r="B113" t="s">
        <v>385</v>
      </c>
      <c r="C113" t="s">
        <v>359</v>
      </c>
      <c r="D113">
        <v>59.5</v>
      </c>
      <c r="E113">
        <v>0.58699999999999997</v>
      </c>
      <c r="F113">
        <f t="shared" si="1"/>
        <v>34.926499999999997</v>
      </c>
    </row>
    <row r="114" spans="1:6" x14ac:dyDescent="0.3">
      <c r="A114" t="s">
        <v>484</v>
      </c>
      <c r="B114" t="s">
        <v>385</v>
      </c>
      <c r="C114" t="s">
        <v>359</v>
      </c>
      <c r="D114">
        <v>0.6</v>
      </c>
      <c r="E114">
        <v>0.55300000000000005</v>
      </c>
      <c r="F114">
        <f t="shared" si="1"/>
        <v>0.33180000000000004</v>
      </c>
    </row>
    <row r="115" spans="1:6" x14ac:dyDescent="0.3">
      <c r="A115" t="s">
        <v>485</v>
      </c>
      <c r="B115" t="s">
        <v>385</v>
      </c>
      <c r="C115" t="s">
        <v>359</v>
      </c>
      <c r="D115">
        <v>0.8</v>
      </c>
      <c r="E115">
        <v>8.3000000000000004E-2</v>
      </c>
      <c r="F115">
        <f t="shared" si="1"/>
        <v>6.6400000000000001E-2</v>
      </c>
    </row>
    <row r="116" spans="1:6" x14ac:dyDescent="0.3">
      <c r="A116" t="s">
        <v>486</v>
      </c>
      <c r="B116" t="s">
        <v>385</v>
      </c>
      <c r="C116" t="s">
        <v>359</v>
      </c>
      <c r="D116">
        <v>0.2</v>
      </c>
      <c r="E116">
        <v>0.55300000000000005</v>
      </c>
      <c r="F116">
        <f t="shared" si="1"/>
        <v>0.11060000000000002</v>
      </c>
    </row>
    <row r="117" spans="1:6" x14ac:dyDescent="0.3">
      <c r="A117" t="s">
        <v>487</v>
      </c>
      <c r="B117" t="s">
        <v>377</v>
      </c>
      <c r="C117" t="s">
        <v>359</v>
      </c>
      <c r="D117">
        <v>1.6</v>
      </c>
      <c r="E117">
        <v>0.55800000000000005</v>
      </c>
      <c r="F117">
        <f t="shared" si="1"/>
        <v>0.89280000000000015</v>
      </c>
    </row>
    <row r="118" spans="1:6" x14ac:dyDescent="0.3">
      <c r="A118" t="s">
        <v>488</v>
      </c>
      <c r="B118" t="s">
        <v>377</v>
      </c>
      <c r="C118" t="s">
        <v>359</v>
      </c>
      <c r="D118">
        <v>1.6</v>
      </c>
      <c r="E118">
        <v>0.55800000000000005</v>
      </c>
      <c r="F118">
        <f t="shared" si="1"/>
        <v>0.89280000000000015</v>
      </c>
    </row>
    <row r="119" spans="1:6" x14ac:dyDescent="0.3">
      <c r="A119" t="s">
        <v>489</v>
      </c>
      <c r="B119" t="s">
        <v>385</v>
      </c>
      <c r="C119" t="s">
        <v>359</v>
      </c>
      <c r="D119">
        <v>21.5</v>
      </c>
      <c r="E119">
        <v>0.82199999999999995</v>
      </c>
      <c r="F119">
        <f t="shared" si="1"/>
        <v>17.672999999999998</v>
      </c>
    </row>
    <row r="120" spans="1:6" x14ac:dyDescent="0.3">
      <c r="A120" t="s">
        <v>490</v>
      </c>
      <c r="B120" t="s">
        <v>377</v>
      </c>
      <c r="C120" t="s">
        <v>356</v>
      </c>
      <c r="D120">
        <v>2.1</v>
      </c>
      <c r="E120">
        <v>0.72499999999999998</v>
      </c>
      <c r="F120">
        <f t="shared" si="1"/>
        <v>1.5225</v>
      </c>
    </row>
    <row r="121" spans="1:6" x14ac:dyDescent="0.3">
      <c r="A121" t="s">
        <v>491</v>
      </c>
      <c r="B121" t="s">
        <v>377</v>
      </c>
      <c r="C121" t="s">
        <v>356</v>
      </c>
      <c r="D121">
        <v>1.9</v>
      </c>
      <c r="E121">
        <v>0.72499999999999998</v>
      </c>
      <c r="F121">
        <f t="shared" si="1"/>
        <v>1.3774999999999999</v>
      </c>
    </row>
    <row r="122" spans="1:6" x14ac:dyDescent="0.3">
      <c r="A122" t="s">
        <v>492</v>
      </c>
      <c r="B122" t="s">
        <v>377</v>
      </c>
      <c r="C122" t="s">
        <v>356</v>
      </c>
      <c r="D122">
        <v>1.9</v>
      </c>
      <c r="E122">
        <v>0.72499999999999998</v>
      </c>
      <c r="F122">
        <f t="shared" si="1"/>
        <v>1.3774999999999999</v>
      </c>
    </row>
    <row r="123" spans="1:6" x14ac:dyDescent="0.3">
      <c r="A123" t="s">
        <v>493</v>
      </c>
      <c r="B123" t="s">
        <v>377</v>
      </c>
      <c r="C123" t="s">
        <v>356</v>
      </c>
      <c r="D123">
        <v>1.9</v>
      </c>
      <c r="E123">
        <v>0.72499999999999998</v>
      </c>
      <c r="F123">
        <f t="shared" si="1"/>
        <v>1.3774999999999999</v>
      </c>
    </row>
    <row r="124" spans="1:6" x14ac:dyDescent="0.3">
      <c r="A124" t="s">
        <v>494</v>
      </c>
      <c r="B124" t="s">
        <v>377</v>
      </c>
      <c r="C124" t="s">
        <v>356</v>
      </c>
      <c r="D124">
        <v>0.5</v>
      </c>
      <c r="E124">
        <v>0.47499999999999998</v>
      </c>
      <c r="F124">
        <f t="shared" si="1"/>
        <v>0.23749999999999999</v>
      </c>
    </row>
    <row r="125" spans="1:6" x14ac:dyDescent="0.3">
      <c r="A125" t="s">
        <v>495</v>
      </c>
      <c r="B125" t="s">
        <v>377</v>
      </c>
      <c r="C125" t="s">
        <v>356</v>
      </c>
      <c r="D125">
        <v>0.5</v>
      </c>
      <c r="E125">
        <v>0.47499999999999998</v>
      </c>
      <c r="F125">
        <f t="shared" si="1"/>
        <v>0.23749999999999999</v>
      </c>
    </row>
    <row r="126" spans="1:6" x14ac:dyDescent="0.3">
      <c r="A126" t="s">
        <v>496</v>
      </c>
      <c r="B126" t="s">
        <v>377</v>
      </c>
      <c r="C126" t="s">
        <v>356</v>
      </c>
      <c r="D126">
        <v>1</v>
      </c>
      <c r="E126">
        <v>0.33300000000000002</v>
      </c>
      <c r="F126">
        <f t="shared" si="1"/>
        <v>0.33300000000000002</v>
      </c>
    </row>
    <row r="127" spans="1:6" x14ac:dyDescent="0.3">
      <c r="A127" t="s">
        <v>497</v>
      </c>
      <c r="B127" t="s">
        <v>377</v>
      </c>
      <c r="C127" t="s">
        <v>356</v>
      </c>
      <c r="D127">
        <v>1</v>
      </c>
      <c r="E127">
        <v>0.33300000000000002</v>
      </c>
      <c r="F127">
        <f t="shared" si="1"/>
        <v>0.33300000000000002</v>
      </c>
    </row>
    <row r="128" spans="1:6" x14ac:dyDescent="0.3">
      <c r="A128" t="s">
        <v>498</v>
      </c>
      <c r="B128" t="s">
        <v>377</v>
      </c>
      <c r="C128" t="s">
        <v>356</v>
      </c>
      <c r="D128">
        <v>1.6</v>
      </c>
      <c r="E128">
        <v>0.82099999999999995</v>
      </c>
      <c r="F128">
        <f t="shared" si="1"/>
        <v>1.3136000000000001</v>
      </c>
    </row>
    <row r="129" spans="1:6" x14ac:dyDescent="0.3">
      <c r="A129" t="s">
        <v>499</v>
      </c>
      <c r="B129" t="s">
        <v>377</v>
      </c>
      <c r="C129" t="s">
        <v>356</v>
      </c>
      <c r="D129">
        <v>1.6</v>
      </c>
      <c r="E129">
        <v>0.82099999999999995</v>
      </c>
      <c r="F129">
        <f t="shared" si="1"/>
        <v>1.3136000000000001</v>
      </c>
    </row>
    <row r="130" spans="1:6" x14ac:dyDescent="0.3">
      <c r="A130" t="s">
        <v>500</v>
      </c>
      <c r="B130" t="s">
        <v>377</v>
      </c>
      <c r="C130" t="s">
        <v>356</v>
      </c>
      <c r="D130">
        <v>1.6</v>
      </c>
      <c r="E130">
        <v>0.82099999999999995</v>
      </c>
      <c r="F130">
        <f t="shared" ref="F130:F139" si="2">E130*D130</f>
        <v>1.3136000000000001</v>
      </c>
    </row>
    <row r="131" spans="1:6" x14ac:dyDescent="0.3">
      <c r="A131" t="s">
        <v>501</v>
      </c>
      <c r="B131" t="s">
        <v>377</v>
      </c>
      <c r="C131" t="s">
        <v>356</v>
      </c>
      <c r="D131">
        <v>3.2</v>
      </c>
      <c r="E131">
        <v>0.503</v>
      </c>
      <c r="F131">
        <f t="shared" si="2"/>
        <v>1.6096000000000001</v>
      </c>
    </row>
    <row r="132" spans="1:6" x14ac:dyDescent="0.3">
      <c r="A132" t="s">
        <v>502</v>
      </c>
      <c r="B132" t="s">
        <v>385</v>
      </c>
      <c r="C132" t="s">
        <v>356</v>
      </c>
      <c r="D132">
        <v>42</v>
      </c>
      <c r="E132">
        <v>0.72799999999999998</v>
      </c>
      <c r="F132">
        <f t="shared" si="2"/>
        <v>30.576000000000001</v>
      </c>
    </row>
    <row r="133" spans="1:6" x14ac:dyDescent="0.3">
      <c r="A133" t="s">
        <v>503</v>
      </c>
      <c r="B133" t="s">
        <v>385</v>
      </c>
      <c r="C133" t="s">
        <v>356</v>
      </c>
      <c r="D133">
        <v>18</v>
      </c>
      <c r="E133">
        <v>0.81499999999999995</v>
      </c>
      <c r="F133">
        <f t="shared" si="2"/>
        <v>14.669999999999998</v>
      </c>
    </row>
    <row r="134" spans="1:6" x14ac:dyDescent="0.3">
      <c r="A134" t="s">
        <v>504</v>
      </c>
      <c r="B134" t="s">
        <v>369</v>
      </c>
      <c r="C134" t="s">
        <v>356</v>
      </c>
      <c r="D134">
        <v>9.4</v>
      </c>
      <c r="E134">
        <v>0.5</v>
      </c>
      <c r="F134">
        <f t="shared" si="2"/>
        <v>4.7</v>
      </c>
    </row>
    <row r="135" spans="1:6" x14ac:dyDescent="0.3">
      <c r="A135" t="s">
        <v>505</v>
      </c>
      <c r="B135" t="s">
        <v>377</v>
      </c>
      <c r="C135" t="s">
        <v>356</v>
      </c>
      <c r="D135">
        <v>1.6</v>
      </c>
      <c r="E135">
        <v>0.71399999999999997</v>
      </c>
      <c r="F135">
        <f t="shared" si="2"/>
        <v>1.1424000000000001</v>
      </c>
    </row>
    <row r="136" spans="1:6" x14ac:dyDescent="0.3">
      <c r="A136" t="s">
        <v>506</v>
      </c>
      <c r="B136" t="s">
        <v>377</v>
      </c>
      <c r="C136" t="s">
        <v>356</v>
      </c>
      <c r="D136">
        <v>1.6</v>
      </c>
      <c r="E136">
        <v>0.71399999999999997</v>
      </c>
      <c r="F136">
        <f t="shared" si="2"/>
        <v>1.1424000000000001</v>
      </c>
    </row>
    <row r="137" spans="1:6" x14ac:dyDescent="0.3">
      <c r="A137" t="s">
        <v>507</v>
      </c>
      <c r="B137" t="s">
        <v>369</v>
      </c>
      <c r="C137" t="s">
        <v>356</v>
      </c>
      <c r="D137">
        <v>47.6</v>
      </c>
      <c r="E137">
        <v>0.755</v>
      </c>
      <c r="F137">
        <f t="shared" si="2"/>
        <v>35.938000000000002</v>
      </c>
    </row>
    <row r="138" spans="1:6" x14ac:dyDescent="0.3">
      <c r="A138" t="s">
        <v>508</v>
      </c>
      <c r="B138" t="s">
        <v>369</v>
      </c>
      <c r="C138" t="s">
        <v>356</v>
      </c>
      <c r="D138">
        <v>40.299999999999997</v>
      </c>
      <c r="E138">
        <v>0.70799999999999996</v>
      </c>
      <c r="F138">
        <f t="shared" si="2"/>
        <v>28.532399999999996</v>
      </c>
    </row>
    <row r="139" spans="1:6" x14ac:dyDescent="0.3">
      <c r="A139" t="s">
        <v>509</v>
      </c>
      <c r="B139" t="s">
        <v>369</v>
      </c>
      <c r="C139" t="s">
        <v>356</v>
      </c>
      <c r="D139">
        <v>53.7</v>
      </c>
      <c r="E139">
        <v>0.49</v>
      </c>
      <c r="F139">
        <f t="shared" si="2"/>
        <v>26.313000000000002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9"/>
  <sheetViews>
    <sheetView workbookViewId="0">
      <selection activeCell="L301" sqref="L30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365</v>
      </c>
    </row>
    <row r="2" spans="1:19" x14ac:dyDescent="0.3">
      <c r="A2" t="s">
        <v>510</v>
      </c>
      <c r="B2" t="s">
        <v>511</v>
      </c>
      <c r="C2" t="s">
        <v>352</v>
      </c>
      <c r="D2">
        <v>1</v>
      </c>
      <c r="E2">
        <v>0.16500000000000001</v>
      </c>
      <c r="P2" s="4"/>
      <c r="Q2" s="4"/>
      <c r="R2" s="4"/>
      <c r="S2" s="5"/>
    </row>
    <row r="3" spans="1:19" x14ac:dyDescent="0.3">
      <c r="A3" t="s">
        <v>512</v>
      </c>
      <c r="B3" t="s">
        <v>511</v>
      </c>
      <c r="C3" t="s">
        <v>352</v>
      </c>
      <c r="D3">
        <v>1</v>
      </c>
      <c r="E3">
        <v>0.16500000000000001</v>
      </c>
      <c r="P3" s="4"/>
      <c r="Q3" s="4"/>
      <c r="R3" s="4"/>
      <c r="S3" s="5"/>
    </row>
    <row r="4" spans="1:19" x14ac:dyDescent="0.3">
      <c r="A4" t="s">
        <v>513</v>
      </c>
      <c r="B4" t="s">
        <v>511</v>
      </c>
      <c r="C4" t="s">
        <v>352</v>
      </c>
      <c r="D4">
        <v>1</v>
      </c>
      <c r="E4">
        <v>3.0000000000000001E-3</v>
      </c>
      <c r="P4" s="4"/>
      <c r="Q4" s="4"/>
      <c r="R4" s="4"/>
      <c r="S4" s="5"/>
    </row>
    <row r="5" spans="1:19" x14ac:dyDescent="0.3">
      <c r="A5" t="s">
        <v>514</v>
      </c>
      <c r="B5" t="s">
        <v>511</v>
      </c>
      <c r="C5" t="s">
        <v>352</v>
      </c>
      <c r="D5">
        <v>1</v>
      </c>
      <c r="E5">
        <v>0.16500000000000001</v>
      </c>
      <c r="P5" s="4"/>
      <c r="Q5" s="4"/>
      <c r="R5" s="4"/>
      <c r="S5" s="5"/>
    </row>
    <row r="6" spans="1:19" x14ac:dyDescent="0.3">
      <c r="A6" t="s">
        <v>515</v>
      </c>
      <c r="B6" t="s">
        <v>511</v>
      </c>
      <c r="C6" t="s">
        <v>352</v>
      </c>
      <c r="D6">
        <v>1</v>
      </c>
      <c r="E6">
        <v>0.12</v>
      </c>
      <c r="P6" s="4"/>
      <c r="Q6" s="4"/>
      <c r="R6" s="4"/>
      <c r="S6" s="5"/>
    </row>
    <row r="7" spans="1:19" x14ac:dyDescent="0.3">
      <c r="A7" t="s">
        <v>516</v>
      </c>
      <c r="B7" t="s">
        <v>511</v>
      </c>
      <c r="C7" t="s">
        <v>352</v>
      </c>
      <c r="D7">
        <v>1</v>
      </c>
      <c r="E7">
        <v>0.14099999999999999</v>
      </c>
      <c r="P7" s="4"/>
      <c r="Q7" s="4"/>
      <c r="R7" s="4"/>
      <c r="S7" s="5"/>
    </row>
    <row r="8" spans="1:19" x14ac:dyDescent="0.3">
      <c r="A8" t="s">
        <v>517</v>
      </c>
      <c r="B8" t="s">
        <v>511</v>
      </c>
      <c r="C8" t="s">
        <v>352</v>
      </c>
      <c r="D8">
        <v>1</v>
      </c>
      <c r="E8">
        <v>0.14099999999999999</v>
      </c>
      <c r="P8" s="4"/>
      <c r="Q8" s="4"/>
      <c r="R8" s="4"/>
      <c r="S8" s="5"/>
    </row>
    <row r="9" spans="1:19" x14ac:dyDescent="0.3">
      <c r="A9" t="s">
        <v>518</v>
      </c>
      <c r="B9" t="s">
        <v>511</v>
      </c>
      <c r="C9" t="s">
        <v>352</v>
      </c>
      <c r="D9">
        <v>1.5</v>
      </c>
      <c r="E9">
        <v>3.0000000000000001E-3</v>
      </c>
      <c r="P9" s="4"/>
      <c r="Q9" s="4"/>
      <c r="R9" s="4"/>
      <c r="S9" s="5"/>
    </row>
    <row r="10" spans="1:19" x14ac:dyDescent="0.3">
      <c r="A10" t="s">
        <v>519</v>
      </c>
      <c r="B10" t="s">
        <v>511</v>
      </c>
      <c r="C10" t="s">
        <v>352</v>
      </c>
      <c r="D10">
        <v>2</v>
      </c>
      <c r="E10">
        <v>0.20100000000000001</v>
      </c>
      <c r="P10" s="4"/>
      <c r="Q10" s="4"/>
      <c r="R10" s="4"/>
      <c r="S10" s="5"/>
    </row>
    <row r="11" spans="1:19" x14ac:dyDescent="0.3">
      <c r="A11" t="s">
        <v>520</v>
      </c>
      <c r="B11" t="s">
        <v>511</v>
      </c>
      <c r="C11" t="s">
        <v>352</v>
      </c>
      <c r="D11">
        <v>2</v>
      </c>
      <c r="E11">
        <v>0.20100000000000001</v>
      </c>
      <c r="P11" s="4"/>
      <c r="Q11" s="4"/>
      <c r="R11" s="4"/>
      <c r="S11" s="5"/>
    </row>
    <row r="12" spans="1:19" x14ac:dyDescent="0.3">
      <c r="A12" t="s">
        <v>521</v>
      </c>
      <c r="B12" t="s">
        <v>511</v>
      </c>
      <c r="C12" t="s">
        <v>352</v>
      </c>
      <c r="D12">
        <v>2</v>
      </c>
      <c r="E12">
        <v>0.20100000000000001</v>
      </c>
      <c r="P12" s="4"/>
      <c r="Q12" s="4"/>
      <c r="R12" s="4"/>
      <c r="S12" s="5"/>
    </row>
    <row r="13" spans="1:19" x14ac:dyDescent="0.3">
      <c r="A13" t="s">
        <v>522</v>
      </c>
      <c r="B13" t="s">
        <v>511</v>
      </c>
      <c r="C13" t="s">
        <v>352</v>
      </c>
      <c r="D13">
        <v>2.2000000000000002</v>
      </c>
      <c r="E13">
        <v>0.13300000000000001</v>
      </c>
      <c r="P13" s="4"/>
      <c r="Q13" s="4"/>
      <c r="R13" s="4"/>
    </row>
    <row r="14" spans="1:19" x14ac:dyDescent="0.3">
      <c r="A14" t="s">
        <v>523</v>
      </c>
      <c r="B14" t="s">
        <v>511</v>
      </c>
      <c r="C14" t="s">
        <v>352</v>
      </c>
      <c r="D14">
        <v>2.5</v>
      </c>
      <c r="E14">
        <v>3.0000000000000001E-3</v>
      </c>
      <c r="P14" s="4"/>
      <c r="Q14" s="4"/>
      <c r="R14" s="4"/>
    </row>
    <row r="15" spans="1:19" x14ac:dyDescent="0.3">
      <c r="A15" t="s">
        <v>524</v>
      </c>
      <c r="B15" t="s">
        <v>511</v>
      </c>
      <c r="C15" t="s">
        <v>352</v>
      </c>
      <c r="D15">
        <v>3.5</v>
      </c>
      <c r="E15">
        <v>2E-3</v>
      </c>
      <c r="P15" s="4"/>
      <c r="Q15" s="4"/>
      <c r="R15" s="4"/>
      <c r="S15" s="5"/>
    </row>
    <row r="16" spans="1:19" x14ac:dyDescent="0.3">
      <c r="A16" t="s">
        <v>525</v>
      </c>
      <c r="B16" t="s">
        <v>511</v>
      </c>
      <c r="C16" t="s">
        <v>352</v>
      </c>
      <c r="D16">
        <v>3.5</v>
      </c>
      <c r="E16">
        <v>2E-3</v>
      </c>
      <c r="P16" s="4"/>
      <c r="Q16" s="4"/>
      <c r="R16" s="4"/>
    </row>
    <row r="17" spans="1:19" x14ac:dyDescent="0.3">
      <c r="A17" t="s">
        <v>526</v>
      </c>
      <c r="B17" t="s">
        <v>511</v>
      </c>
      <c r="C17" t="s">
        <v>352</v>
      </c>
      <c r="D17">
        <v>4</v>
      </c>
      <c r="E17">
        <v>0.185</v>
      </c>
      <c r="P17" s="4"/>
      <c r="Q17" s="4"/>
      <c r="R17" s="4"/>
    </row>
    <row r="18" spans="1:19" x14ac:dyDescent="0.3">
      <c r="A18" t="s">
        <v>527</v>
      </c>
      <c r="B18" t="s">
        <v>511</v>
      </c>
      <c r="C18" t="s">
        <v>352</v>
      </c>
      <c r="D18">
        <v>5</v>
      </c>
      <c r="E18">
        <v>0.23699999999999999</v>
      </c>
      <c r="P18" s="4"/>
      <c r="Q18" s="4"/>
      <c r="R18" s="4"/>
      <c r="S18" s="5"/>
    </row>
    <row r="19" spans="1:19" x14ac:dyDescent="0.3">
      <c r="A19" t="s">
        <v>528</v>
      </c>
      <c r="B19" t="s">
        <v>511</v>
      </c>
      <c r="C19" t="s">
        <v>352</v>
      </c>
      <c r="D19">
        <v>6</v>
      </c>
      <c r="E19">
        <v>2E-3</v>
      </c>
      <c r="P19" s="4"/>
      <c r="Q19" s="4"/>
      <c r="R19" s="4"/>
      <c r="S19" s="5"/>
    </row>
    <row r="20" spans="1:19" x14ac:dyDescent="0.3">
      <c r="A20" t="s">
        <v>529</v>
      </c>
      <c r="B20" t="s">
        <v>511</v>
      </c>
      <c r="C20" t="s">
        <v>352</v>
      </c>
      <c r="D20">
        <v>20</v>
      </c>
      <c r="E20">
        <v>0.14899999999999999</v>
      </c>
      <c r="P20" s="4"/>
      <c r="Q20" s="4"/>
      <c r="R20" s="4"/>
      <c r="S20" s="5"/>
    </row>
    <row r="21" spans="1:19" x14ac:dyDescent="0.3">
      <c r="A21" t="s">
        <v>530</v>
      </c>
      <c r="B21" t="s">
        <v>531</v>
      </c>
      <c r="C21" t="s">
        <v>352</v>
      </c>
      <c r="D21">
        <v>0.1</v>
      </c>
      <c r="E21">
        <v>0.22800000000000001</v>
      </c>
      <c r="P21" s="4"/>
      <c r="Q21" s="4"/>
      <c r="R21" s="4"/>
      <c r="S21" s="5"/>
    </row>
    <row r="22" spans="1:19" x14ac:dyDescent="0.3">
      <c r="A22" t="s">
        <v>532</v>
      </c>
      <c r="B22" t="s">
        <v>531</v>
      </c>
      <c r="C22" t="s">
        <v>352</v>
      </c>
      <c r="D22">
        <v>0.3</v>
      </c>
      <c r="E22">
        <v>0.158</v>
      </c>
      <c r="P22" s="4"/>
      <c r="Q22" s="4"/>
      <c r="R22" s="4"/>
      <c r="S22" s="5"/>
    </row>
    <row r="23" spans="1:19" x14ac:dyDescent="0.3">
      <c r="A23" t="s">
        <v>533</v>
      </c>
      <c r="B23" t="s">
        <v>531</v>
      </c>
      <c r="C23" t="s">
        <v>352</v>
      </c>
      <c r="D23">
        <v>0.3</v>
      </c>
      <c r="E23">
        <v>0.158</v>
      </c>
      <c r="P23" s="4"/>
      <c r="Q23" s="4"/>
      <c r="R23" s="4"/>
      <c r="S23" s="5"/>
    </row>
    <row r="24" spans="1:19" x14ac:dyDescent="0.3">
      <c r="A24" t="s">
        <v>534</v>
      </c>
      <c r="B24" t="s">
        <v>531</v>
      </c>
      <c r="C24" t="s">
        <v>352</v>
      </c>
      <c r="D24">
        <v>0.3</v>
      </c>
      <c r="E24">
        <v>0.22800000000000001</v>
      </c>
      <c r="P24" s="4"/>
      <c r="Q24" s="4"/>
      <c r="R24" s="4"/>
      <c r="S24" s="5"/>
    </row>
    <row r="25" spans="1:19" x14ac:dyDescent="0.3">
      <c r="A25" t="s">
        <v>535</v>
      </c>
      <c r="B25" t="s">
        <v>531</v>
      </c>
      <c r="C25" t="s">
        <v>352</v>
      </c>
      <c r="D25">
        <v>0.3</v>
      </c>
      <c r="E25">
        <v>0.24199999999999999</v>
      </c>
      <c r="P25" s="4"/>
      <c r="Q25" s="4"/>
      <c r="R25" s="4"/>
      <c r="S25" s="5"/>
    </row>
    <row r="26" spans="1:19" x14ac:dyDescent="0.3">
      <c r="A26" t="s">
        <v>536</v>
      </c>
      <c r="B26" t="s">
        <v>531</v>
      </c>
      <c r="C26" t="s">
        <v>352</v>
      </c>
      <c r="D26">
        <v>0.3</v>
      </c>
      <c r="E26">
        <v>0.24199999999999999</v>
      </c>
      <c r="P26" s="4"/>
      <c r="Q26" s="4"/>
      <c r="R26" s="4"/>
      <c r="S26" s="5"/>
    </row>
    <row r="27" spans="1:19" x14ac:dyDescent="0.3">
      <c r="A27" t="s">
        <v>537</v>
      </c>
      <c r="B27" t="s">
        <v>531</v>
      </c>
      <c r="C27" t="s">
        <v>352</v>
      </c>
      <c r="D27">
        <v>0.3</v>
      </c>
      <c r="E27">
        <v>0.24199999999999999</v>
      </c>
      <c r="P27" s="4"/>
      <c r="Q27" s="4"/>
      <c r="R27" s="4"/>
      <c r="S27" s="5"/>
    </row>
    <row r="28" spans="1:19" x14ac:dyDescent="0.3">
      <c r="A28" t="s">
        <v>538</v>
      </c>
      <c r="B28" t="s">
        <v>531</v>
      </c>
      <c r="C28" t="s">
        <v>352</v>
      </c>
      <c r="D28">
        <v>0.3</v>
      </c>
      <c r="E28">
        <v>0.24199999999999999</v>
      </c>
      <c r="P28" s="4"/>
      <c r="Q28" s="4"/>
      <c r="R28" s="4"/>
    </row>
    <row r="29" spans="1:19" x14ac:dyDescent="0.3">
      <c r="A29" t="s">
        <v>539</v>
      </c>
      <c r="B29" t="s">
        <v>531</v>
      </c>
      <c r="C29" t="s">
        <v>352</v>
      </c>
      <c r="D29">
        <v>0.4</v>
      </c>
      <c r="E29">
        <v>0.24199999999999999</v>
      </c>
      <c r="P29" s="4"/>
      <c r="Q29" s="4"/>
      <c r="R29" s="4"/>
      <c r="S29" s="5"/>
    </row>
    <row r="30" spans="1:19" x14ac:dyDescent="0.3">
      <c r="A30" t="s">
        <v>540</v>
      </c>
      <c r="B30" t="s">
        <v>531</v>
      </c>
      <c r="C30" t="s">
        <v>352</v>
      </c>
      <c r="D30">
        <v>0.8</v>
      </c>
      <c r="E30">
        <v>8.7999999999999995E-2</v>
      </c>
      <c r="P30" s="4"/>
      <c r="Q30" s="4"/>
      <c r="R30" s="4"/>
      <c r="S30" s="5"/>
    </row>
    <row r="31" spans="1:19" x14ac:dyDescent="0.3">
      <c r="A31" t="s">
        <v>541</v>
      </c>
      <c r="B31" t="s">
        <v>531</v>
      </c>
      <c r="C31" t="s">
        <v>352</v>
      </c>
      <c r="D31">
        <v>0.8</v>
      </c>
      <c r="E31">
        <v>0.22800000000000001</v>
      </c>
      <c r="P31" s="4"/>
      <c r="Q31" s="4"/>
      <c r="R31" s="4"/>
      <c r="S31" s="5"/>
    </row>
    <row r="32" spans="1:19" x14ac:dyDescent="0.3">
      <c r="A32" t="s">
        <v>542</v>
      </c>
      <c r="B32" t="s">
        <v>531</v>
      </c>
      <c r="C32" t="s">
        <v>352</v>
      </c>
      <c r="D32">
        <v>1</v>
      </c>
      <c r="E32">
        <v>0.33800000000000002</v>
      </c>
      <c r="P32" s="4"/>
      <c r="Q32" s="4"/>
      <c r="R32" s="4"/>
      <c r="S32" s="5"/>
    </row>
    <row r="33" spans="1:19" x14ac:dyDescent="0.3">
      <c r="A33" t="s">
        <v>543</v>
      </c>
      <c r="B33" t="s">
        <v>531</v>
      </c>
      <c r="C33" t="s">
        <v>352</v>
      </c>
      <c r="D33">
        <v>1</v>
      </c>
      <c r="E33">
        <v>0.33800000000000002</v>
      </c>
      <c r="P33" s="4"/>
      <c r="Q33" s="4"/>
      <c r="R33" s="4"/>
      <c r="S33" s="5"/>
    </row>
    <row r="34" spans="1:19" x14ac:dyDescent="0.3">
      <c r="A34" t="s">
        <v>544</v>
      </c>
      <c r="B34" t="s">
        <v>531</v>
      </c>
      <c r="C34" t="s">
        <v>352</v>
      </c>
      <c r="D34">
        <v>1.2</v>
      </c>
      <c r="E34">
        <v>0.29599999999999999</v>
      </c>
      <c r="P34" s="4"/>
      <c r="Q34" s="4"/>
      <c r="R34" s="4"/>
    </row>
    <row r="35" spans="1:19" x14ac:dyDescent="0.3">
      <c r="A35" t="s">
        <v>545</v>
      </c>
      <c r="B35" t="s">
        <v>531</v>
      </c>
      <c r="C35" t="s">
        <v>352</v>
      </c>
      <c r="D35">
        <v>1.2</v>
      </c>
      <c r="E35">
        <v>0.29599999999999999</v>
      </c>
      <c r="P35" s="4"/>
      <c r="Q35" s="4"/>
      <c r="R35" s="4"/>
    </row>
    <row r="36" spans="1:19" x14ac:dyDescent="0.3">
      <c r="A36" t="s">
        <v>546</v>
      </c>
      <c r="B36" t="s">
        <v>531</v>
      </c>
      <c r="C36" t="s">
        <v>352</v>
      </c>
      <c r="D36">
        <v>1.2</v>
      </c>
      <c r="E36">
        <v>0.29599999999999999</v>
      </c>
      <c r="P36" s="4"/>
      <c r="Q36" s="4"/>
      <c r="R36" s="4"/>
      <c r="S36" s="5"/>
    </row>
    <row r="37" spans="1:19" x14ac:dyDescent="0.3">
      <c r="A37" t="s">
        <v>547</v>
      </c>
      <c r="B37" t="s">
        <v>531</v>
      </c>
      <c r="C37" t="s">
        <v>352</v>
      </c>
      <c r="D37">
        <v>1.2</v>
      </c>
      <c r="E37">
        <v>0.29599999999999999</v>
      </c>
      <c r="P37" s="4"/>
      <c r="Q37" s="4"/>
      <c r="R37" s="4"/>
      <c r="S37" s="5"/>
    </row>
    <row r="38" spans="1:19" x14ac:dyDescent="0.3">
      <c r="A38" t="s">
        <v>548</v>
      </c>
      <c r="B38" t="s">
        <v>531</v>
      </c>
      <c r="C38" t="s">
        <v>352</v>
      </c>
      <c r="D38">
        <v>1.2</v>
      </c>
      <c r="E38">
        <v>0.29599999999999999</v>
      </c>
      <c r="P38" s="4"/>
      <c r="Q38" s="4"/>
      <c r="R38" s="4"/>
      <c r="S38" s="5"/>
    </row>
    <row r="39" spans="1:19" x14ac:dyDescent="0.3">
      <c r="A39" t="s">
        <v>549</v>
      </c>
      <c r="B39" t="s">
        <v>531</v>
      </c>
      <c r="C39" t="s">
        <v>352</v>
      </c>
      <c r="D39">
        <v>1.2</v>
      </c>
      <c r="E39">
        <v>0.29599999999999999</v>
      </c>
      <c r="P39" s="4"/>
      <c r="Q39" s="4"/>
      <c r="R39" s="4"/>
      <c r="S39" s="5"/>
    </row>
    <row r="40" spans="1:19" x14ac:dyDescent="0.3">
      <c r="A40" t="s">
        <v>550</v>
      </c>
      <c r="B40" t="s">
        <v>531</v>
      </c>
      <c r="C40" t="s">
        <v>352</v>
      </c>
      <c r="D40">
        <v>1.3</v>
      </c>
      <c r="E40">
        <v>0.22800000000000001</v>
      </c>
      <c r="P40" s="4"/>
      <c r="Q40" s="4"/>
      <c r="R40" s="4"/>
      <c r="S40" s="5"/>
    </row>
    <row r="41" spans="1:19" x14ac:dyDescent="0.3">
      <c r="A41" t="s">
        <v>551</v>
      </c>
      <c r="B41" t="s">
        <v>531</v>
      </c>
      <c r="C41" t="s">
        <v>352</v>
      </c>
      <c r="D41">
        <v>1.4</v>
      </c>
      <c r="E41">
        <v>0.186</v>
      </c>
      <c r="P41" s="4"/>
      <c r="Q41" s="4"/>
      <c r="R41" s="4"/>
      <c r="S41" s="5"/>
    </row>
    <row r="42" spans="1:19" x14ac:dyDescent="0.3">
      <c r="A42" t="s">
        <v>552</v>
      </c>
      <c r="B42" t="s">
        <v>531</v>
      </c>
      <c r="C42" t="s">
        <v>352</v>
      </c>
      <c r="D42">
        <v>1.5</v>
      </c>
      <c r="E42">
        <v>9.0999999999999998E-2</v>
      </c>
      <c r="P42" s="4"/>
      <c r="Q42" s="4"/>
      <c r="R42" s="4"/>
      <c r="S42" s="5"/>
    </row>
    <row r="43" spans="1:19" x14ac:dyDescent="0.3">
      <c r="A43" t="s">
        <v>553</v>
      </c>
      <c r="B43" t="s">
        <v>531</v>
      </c>
      <c r="C43" t="s">
        <v>352</v>
      </c>
      <c r="D43">
        <v>1.5</v>
      </c>
      <c r="E43">
        <v>9.0999999999999998E-2</v>
      </c>
      <c r="P43" s="4"/>
      <c r="Q43" s="4"/>
      <c r="R43" s="4"/>
      <c r="S43" s="5"/>
    </row>
    <row r="44" spans="1:19" x14ac:dyDescent="0.3">
      <c r="A44" t="s">
        <v>554</v>
      </c>
      <c r="B44" t="s">
        <v>531</v>
      </c>
      <c r="C44" t="s">
        <v>352</v>
      </c>
      <c r="D44">
        <v>1.5</v>
      </c>
      <c r="E44">
        <v>8.7999999999999995E-2</v>
      </c>
      <c r="P44" s="4"/>
      <c r="Q44" s="4"/>
      <c r="R44" s="4"/>
      <c r="S44" s="5"/>
    </row>
    <row r="45" spans="1:19" x14ac:dyDescent="0.3">
      <c r="A45" t="s">
        <v>555</v>
      </c>
      <c r="B45" t="s">
        <v>531</v>
      </c>
      <c r="C45" t="s">
        <v>352</v>
      </c>
      <c r="D45">
        <v>1.6</v>
      </c>
      <c r="E45">
        <v>0.24399999999999999</v>
      </c>
      <c r="P45" s="4"/>
      <c r="Q45" s="4"/>
      <c r="R45" s="4"/>
      <c r="S45" s="5"/>
    </row>
    <row r="46" spans="1:19" x14ac:dyDescent="0.3">
      <c r="A46" t="s">
        <v>556</v>
      </c>
      <c r="B46" t="s">
        <v>531</v>
      </c>
      <c r="C46" t="s">
        <v>352</v>
      </c>
      <c r="D46">
        <v>1.6</v>
      </c>
      <c r="E46">
        <v>0.24399999999999999</v>
      </c>
      <c r="P46" s="4"/>
      <c r="Q46" s="4"/>
      <c r="R46" s="4"/>
      <c r="S46" s="5"/>
    </row>
    <row r="47" spans="1:19" x14ac:dyDescent="0.3">
      <c r="A47" t="s">
        <v>557</v>
      </c>
      <c r="B47" t="s">
        <v>531</v>
      </c>
      <c r="C47" t="s">
        <v>352</v>
      </c>
      <c r="D47">
        <v>2</v>
      </c>
      <c r="E47">
        <v>0.193</v>
      </c>
      <c r="P47" s="4"/>
      <c r="Q47" s="4"/>
      <c r="R47" s="4"/>
      <c r="S47" s="5"/>
    </row>
    <row r="48" spans="1:19" x14ac:dyDescent="0.3">
      <c r="A48" t="s">
        <v>558</v>
      </c>
      <c r="B48" t="s">
        <v>531</v>
      </c>
      <c r="C48" t="s">
        <v>352</v>
      </c>
      <c r="D48">
        <v>3</v>
      </c>
      <c r="E48">
        <v>0.31900000000000001</v>
      </c>
      <c r="P48" s="4"/>
      <c r="Q48" s="4"/>
      <c r="R48" s="4"/>
      <c r="S48" s="5"/>
    </row>
    <row r="49" spans="1:19" x14ac:dyDescent="0.3">
      <c r="A49" t="s">
        <v>559</v>
      </c>
      <c r="B49" t="s">
        <v>531</v>
      </c>
      <c r="C49" t="s">
        <v>352</v>
      </c>
      <c r="D49">
        <v>3</v>
      </c>
      <c r="E49">
        <v>0.31900000000000001</v>
      </c>
      <c r="P49" s="4"/>
      <c r="Q49" s="4"/>
      <c r="R49" s="4"/>
      <c r="S49" s="5"/>
    </row>
    <row r="50" spans="1:19" x14ac:dyDescent="0.3">
      <c r="A50" t="s">
        <v>560</v>
      </c>
      <c r="B50" t="s">
        <v>531</v>
      </c>
      <c r="C50" t="s">
        <v>352</v>
      </c>
      <c r="D50">
        <v>3</v>
      </c>
      <c r="E50">
        <v>0.31900000000000001</v>
      </c>
      <c r="P50" s="4"/>
      <c r="Q50" s="4"/>
      <c r="R50" s="4"/>
      <c r="S50" s="5"/>
    </row>
    <row r="51" spans="1:19" x14ac:dyDescent="0.3">
      <c r="A51" t="s">
        <v>561</v>
      </c>
      <c r="B51" t="s">
        <v>531</v>
      </c>
      <c r="C51" t="s">
        <v>352</v>
      </c>
      <c r="D51">
        <v>3.5</v>
      </c>
      <c r="E51">
        <v>2.1000000000000001E-2</v>
      </c>
      <c r="P51" s="4"/>
      <c r="Q51" s="4"/>
      <c r="R51" s="4"/>
      <c r="S51" s="5"/>
    </row>
    <row r="52" spans="1:19" x14ac:dyDescent="0.3">
      <c r="A52" t="s">
        <v>562</v>
      </c>
      <c r="B52" t="s">
        <v>531</v>
      </c>
      <c r="C52" t="s">
        <v>352</v>
      </c>
      <c r="D52">
        <v>3.5</v>
      </c>
      <c r="E52">
        <v>2.1000000000000001E-2</v>
      </c>
      <c r="P52" s="4"/>
      <c r="Q52" s="4"/>
      <c r="R52" s="4"/>
      <c r="S52" s="5"/>
    </row>
    <row r="53" spans="1:19" x14ac:dyDescent="0.3">
      <c r="A53" t="s">
        <v>563</v>
      </c>
      <c r="B53" t="s">
        <v>531</v>
      </c>
      <c r="C53" t="s">
        <v>352</v>
      </c>
      <c r="D53">
        <v>4</v>
      </c>
      <c r="E53">
        <v>0.158</v>
      </c>
      <c r="P53" s="4"/>
      <c r="Q53" s="4"/>
      <c r="R53" s="4"/>
      <c r="S53" s="5"/>
    </row>
    <row r="54" spans="1:19" x14ac:dyDescent="0.3">
      <c r="A54" t="s">
        <v>564</v>
      </c>
      <c r="B54" t="s">
        <v>531</v>
      </c>
      <c r="C54" t="s">
        <v>352</v>
      </c>
      <c r="D54">
        <v>4</v>
      </c>
      <c r="E54">
        <v>0.158</v>
      </c>
      <c r="P54" s="4"/>
      <c r="Q54" s="4"/>
      <c r="R54" s="4"/>
      <c r="S54" s="5"/>
    </row>
    <row r="55" spans="1:19" x14ac:dyDescent="0.3">
      <c r="A55" t="s">
        <v>565</v>
      </c>
      <c r="B55" t="s">
        <v>531</v>
      </c>
      <c r="C55" t="s">
        <v>352</v>
      </c>
      <c r="D55">
        <v>4</v>
      </c>
      <c r="E55">
        <v>0.20699999999999999</v>
      </c>
      <c r="P55" s="4"/>
      <c r="Q55" s="4"/>
      <c r="R55" s="4"/>
      <c r="S55" s="5"/>
    </row>
    <row r="56" spans="1:19" x14ac:dyDescent="0.3">
      <c r="A56" t="s">
        <v>566</v>
      </c>
      <c r="B56" t="s">
        <v>531</v>
      </c>
      <c r="C56" t="s">
        <v>352</v>
      </c>
      <c r="D56">
        <v>4</v>
      </c>
      <c r="E56">
        <v>0.20699999999999999</v>
      </c>
      <c r="P56" s="4"/>
      <c r="Q56" s="4"/>
      <c r="R56" s="4"/>
      <c r="S56" s="5"/>
    </row>
    <row r="57" spans="1:19" x14ac:dyDescent="0.3">
      <c r="A57" t="s">
        <v>567</v>
      </c>
      <c r="B57" t="s">
        <v>531</v>
      </c>
      <c r="C57" t="s">
        <v>352</v>
      </c>
      <c r="D57">
        <v>7.5</v>
      </c>
      <c r="E57">
        <v>0.188</v>
      </c>
      <c r="P57" s="4"/>
      <c r="Q57" s="4"/>
      <c r="R57" s="4"/>
      <c r="S57" s="5"/>
    </row>
    <row r="58" spans="1:19" x14ac:dyDescent="0.3">
      <c r="A58" t="s">
        <v>568</v>
      </c>
      <c r="B58" t="s">
        <v>531</v>
      </c>
      <c r="C58" t="s">
        <v>352</v>
      </c>
      <c r="D58">
        <v>7.5</v>
      </c>
      <c r="E58">
        <v>0.188</v>
      </c>
      <c r="P58" s="4"/>
      <c r="Q58" s="4"/>
      <c r="R58" s="4"/>
      <c r="S58" s="5"/>
    </row>
    <row r="59" spans="1:19" x14ac:dyDescent="0.3">
      <c r="A59" t="s">
        <v>569</v>
      </c>
      <c r="B59" t="s">
        <v>531</v>
      </c>
      <c r="C59" t="s">
        <v>352</v>
      </c>
      <c r="D59">
        <v>7.5</v>
      </c>
      <c r="E59">
        <v>0.188</v>
      </c>
      <c r="P59" s="4"/>
      <c r="Q59" s="4"/>
      <c r="R59" s="4"/>
      <c r="S59" s="5"/>
    </row>
    <row r="60" spans="1:19" x14ac:dyDescent="0.3">
      <c r="A60" t="s">
        <v>570</v>
      </c>
      <c r="B60" t="s">
        <v>531</v>
      </c>
      <c r="C60" t="s">
        <v>352</v>
      </c>
      <c r="D60">
        <v>8</v>
      </c>
      <c r="E60">
        <v>0.188</v>
      </c>
      <c r="P60" s="4"/>
      <c r="Q60" s="4"/>
      <c r="R60" s="4"/>
      <c r="S60" s="5"/>
    </row>
    <row r="61" spans="1:19" x14ac:dyDescent="0.3">
      <c r="A61" t="s">
        <v>571</v>
      </c>
      <c r="B61" t="s">
        <v>531</v>
      </c>
      <c r="C61" t="s">
        <v>352</v>
      </c>
      <c r="D61">
        <v>24</v>
      </c>
      <c r="E61">
        <v>2.1000000000000001E-2</v>
      </c>
      <c r="P61" s="4"/>
      <c r="Q61" s="4"/>
      <c r="R61" s="4"/>
      <c r="S61" s="5"/>
    </row>
    <row r="62" spans="1:19" x14ac:dyDescent="0.3">
      <c r="A62" t="s">
        <v>572</v>
      </c>
      <c r="B62" t="s">
        <v>531</v>
      </c>
      <c r="C62" t="s">
        <v>352</v>
      </c>
      <c r="D62">
        <v>37.200000000000003</v>
      </c>
      <c r="E62">
        <v>0.223</v>
      </c>
      <c r="P62" s="4"/>
      <c r="Q62" s="4"/>
      <c r="R62" s="4"/>
      <c r="S62" s="5"/>
    </row>
    <row r="63" spans="1:19" x14ac:dyDescent="0.3">
      <c r="A63" t="s">
        <v>573</v>
      </c>
      <c r="B63" t="s">
        <v>574</v>
      </c>
      <c r="C63" t="s">
        <v>352</v>
      </c>
      <c r="D63">
        <v>5</v>
      </c>
      <c r="E63">
        <v>0.29099999999999998</v>
      </c>
      <c r="P63" s="4"/>
      <c r="Q63" s="4"/>
      <c r="R63" s="4"/>
      <c r="S63" s="5"/>
    </row>
    <row r="64" spans="1:19" x14ac:dyDescent="0.3">
      <c r="A64" t="s">
        <v>575</v>
      </c>
      <c r="B64" t="s">
        <v>511</v>
      </c>
      <c r="C64" t="s">
        <v>357</v>
      </c>
      <c r="D64">
        <v>1.5</v>
      </c>
      <c r="E64">
        <v>0.18</v>
      </c>
      <c r="P64" s="4"/>
      <c r="Q64" s="4"/>
      <c r="R64" s="4"/>
      <c r="S64" s="5"/>
    </row>
    <row r="65" spans="1:19" x14ac:dyDescent="0.3">
      <c r="A65" t="s">
        <v>576</v>
      </c>
      <c r="B65" t="s">
        <v>531</v>
      </c>
      <c r="C65" t="s">
        <v>357</v>
      </c>
      <c r="D65">
        <v>0.1</v>
      </c>
      <c r="E65">
        <v>0.625</v>
      </c>
      <c r="P65" s="4"/>
      <c r="Q65" s="4"/>
      <c r="R65" s="4"/>
      <c r="S65" s="5"/>
    </row>
    <row r="66" spans="1:19" x14ac:dyDescent="0.3">
      <c r="A66" t="s">
        <v>577</v>
      </c>
      <c r="B66" t="s">
        <v>531</v>
      </c>
      <c r="C66" t="s">
        <v>357</v>
      </c>
      <c r="D66">
        <v>0.1</v>
      </c>
      <c r="E66">
        <v>0.625</v>
      </c>
      <c r="P66" s="4"/>
      <c r="Q66" s="4"/>
      <c r="R66" s="4"/>
      <c r="S66" s="5"/>
    </row>
    <row r="67" spans="1:19" x14ac:dyDescent="0.3">
      <c r="A67" t="s">
        <v>578</v>
      </c>
      <c r="B67" t="s">
        <v>531</v>
      </c>
      <c r="C67" t="s">
        <v>357</v>
      </c>
      <c r="D67">
        <v>0.2</v>
      </c>
      <c r="E67">
        <v>0.46600000000000003</v>
      </c>
      <c r="P67" s="4"/>
      <c r="Q67" s="4"/>
      <c r="R67" s="4"/>
      <c r="S67" s="5"/>
    </row>
    <row r="68" spans="1:19" x14ac:dyDescent="0.3">
      <c r="A68" t="s">
        <v>579</v>
      </c>
      <c r="B68" t="s">
        <v>531</v>
      </c>
      <c r="C68" t="s">
        <v>357</v>
      </c>
      <c r="D68">
        <v>0.2</v>
      </c>
      <c r="E68">
        <v>0.46600000000000003</v>
      </c>
      <c r="P68" s="4"/>
      <c r="Q68" s="4"/>
      <c r="R68" s="4"/>
      <c r="S68" s="5"/>
    </row>
    <row r="69" spans="1:19" x14ac:dyDescent="0.3">
      <c r="A69" t="s">
        <v>580</v>
      </c>
      <c r="B69" t="s">
        <v>531</v>
      </c>
      <c r="C69" t="s">
        <v>357</v>
      </c>
      <c r="D69">
        <v>0.2</v>
      </c>
      <c r="E69">
        <v>0.46600000000000003</v>
      </c>
      <c r="P69" s="4"/>
      <c r="Q69" s="4"/>
      <c r="R69" s="4"/>
      <c r="S69" s="5"/>
    </row>
    <row r="70" spans="1:19" x14ac:dyDescent="0.3">
      <c r="A70" t="s">
        <v>581</v>
      </c>
      <c r="B70" t="s">
        <v>531</v>
      </c>
      <c r="C70" t="s">
        <v>357</v>
      </c>
      <c r="D70">
        <v>0.2</v>
      </c>
      <c r="E70">
        <v>0.46600000000000003</v>
      </c>
      <c r="P70" s="4"/>
      <c r="Q70" s="4"/>
      <c r="R70" s="4"/>
      <c r="S70" s="5"/>
    </row>
    <row r="71" spans="1:19" x14ac:dyDescent="0.3">
      <c r="A71" t="s">
        <v>582</v>
      </c>
      <c r="B71" t="s">
        <v>531</v>
      </c>
      <c r="C71" t="s">
        <v>357</v>
      </c>
      <c r="D71">
        <v>0.3</v>
      </c>
      <c r="E71">
        <v>0.42499999999999999</v>
      </c>
      <c r="P71" s="4"/>
      <c r="Q71" s="4"/>
      <c r="R71" s="4"/>
      <c r="S71" s="5"/>
    </row>
    <row r="72" spans="1:19" x14ac:dyDescent="0.3">
      <c r="A72" t="s">
        <v>583</v>
      </c>
      <c r="B72" t="s">
        <v>531</v>
      </c>
      <c r="C72" t="s">
        <v>357</v>
      </c>
      <c r="D72">
        <v>0.3</v>
      </c>
      <c r="E72">
        <v>0.50800000000000001</v>
      </c>
      <c r="P72" s="4"/>
      <c r="Q72" s="4"/>
      <c r="R72" s="4"/>
      <c r="S72" s="5"/>
    </row>
    <row r="73" spans="1:19" x14ac:dyDescent="0.3">
      <c r="A73" t="s">
        <v>584</v>
      </c>
      <c r="B73" t="s">
        <v>531</v>
      </c>
      <c r="C73" t="s">
        <v>357</v>
      </c>
      <c r="D73">
        <v>0.3</v>
      </c>
      <c r="E73">
        <v>0.50800000000000001</v>
      </c>
      <c r="P73" s="4"/>
      <c r="Q73" s="4"/>
      <c r="R73" s="4"/>
      <c r="S73" s="5"/>
    </row>
    <row r="74" spans="1:19" x14ac:dyDescent="0.3">
      <c r="A74" t="s">
        <v>585</v>
      </c>
      <c r="B74" t="s">
        <v>531</v>
      </c>
      <c r="C74" t="s">
        <v>357</v>
      </c>
      <c r="D74">
        <v>0.3</v>
      </c>
      <c r="E74">
        <v>0.50800000000000001</v>
      </c>
      <c r="P74" s="4"/>
      <c r="Q74" s="4"/>
      <c r="R74" s="4"/>
      <c r="S74" s="5"/>
    </row>
    <row r="75" spans="1:19" x14ac:dyDescent="0.3">
      <c r="A75" t="s">
        <v>586</v>
      </c>
      <c r="B75" t="s">
        <v>531</v>
      </c>
      <c r="C75" t="s">
        <v>357</v>
      </c>
      <c r="D75">
        <v>0.3</v>
      </c>
      <c r="E75">
        <v>0.50800000000000001</v>
      </c>
      <c r="P75" s="4"/>
      <c r="Q75" s="4"/>
      <c r="R75" s="4"/>
      <c r="S75" s="5"/>
    </row>
    <row r="76" spans="1:19" x14ac:dyDescent="0.3">
      <c r="A76" t="s">
        <v>587</v>
      </c>
      <c r="B76" t="s">
        <v>531</v>
      </c>
      <c r="C76" t="s">
        <v>357</v>
      </c>
      <c r="D76">
        <v>0.3</v>
      </c>
      <c r="E76">
        <v>0.50800000000000001</v>
      </c>
      <c r="P76" s="4"/>
      <c r="Q76" s="4"/>
      <c r="R76" s="4"/>
      <c r="S76" s="5"/>
    </row>
    <row r="77" spans="1:19" x14ac:dyDescent="0.3">
      <c r="A77" t="s">
        <v>588</v>
      </c>
      <c r="B77" t="s">
        <v>531</v>
      </c>
      <c r="C77" t="s">
        <v>357</v>
      </c>
      <c r="D77">
        <v>0.3</v>
      </c>
      <c r="E77">
        <v>0.50800000000000001</v>
      </c>
      <c r="P77" s="4"/>
      <c r="Q77" s="4"/>
      <c r="R77" s="4"/>
      <c r="S77" s="5"/>
    </row>
    <row r="78" spans="1:19" x14ac:dyDescent="0.3">
      <c r="A78" t="s">
        <v>589</v>
      </c>
      <c r="B78" t="s">
        <v>531</v>
      </c>
      <c r="C78" t="s">
        <v>357</v>
      </c>
      <c r="D78">
        <v>0.3</v>
      </c>
      <c r="E78">
        <v>0.503</v>
      </c>
      <c r="P78" s="4"/>
      <c r="Q78" s="4"/>
      <c r="R78" s="4"/>
    </row>
    <row r="79" spans="1:19" x14ac:dyDescent="0.3">
      <c r="A79" t="s">
        <v>590</v>
      </c>
      <c r="B79" t="s">
        <v>531</v>
      </c>
      <c r="C79" t="s">
        <v>357</v>
      </c>
      <c r="D79">
        <v>0.3</v>
      </c>
      <c r="E79">
        <v>0.29699999999999999</v>
      </c>
      <c r="P79" s="4"/>
      <c r="Q79" s="4"/>
      <c r="R79" s="4"/>
      <c r="S79" s="5"/>
    </row>
    <row r="80" spans="1:19" x14ac:dyDescent="0.3">
      <c r="A80" t="s">
        <v>591</v>
      </c>
      <c r="B80" t="s">
        <v>531</v>
      </c>
      <c r="C80" t="s">
        <v>357</v>
      </c>
      <c r="D80">
        <v>0.4</v>
      </c>
      <c r="E80">
        <v>0.54200000000000004</v>
      </c>
      <c r="P80" s="4"/>
      <c r="Q80" s="4"/>
      <c r="R80" s="4"/>
      <c r="S80" s="5"/>
    </row>
    <row r="81" spans="1:19" x14ac:dyDescent="0.3">
      <c r="A81" t="s">
        <v>592</v>
      </c>
      <c r="B81" t="s">
        <v>531</v>
      </c>
      <c r="C81" t="s">
        <v>357</v>
      </c>
      <c r="D81">
        <v>0.4</v>
      </c>
      <c r="E81">
        <v>0.54200000000000004</v>
      </c>
      <c r="P81" s="4"/>
      <c r="Q81" s="4"/>
      <c r="R81" s="4"/>
      <c r="S81" s="5"/>
    </row>
    <row r="82" spans="1:19" x14ac:dyDescent="0.3">
      <c r="A82" t="s">
        <v>593</v>
      </c>
      <c r="B82" t="s">
        <v>531</v>
      </c>
      <c r="C82" t="s">
        <v>357</v>
      </c>
      <c r="D82">
        <v>0.4</v>
      </c>
      <c r="E82">
        <v>0.625</v>
      </c>
      <c r="P82" s="4"/>
      <c r="Q82" s="4"/>
      <c r="R82" s="4"/>
      <c r="S82" s="5"/>
    </row>
    <row r="83" spans="1:19" x14ac:dyDescent="0.3">
      <c r="A83" t="s">
        <v>594</v>
      </c>
      <c r="B83" t="s">
        <v>531</v>
      </c>
      <c r="C83" t="s">
        <v>357</v>
      </c>
      <c r="D83">
        <v>0.4</v>
      </c>
      <c r="E83">
        <v>0.625</v>
      </c>
      <c r="P83" s="4"/>
      <c r="Q83" s="4"/>
      <c r="R83" s="4"/>
      <c r="S83" s="5"/>
    </row>
    <row r="84" spans="1:19" x14ac:dyDescent="0.3">
      <c r="A84" t="s">
        <v>595</v>
      </c>
      <c r="B84" t="s">
        <v>531</v>
      </c>
      <c r="C84" t="s">
        <v>357</v>
      </c>
      <c r="D84">
        <v>0.4</v>
      </c>
      <c r="E84">
        <v>0.625</v>
      </c>
      <c r="P84" s="4"/>
      <c r="Q84" s="4"/>
      <c r="R84" s="4"/>
    </row>
    <row r="85" spans="1:19" x14ac:dyDescent="0.3">
      <c r="A85" t="s">
        <v>596</v>
      </c>
      <c r="B85" t="s">
        <v>531</v>
      </c>
      <c r="C85" t="s">
        <v>357</v>
      </c>
      <c r="D85">
        <v>0.4</v>
      </c>
      <c r="E85">
        <v>0.193</v>
      </c>
      <c r="P85" s="4"/>
      <c r="Q85" s="4"/>
      <c r="R85" s="4"/>
    </row>
    <row r="86" spans="1:19" x14ac:dyDescent="0.3">
      <c r="A86" t="s">
        <v>597</v>
      </c>
      <c r="B86" t="s">
        <v>531</v>
      </c>
      <c r="C86" t="s">
        <v>357</v>
      </c>
      <c r="D86">
        <v>0.4</v>
      </c>
      <c r="E86">
        <v>0.503</v>
      </c>
      <c r="P86" s="4"/>
      <c r="Q86" s="4"/>
      <c r="R86" s="4"/>
    </row>
    <row r="87" spans="1:19" x14ac:dyDescent="0.3">
      <c r="A87" t="s">
        <v>598</v>
      </c>
      <c r="B87" t="s">
        <v>531</v>
      </c>
      <c r="C87" t="s">
        <v>357</v>
      </c>
      <c r="D87">
        <v>0.4</v>
      </c>
      <c r="E87">
        <v>0.29699999999999999</v>
      </c>
      <c r="P87" s="4"/>
      <c r="Q87" s="4"/>
      <c r="R87" s="4"/>
      <c r="S87" s="5"/>
    </row>
    <row r="88" spans="1:19" x14ac:dyDescent="0.3">
      <c r="A88" t="s">
        <v>599</v>
      </c>
      <c r="B88" t="s">
        <v>531</v>
      </c>
      <c r="C88" t="s">
        <v>357</v>
      </c>
      <c r="D88">
        <v>0.4</v>
      </c>
      <c r="E88">
        <v>0.29699999999999999</v>
      </c>
      <c r="P88" s="4"/>
      <c r="Q88" s="4"/>
      <c r="R88" s="4"/>
    </row>
    <row r="89" spans="1:19" x14ac:dyDescent="0.3">
      <c r="A89" t="s">
        <v>600</v>
      </c>
      <c r="B89" t="s">
        <v>531</v>
      </c>
      <c r="C89" t="s">
        <v>357</v>
      </c>
      <c r="D89">
        <v>0.4</v>
      </c>
      <c r="E89">
        <v>0.46600000000000003</v>
      </c>
      <c r="P89" s="4"/>
      <c r="Q89" s="4"/>
      <c r="R89" s="4"/>
      <c r="S89" s="5"/>
    </row>
    <row r="90" spans="1:19" x14ac:dyDescent="0.3">
      <c r="A90" t="s">
        <v>601</v>
      </c>
      <c r="B90" t="s">
        <v>531</v>
      </c>
      <c r="C90" t="s">
        <v>357</v>
      </c>
      <c r="D90">
        <v>0.4</v>
      </c>
      <c r="E90">
        <v>0.46600000000000003</v>
      </c>
      <c r="P90" s="4"/>
      <c r="Q90" s="4"/>
      <c r="R90" s="4"/>
      <c r="S90" s="5"/>
    </row>
    <row r="91" spans="1:19" x14ac:dyDescent="0.3">
      <c r="A91" t="s">
        <v>602</v>
      </c>
      <c r="B91" t="s">
        <v>531</v>
      </c>
      <c r="C91" t="s">
        <v>357</v>
      </c>
      <c r="D91">
        <v>0.4</v>
      </c>
      <c r="E91">
        <v>0.46600000000000003</v>
      </c>
      <c r="P91" s="4"/>
      <c r="Q91" s="4"/>
      <c r="R91" s="4"/>
      <c r="S91" s="5"/>
    </row>
    <row r="92" spans="1:19" x14ac:dyDescent="0.3">
      <c r="A92" t="s">
        <v>603</v>
      </c>
      <c r="B92" t="s">
        <v>531</v>
      </c>
      <c r="C92" t="s">
        <v>357</v>
      </c>
      <c r="D92">
        <v>0.4</v>
      </c>
      <c r="E92">
        <v>0.26300000000000001</v>
      </c>
      <c r="P92" s="4"/>
      <c r="Q92" s="4"/>
      <c r="R92" s="4"/>
      <c r="S92" s="5"/>
    </row>
    <row r="93" spans="1:19" x14ac:dyDescent="0.3">
      <c r="A93" t="s">
        <v>604</v>
      </c>
      <c r="B93" t="s">
        <v>531</v>
      </c>
      <c r="C93" t="s">
        <v>357</v>
      </c>
      <c r="D93">
        <v>0.4</v>
      </c>
      <c r="E93">
        <v>0.26300000000000001</v>
      </c>
      <c r="P93" s="4"/>
      <c r="Q93" s="4"/>
      <c r="R93" s="4"/>
      <c r="S93" s="5"/>
    </row>
    <row r="94" spans="1:19" x14ac:dyDescent="0.3">
      <c r="A94" t="s">
        <v>605</v>
      </c>
      <c r="B94" t="s">
        <v>531</v>
      </c>
      <c r="C94" t="s">
        <v>357</v>
      </c>
      <c r="D94">
        <v>0.4</v>
      </c>
      <c r="E94">
        <v>0.26300000000000001</v>
      </c>
      <c r="P94" s="4"/>
      <c r="Q94" s="4"/>
      <c r="R94" s="4"/>
    </row>
    <row r="95" spans="1:19" x14ac:dyDescent="0.3">
      <c r="A95" t="s">
        <v>606</v>
      </c>
      <c r="B95" t="s">
        <v>531</v>
      </c>
      <c r="C95" t="s">
        <v>357</v>
      </c>
      <c r="D95">
        <v>0.4</v>
      </c>
      <c r="E95">
        <v>0.67600000000000005</v>
      </c>
      <c r="P95" s="4"/>
      <c r="Q95" s="4"/>
      <c r="R95" s="4"/>
    </row>
    <row r="96" spans="1:19" x14ac:dyDescent="0.3">
      <c r="A96" t="s">
        <v>607</v>
      </c>
      <c r="B96" t="s">
        <v>531</v>
      </c>
      <c r="C96" t="s">
        <v>357</v>
      </c>
      <c r="D96">
        <v>0.4</v>
      </c>
      <c r="E96">
        <v>0.67600000000000005</v>
      </c>
      <c r="P96" s="4"/>
      <c r="Q96" s="4"/>
      <c r="R96" s="4"/>
    </row>
    <row r="97" spans="1:19" x14ac:dyDescent="0.3">
      <c r="A97" t="s">
        <v>608</v>
      </c>
      <c r="B97" t="s">
        <v>531</v>
      </c>
      <c r="C97" t="s">
        <v>357</v>
      </c>
      <c r="D97">
        <v>0.4</v>
      </c>
      <c r="E97">
        <v>0.67600000000000005</v>
      </c>
      <c r="P97" s="4"/>
      <c r="Q97" s="4"/>
      <c r="R97" s="4"/>
      <c r="S97" s="5"/>
    </row>
    <row r="98" spans="1:19" x14ac:dyDescent="0.3">
      <c r="A98" t="s">
        <v>609</v>
      </c>
      <c r="B98" t="s">
        <v>531</v>
      </c>
      <c r="C98" t="s">
        <v>357</v>
      </c>
      <c r="D98">
        <v>0.4</v>
      </c>
      <c r="E98">
        <v>0.67600000000000005</v>
      </c>
      <c r="P98" s="4"/>
      <c r="Q98" s="4"/>
      <c r="R98" s="4"/>
    </row>
    <row r="99" spans="1:19" x14ac:dyDescent="0.3">
      <c r="A99" t="s">
        <v>610</v>
      </c>
      <c r="B99" t="s">
        <v>531</v>
      </c>
      <c r="C99" t="s">
        <v>357</v>
      </c>
      <c r="D99">
        <v>0.5</v>
      </c>
      <c r="E99">
        <v>0.50800000000000001</v>
      </c>
      <c r="P99" s="4"/>
      <c r="Q99" s="4"/>
      <c r="R99" s="4"/>
      <c r="S99" s="5"/>
    </row>
    <row r="100" spans="1:19" x14ac:dyDescent="0.3">
      <c r="A100" t="s">
        <v>611</v>
      </c>
      <c r="B100" t="s">
        <v>531</v>
      </c>
      <c r="C100" t="s">
        <v>357</v>
      </c>
      <c r="D100">
        <v>0.5</v>
      </c>
      <c r="E100">
        <v>0.50800000000000001</v>
      </c>
      <c r="P100" s="4"/>
      <c r="Q100" s="4"/>
      <c r="R100" s="4"/>
      <c r="S100" s="5"/>
    </row>
    <row r="101" spans="1:19" x14ac:dyDescent="0.3">
      <c r="A101" t="s">
        <v>612</v>
      </c>
      <c r="B101" t="s">
        <v>531</v>
      </c>
      <c r="C101" t="s">
        <v>357</v>
      </c>
      <c r="D101">
        <v>0.5</v>
      </c>
      <c r="E101">
        <v>0.50800000000000001</v>
      </c>
      <c r="P101" s="4"/>
      <c r="Q101" s="4"/>
      <c r="R101" s="4"/>
      <c r="S101" s="5"/>
    </row>
    <row r="102" spans="1:19" x14ac:dyDescent="0.3">
      <c r="A102" t="s">
        <v>613</v>
      </c>
      <c r="B102" t="s">
        <v>531</v>
      </c>
      <c r="C102" t="s">
        <v>357</v>
      </c>
      <c r="D102">
        <v>0.5</v>
      </c>
      <c r="E102">
        <v>0.50800000000000001</v>
      </c>
      <c r="P102" s="4"/>
      <c r="Q102" s="4"/>
      <c r="R102" s="4"/>
      <c r="S102" s="5"/>
    </row>
    <row r="103" spans="1:19" x14ac:dyDescent="0.3">
      <c r="A103" t="s">
        <v>614</v>
      </c>
      <c r="B103" t="s">
        <v>531</v>
      </c>
      <c r="C103" t="s">
        <v>357</v>
      </c>
      <c r="D103">
        <v>0.5</v>
      </c>
      <c r="E103">
        <v>0.50800000000000001</v>
      </c>
      <c r="P103" s="4"/>
      <c r="Q103" s="4"/>
      <c r="R103" s="4"/>
      <c r="S103" s="5"/>
    </row>
    <row r="104" spans="1:19" x14ac:dyDescent="0.3">
      <c r="A104" t="s">
        <v>615</v>
      </c>
      <c r="B104" t="s">
        <v>531</v>
      </c>
      <c r="C104" t="s">
        <v>357</v>
      </c>
      <c r="D104">
        <v>0.5</v>
      </c>
      <c r="E104">
        <v>0.313</v>
      </c>
      <c r="P104" s="4"/>
      <c r="Q104" s="4"/>
      <c r="R104" s="4"/>
      <c r="S104" s="5"/>
    </row>
    <row r="105" spans="1:19" x14ac:dyDescent="0.3">
      <c r="A105" t="s">
        <v>616</v>
      </c>
      <c r="B105" t="s">
        <v>531</v>
      </c>
      <c r="C105" t="s">
        <v>357</v>
      </c>
      <c r="D105">
        <v>0.5</v>
      </c>
      <c r="E105">
        <v>0.503</v>
      </c>
      <c r="P105" s="4"/>
      <c r="Q105" s="4"/>
      <c r="R105" s="4"/>
      <c r="S105" s="5"/>
    </row>
    <row r="106" spans="1:19" x14ac:dyDescent="0.3">
      <c r="A106" t="s">
        <v>617</v>
      </c>
      <c r="B106" t="s">
        <v>531</v>
      </c>
      <c r="C106" t="s">
        <v>357</v>
      </c>
      <c r="D106">
        <v>0.5</v>
      </c>
      <c r="E106">
        <v>0.46600000000000003</v>
      </c>
      <c r="P106" s="4"/>
      <c r="Q106" s="4"/>
      <c r="R106" s="4"/>
      <c r="S106" s="5"/>
    </row>
    <row r="107" spans="1:19" x14ac:dyDescent="0.3">
      <c r="A107" t="s">
        <v>618</v>
      </c>
      <c r="B107" t="s">
        <v>531</v>
      </c>
      <c r="C107" t="s">
        <v>357</v>
      </c>
      <c r="D107">
        <v>0.5</v>
      </c>
      <c r="E107">
        <v>0.46600000000000003</v>
      </c>
      <c r="P107" s="4"/>
      <c r="Q107" s="4"/>
      <c r="R107" s="4"/>
      <c r="S107" s="5"/>
    </row>
    <row r="108" spans="1:19" x14ac:dyDescent="0.3">
      <c r="A108" t="s">
        <v>619</v>
      </c>
      <c r="B108" t="s">
        <v>531</v>
      </c>
      <c r="C108" t="s">
        <v>357</v>
      </c>
      <c r="D108">
        <v>0.5</v>
      </c>
      <c r="E108">
        <v>0.67600000000000005</v>
      </c>
      <c r="P108" s="4"/>
      <c r="Q108" s="4"/>
      <c r="R108" s="4"/>
      <c r="S108" s="5"/>
    </row>
    <row r="109" spans="1:19" x14ac:dyDescent="0.3">
      <c r="A109" t="s">
        <v>620</v>
      </c>
      <c r="B109" t="s">
        <v>531</v>
      </c>
      <c r="C109" t="s">
        <v>357</v>
      </c>
      <c r="D109">
        <v>0.6</v>
      </c>
      <c r="E109">
        <v>0.625</v>
      </c>
      <c r="P109" s="4"/>
      <c r="Q109" s="4"/>
      <c r="R109" s="4"/>
      <c r="S109" s="5"/>
    </row>
    <row r="110" spans="1:19" x14ac:dyDescent="0.3">
      <c r="A110" t="s">
        <v>621</v>
      </c>
      <c r="B110" t="s">
        <v>531</v>
      </c>
      <c r="C110" t="s">
        <v>357</v>
      </c>
      <c r="D110">
        <v>0.6</v>
      </c>
      <c r="E110">
        <v>0.625</v>
      </c>
      <c r="P110" s="4"/>
      <c r="Q110" s="4"/>
      <c r="R110" s="4"/>
      <c r="S110" s="5"/>
    </row>
    <row r="111" spans="1:19" x14ac:dyDescent="0.3">
      <c r="A111" t="s">
        <v>622</v>
      </c>
      <c r="B111" t="s">
        <v>531</v>
      </c>
      <c r="C111" t="s">
        <v>357</v>
      </c>
      <c r="D111">
        <v>0.6</v>
      </c>
      <c r="E111">
        <v>0.50800000000000001</v>
      </c>
      <c r="P111" s="4"/>
      <c r="Q111" s="4"/>
      <c r="R111" s="4"/>
      <c r="S111" s="5"/>
    </row>
    <row r="112" spans="1:19" x14ac:dyDescent="0.3">
      <c r="A112" t="s">
        <v>623</v>
      </c>
      <c r="B112" t="s">
        <v>531</v>
      </c>
      <c r="C112" t="s">
        <v>357</v>
      </c>
      <c r="D112">
        <v>0.6</v>
      </c>
      <c r="E112">
        <v>0.50800000000000001</v>
      </c>
      <c r="P112" s="4"/>
      <c r="Q112" s="4"/>
      <c r="R112" s="4"/>
      <c r="S112" s="5"/>
    </row>
    <row r="113" spans="1:19" x14ac:dyDescent="0.3">
      <c r="A113" t="s">
        <v>624</v>
      </c>
      <c r="B113" t="s">
        <v>531</v>
      </c>
      <c r="C113" t="s">
        <v>357</v>
      </c>
      <c r="D113">
        <v>0.6</v>
      </c>
      <c r="E113">
        <v>0.50800000000000001</v>
      </c>
      <c r="P113" s="4"/>
      <c r="Q113" s="4"/>
      <c r="R113" s="4"/>
    </row>
    <row r="114" spans="1:19" x14ac:dyDescent="0.3">
      <c r="A114" t="s">
        <v>625</v>
      </c>
      <c r="B114" t="s">
        <v>531</v>
      </c>
      <c r="C114" t="s">
        <v>357</v>
      </c>
      <c r="D114">
        <v>0.6</v>
      </c>
      <c r="E114">
        <v>0.50800000000000001</v>
      </c>
      <c r="P114" s="4"/>
      <c r="Q114" s="4"/>
      <c r="R114" s="4"/>
      <c r="S114" s="5"/>
    </row>
    <row r="115" spans="1:19" x14ac:dyDescent="0.3">
      <c r="A115" t="s">
        <v>626</v>
      </c>
      <c r="B115" t="s">
        <v>531</v>
      </c>
      <c r="C115" t="s">
        <v>357</v>
      </c>
      <c r="D115">
        <v>0.6</v>
      </c>
      <c r="E115">
        <v>0.313</v>
      </c>
      <c r="P115" s="4"/>
      <c r="Q115" s="4"/>
      <c r="R115" s="4"/>
      <c r="S115" s="5"/>
    </row>
    <row r="116" spans="1:19" x14ac:dyDescent="0.3">
      <c r="A116" t="s">
        <v>627</v>
      </c>
      <c r="B116" t="s">
        <v>531</v>
      </c>
      <c r="C116" t="s">
        <v>357</v>
      </c>
      <c r="D116">
        <v>0.6</v>
      </c>
      <c r="E116">
        <v>0.46600000000000003</v>
      </c>
      <c r="P116" s="4"/>
      <c r="Q116" s="4"/>
      <c r="R116" s="4"/>
    </row>
    <row r="117" spans="1:19" x14ac:dyDescent="0.3">
      <c r="A117" t="s">
        <v>628</v>
      </c>
      <c r="B117" t="s">
        <v>531</v>
      </c>
      <c r="C117" t="s">
        <v>357</v>
      </c>
      <c r="D117">
        <v>0.6</v>
      </c>
      <c r="E117">
        <v>0.46600000000000003</v>
      </c>
      <c r="P117" s="4"/>
      <c r="Q117" s="4"/>
      <c r="R117" s="4"/>
      <c r="S117" s="5"/>
    </row>
    <row r="118" spans="1:19" x14ac:dyDescent="0.3">
      <c r="A118" t="s">
        <v>629</v>
      </c>
      <c r="B118" t="s">
        <v>531</v>
      </c>
      <c r="C118" t="s">
        <v>357</v>
      </c>
      <c r="D118">
        <v>0.6</v>
      </c>
      <c r="E118">
        <v>0.46600000000000003</v>
      </c>
      <c r="P118" s="4"/>
      <c r="Q118" s="4"/>
      <c r="R118" s="4"/>
    </row>
    <row r="119" spans="1:19" x14ac:dyDescent="0.3">
      <c r="A119" t="s">
        <v>630</v>
      </c>
      <c r="B119" t="s">
        <v>531</v>
      </c>
      <c r="C119" t="s">
        <v>357</v>
      </c>
      <c r="D119">
        <v>0.6</v>
      </c>
      <c r="E119">
        <v>0.46600000000000003</v>
      </c>
      <c r="P119" s="4"/>
      <c r="Q119" s="4"/>
      <c r="R119" s="4"/>
      <c r="S119" s="5"/>
    </row>
    <row r="120" spans="1:19" x14ac:dyDescent="0.3">
      <c r="A120" t="s">
        <v>631</v>
      </c>
      <c r="B120" t="s">
        <v>531</v>
      </c>
      <c r="C120" t="s">
        <v>357</v>
      </c>
      <c r="D120">
        <v>0.6</v>
      </c>
      <c r="E120">
        <v>0.46600000000000003</v>
      </c>
      <c r="P120" s="4"/>
      <c r="Q120" s="4"/>
      <c r="R120" s="4"/>
      <c r="S120" s="5"/>
    </row>
    <row r="121" spans="1:19" x14ac:dyDescent="0.3">
      <c r="A121" t="s">
        <v>632</v>
      </c>
      <c r="B121" t="s">
        <v>531</v>
      </c>
      <c r="C121" t="s">
        <v>357</v>
      </c>
      <c r="D121">
        <v>0.6</v>
      </c>
      <c r="E121">
        <v>0.67600000000000005</v>
      </c>
      <c r="P121" s="4"/>
      <c r="Q121" s="4"/>
      <c r="R121" s="4"/>
      <c r="S121" s="5"/>
    </row>
    <row r="122" spans="1:19" x14ac:dyDescent="0.3">
      <c r="A122" t="s">
        <v>633</v>
      </c>
      <c r="B122" t="s">
        <v>531</v>
      </c>
      <c r="C122" t="s">
        <v>357</v>
      </c>
      <c r="D122">
        <v>0.6</v>
      </c>
      <c r="E122">
        <v>0.38400000000000001</v>
      </c>
      <c r="P122" s="4"/>
      <c r="Q122" s="4"/>
      <c r="R122" s="4"/>
      <c r="S122" s="5"/>
    </row>
    <row r="123" spans="1:19" x14ac:dyDescent="0.3">
      <c r="A123" t="s">
        <v>634</v>
      </c>
      <c r="B123" t="s">
        <v>531</v>
      </c>
      <c r="C123" t="s">
        <v>357</v>
      </c>
      <c r="D123">
        <v>0.6</v>
      </c>
      <c r="E123">
        <v>0.38400000000000001</v>
      </c>
      <c r="P123" s="4"/>
      <c r="Q123" s="4"/>
      <c r="R123" s="4"/>
      <c r="S123" s="5"/>
    </row>
    <row r="124" spans="1:19" x14ac:dyDescent="0.3">
      <c r="A124" t="s">
        <v>635</v>
      </c>
      <c r="B124" t="s">
        <v>531</v>
      </c>
      <c r="C124" t="s">
        <v>357</v>
      </c>
      <c r="D124">
        <v>0.7</v>
      </c>
      <c r="E124">
        <v>0.34</v>
      </c>
      <c r="P124" s="4"/>
      <c r="Q124" s="4"/>
      <c r="R124" s="4"/>
      <c r="S124" s="5"/>
    </row>
    <row r="125" spans="1:19" x14ac:dyDescent="0.3">
      <c r="A125" t="s">
        <v>636</v>
      </c>
      <c r="B125" t="s">
        <v>531</v>
      </c>
      <c r="C125" t="s">
        <v>357</v>
      </c>
      <c r="D125">
        <v>0.7</v>
      </c>
      <c r="E125">
        <v>0.48199999999999998</v>
      </c>
      <c r="P125" s="4"/>
      <c r="Q125" s="4"/>
      <c r="R125" s="4"/>
      <c r="S125" s="5"/>
    </row>
    <row r="126" spans="1:19" x14ac:dyDescent="0.3">
      <c r="A126" t="s">
        <v>637</v>
      </c>
      <c r="B126" t="s">
        <v>531</v>
      </c>
      <c r="C126" t="s">
        <v>357</v>
      </c>
      <c r="D126">
        <v>0.7</v>
      </c>
      <c r="E126">
        <v>0.48199999999999998</v>
      </c>
      <c r="P126" s="4"/>
      <c r="Q126" s="4"/>
      <c r="R126" s="4"/>
      <c r="S126" s="5"/>
    </row>
    <row r="127" spans="1:19" x14ac:dyDescent="0.3">
      <c r="A127" t="s">
        <v>638</v>
      </c>
      <c r="B127" t="s">
        <v>531</v>
      </c>
      <c r="C127" t="s">
        <v>357</v>
      </c>
      <c r="D127">
        <v>0.7</v>
      </c>
      <c r="E127">
        <v>0.36099999999999999</v>
      </c>
      <c r="P127" s="4"/>
      <c r="Q127" s="4"/>
      <c r="R127" s="4"/>
      <c r="S127" s="5"/>
    </row>
    <row r="128" spans="1:19" x14ac:dyDescent="0.3">
      <c r="A128" t="s">
        <v>639</v>
      </c>
      <c r="B128" t="s">
        <v>531</v>
      </c>
      <c r="C128" t="s">
        <v>357</v>
      </c>
      <c r="D128">
        <v>0.7</v>
      </c>
      <c r="E128">
        <v>0.56899999999999995</v>
      </c>
      <c r="P128" s="4"/>
      <c r="Q128" s="4"/>
      <c r="R128" s="4"/>
      <c r="S128" s="5"/>
    </row>
    <row r="129" spans="1:19" x14ac:dyDescent="0.3">
      <c r="A129" t="s">
        <v>640</v>
      </c>
      <c r="B129" t="s">
        <v>531</v>
      </c>
      <c r="C129" t="s">
        <v>357</v>
      </c>
      <c r="D129">
        <v>0.7</v>
      </c>
      <c r="E129">
        <v>0.56899999999999995</v>
      </c>
      <c r="P129" s="4"/>
      <c r="Q129" s="4"/>
      <c r="R129" s="4"/>
      <c r="S129" s="5"/>
    </row>
    <row r="130" spans="1:19" x14ac:dyDescent="0.3">
      <c r="A130" t="s">
        <v>641</v>
      </c>
      <c r="B130" t="s">
        <v>531</v>
      </c>
      <c r="C130" t="s">
        <v>357</v>
      </c>
      <c r="D130">
        <v>0.7</v>
      </c>
      <c r="E130">
        <v>0.55500000000000005</v>
      </c>
      <c r="P130" s="4"/>
      <c r="Q130" s="4"/>
      <c r="R130" s="4"/>
      <c r="S130" s="5"/>
    </row>
    <row r="131" spans="1:19" x14ac:dyDescent="0.3">
      <c r="A131" t="s">
        <v>642</v>
      </c>
      <c r="B131" t="s">
        <v>531</v>
      </c>
      <c r="C131" t="s">
        <v>357</v>
      </c>
      <c r="D131">
        <v>0.7</v>
      </c>
      <c r="E131">
        <v>0.55500000000000005</v>
      </c>
      <c r="P131" s="4"/>
      <c r="Q131" s="4"/>
      <c r="R131" s="4"/>
      <c r="S131" s="5"/>
    </row>
    <row r="132" spans="1:19" x14ac:dyDescent="0.3">
      <c r="A132" t="s">
        <v>643</v>
      </c>
      <c r="B132" t="s">
        <v>531</v>
      </c>
      <c r="C132" t="s">
        <v>357</v>
      </c>
      <c r="D132">
        <v>0.7</v>
      </c>
      <c r="E132">
        <v>0.55500000000000005</v>
      </c>
      <c r="P132" s="4"/>
      <c r="Q132" s="4"/>
      <c r="R132" s="4"/>
      <c r="S132" s="5"/>
    </row>
    <row r="133" spans="1:19" x14ac:dyDescent="0.3">
      <c r="A133" t="s">
        <v>644</v>
      </c>
      <c r="B133" t="s">
        <v>531</v>
      </c>
      <c r="C133" t="s">
        <v>357</v>
      </c>
      <c r="D133">
        <v>0.7</v>
      </c>
      <c r="E133">
        <v>0.55500000000000005</v>
      </c>
      <c r="P133" s="4"/>
      <c r="Q133" s="4"/>
      <c r="R133" s="4"/>
      <c r="S133" s="5"/>
    </row>
    <row r="134" spans="1:19" x14ac:dyDescent="0.3">
      <c r="A134" t="s">
        <v>645</v>
      </c>
      <c r="B134" t="s">
        <v>531</v>
      </c>
      <c r="C134" t="s">
        <v>357</v>
      </c>
      <c r="D134">
        <v>0.7</v>
      </c>
      <c r="E134">
        <v>0.55500000000000005</v>
      </c>
      <c r="P134" s="4"/>
      <c r="Q134" s="4"/>
      <c r="R134" s="4"/>
    </row>
    <row r="135" spans="1:19" x14ac:dyDescent="0.3">
      <c r="A135" t="s">
        <v>646</v>
      </c>
      <c r="B135" t="s">
        <v>531</v>
      </c>
      <c r="C135" t="s">
        <v>357</v>
      </c>
      <c r="D135">
        <v>0.7</v>
      </c>
      <c r="E135">
        <v>0.67600000000000005</v>
      </c>
      <c r="P135" s="4"/>
      <c r="Q135" s="4"/>
      <c r="R135" s="4"/>
    </row>
    <row r="136" spans="1:19" x14ac:dyDescent="0.3">
      <c r="A136" t="s">
        <v>647</v>
      </c>
      <c r="B136" t="s">
        <v>531</v>
      </c>
      <c r="C136" t="s">
        <v>357</v>
      </c>
      <c r="D136">
        <v>0.7</v>
      </c>
      <c r="E136">
        <v>0.38400000000000001</v>
      </c>
      <c r="P136" s="4"/>
      <c r="Q136" s="4"/>
      <c r="R136" s="4"/>
    </row>
    <row r="137" spans="1:19" x14ac:dyDescent="0.3">
      <c r="A137" t="s">
        <v>648</v>
      </c>
      <c r="B137" t="s">
        <v>531</v>
      </c>
      <c r="C137" t="s">
        <v>357</v>
      </c>
      <c r="D137">
        <v>0.7</v>
      </c>
      <c r="E137">
        <v>0.38400000000000001</v>
      </c>
      <c r="P137" s="4"/>
      <c r="Q137" s="4"/>
      <c r="R137" s="4"/>
      <c r="S137" s="5"/>
    </row>
    <row r="138" spans="1:19" x14ac:dyDescent="0.3">
      <c r="A138" t="s">
        <v>649</v>
      </c>
      <c r="B138" t="s">
        <v>531</v>
      </c>
      <c r="C138" t="s">
        <v>357</v>
      </c>
      <c r="D138">
        <v>0.8</v>
      </c>
      <c r="E138">
        <v>0.625</v>
      </c>
      <c r="P138" s="4"/>
      <c r="Q138" s="4"/>
      <c r="R138" s="4"/>
      <c r="S138" s="5"/>
    </row>
    <row r="139" spans="1:19" x14ac:dyDescent="0.3">
      <c r="A139" t="s">
        <v>650</v>
      </c>
      <c r="B139" t="s">
        <v>531</v>
      </c>
      <c r="C139" t="s">
        <v>357</v>
      </c>
      <c r="D139">
        <v>0.8</v>
      </c>
      <c r="E139">
        <v>0.625</v>
      </c>
      <c r="P139" s="4"/>
      <c r="Q139" s="4"/>
      <c r="R139" s="4"/>
      <c r="S139" s="5"/>
    </row>
    <row r="140" spans="1:19" x14ac:dyDescent="0.3">
      <c r="A140" t="s">
        <v>651</v>
      </c>
      <c r="B140" t="s">
        <v>531</v>
      </c>
      <c r="C140" t="s">
        <v>357</v>
      </c>
      <c r="D140">
        <v>0.8</v>
      </c>
      <c r="E140">
        <v>0.48199999999999998</v>
      </c>
      <c r="P140" s="4"/>
      <c r="Q140" s="4"/>
      <c r="R140" s="4"/>
      <c r="S140" s="5"/>
    </row>
    <row r="141" spans="1:19" x14ac:dyDescent="0.3">
      <c r="A141" t="s">
        <v>652</v>
      </c>
      <c r="B141" t="s">
        <v>531</v>
      </c>
      <c r="C141" t="s">
        <v>357</v>
      </c>
      <c r="D141">
        <v>0.8</v>
      </c>
      <c r="E141">
        <v>0.48199999999999998</v>
      </c>
      <c r="P141" s="4"/>
      <c r="Q141" s="4"/>
      <c r="R141" s="4"/>
      <c r="S141" s="5"/>
    </row>
    <row r="142" spans="1:19" x14ac:dyDescent="0.3">
      <c r="A142" t="s">
        <v>653</v>
      </c>
      <c r="B142" t="s">
        <v>531</v>
      </c>
      <c r="C142" t="s">
        <v>357</v>
      </c>
      <c r="D142">
        <v>0.8</v>
      </c>
      <c r="E142">
        <v>0.48199999999999998</v>
      </c>
      <c r="P142" s="4"/>
      <c r="Q142" s="4"/>
      <c r="R142" s="4"/>
      <c r="S142" s="5"/>
    </row>
    <row r="143" spans="1:19" x14ac:dyDescent="0.3">
      <c r="A143" t="s">
        <v>654</v>
      </c>
      <c r="B143" t="s">
        <v>531</v>
      </c>
      <c r="C143" t="s">
        <v>357</v>
      </c>
      <c r="D143">
        <v>0.8</v>
      </c>
      <c r="E143">
        <v>0.48499999999999999</v>
      </c>
      <c r="P143" s="4"/>
      <c r="Q143" s="4"/>
      <c r="R143" s="4"/>
      <c r="S143" s="5"/>
    </row>
    <row r="144" spans="1:19" x14ac:dyDescent="0.3">
      <c r="A144" t="s">
        <v>655</v>
      </c>
      <c r="B144" t="s">
        <v>531</v>
      </c>
      <c r="C144" t="s">
        <v>357</v>
      </c>
      <c r="D144">
        <v>0.8</v>
      </c>
      <c r="E144">
        <v>0.48499999999999999</v>
      </c>
      <c r="P144" s="4"/>
      <c r="Q144" s="4"/>
      <c r="R144" s="4"/>
      <c r="S144" s="5"/>
    </row>
    <row r="145" spans="1:19" x14ac:dyDescent="0.3">
      <c r="A145" t="s">
        <v>656</v>
      </c>
      <c r="B145" t="s">
        <v>531</v>
      </c>
      <c r="C145" t="s">
        <v>357</v>
      </c>
      <c r="D145">
        <v>0.8</v>
      </c>
      <c r="E145">
        <v>0.48499999999999999</v>
      </c>
      <c r="P145" s="4"/>
      <c r="Q145" s="4"/>
      <c r="R145" s="4"/>
      <c r="S145" s="5"/>
    </row>
    <row r="146" spans="1:19" x14ac:dyDescent="0.3">
      <c r="A146" t="s">
        <v>657</v>
      </c>
      <c r="B146" t="s">
        <v>531</v>
      </c>
      <c r="C146" t="s">
        <v>357</v>
      </c>
      <c r="D146">
        <v>0.8</v>
      </c>
      <c r="E146">
        <v>0.48499999999999999</v>
      </c>
      <c r="P146" s="4"/>
      <c r="Q146" s="4"/>
      <c r="R146" s="4"/>
      <c r="S146" s="5"/>
    </row>
    <row r="147" spans="1:19" x14ac:dyDescent="0.3">
      <c r="A147" t="s">
        <v>658</v>
      </c>
      <c r="B147" t="s">
        <v>531</v>
      </c>
      <c r="C147" t="s">
        <v>357</v>
      </c>
      <c r="D147">
        <v>0.8</v>
      </c>
      <c r="E147">
        <v>0.48499999999999999</v>
      </c>
      <c r="P147" s="4"/>
      <c r="Q147" s="4"/>
      <c r="R147" s="4"/>
      <c r="S147" s="5"/>
    </row>
    <row r="148" spans="1:19" x14ac:dyDescent="0.3">
      <c r="A148" t="s">
        <v>659</v>
      </c>
      <c r="B148" t="s">
        <v>531</v>
      </c>
      <c r="C148" t="s">
        <v>357</v>
      </c>
      <c r="D148">
        <v>0.8</v>
      </c>
      <c r="E148">
        <v>0.48499999999999999</v>
      </c>
      <c r="P148" s="4"/>
      <c r="Q148" s="4"/>
      <c r="R148" s="4"/>
      <c r="S148" s="5"/>
    </row>
    <row r="149" spans="1:19" x14ac:dyDescent="0.3">
      <c r="A149" t="s">
        <v>660</v>
      </c>
      <c r="B149" t="s">
        <v>531</v>
      </c>
      <c r="C149" t="s">
        <v>357</v>
      </c>
      <c r="D149">
        <v>0.8</v>
      </c>
      <c r="E149">
        <v>0.77700000000000002</v>
      </c>
      <c r="P149" s="4"/>
      <c r="Q149" s="4"/>
      <c r="R149" s="4"/>
      <c r="S149" s="5"/>
    </row>
    <row r="150" spans="1:19" x14ac:dyDescent="0.3">
      <c r="A150" t="s">
        <v>661</v>
      </c>
      <c r="B150" t="s">
        <v>531</v>
      </c>
      <c r="C150" t="s">
        <v>357</v>
      </c>
      <c r="D150">
        <v>0.8</v>
      </c>
      <c r="E150">
        <v>0.77700000000000002</v>
      </c>
      <c r="P150" s="4"/>
      <c r="Q150" s="4"/>
      <c r="R150" s="4"/>
      <c r="S150" s="5"/>
    </row>
    <row r="151" spans="1:19" x14ac:dyDescent="0.3">
      <c r="A151" t="s">
        <v>662</v>
      </c>
      <c r="B151" t="s">
        <v>531</v>
      </c>
      <c r="C151" t="s">
        <v>357</v>
      </c>
      <c r="D151">
        <v>0.8</v>
      </c>
      <c r="E151">
        <v>0.77700000000000002</v>
      </c>
      <c r="P151" s="4"/>
      <c r="Q151" s="4"/>
      <c r="R151" s="4"/>
      <c r="S151" s="5"/>
    </row>
    <row r="152" spans="1:19" x14ac:dyDescent="0.3">
      <c r="A152" t="s">
        <v>663</v>
      </c>
      <c r="B152" t="s">
        <v>531</v>
      </c>
      <c r="C152" t="s">
        <v>357</v>
      </c>
      <c r="D152">
        <v>0.8</v>
      </c>
      <c r="E152">
        <v>0.77700000000000002</v>
      </c>
      <c r="P152" s="4"/>
      <c r="Q152" s="4"/>
      <c r="R152" s="4"/>
      <c r="S152" s="5"/>
    </row>
    <row r="153" spans="1:19" x14ac:dyDescent="0.3">
      <c r="A153" t="s">
        <v>664</v>
      </c>
      <c r="B153" t="s">
        <v>531</v>
      </c>
      <c r="C153" t="s">
        <v>357</v>
      </c>
      <c r="D153">
        <v>0.8</v>
      </c>
      <c r="E153">
        <v>0.77700000000000002</v>
      </c>
      <c r="P153" s="4"/>
      <c r="Q153" s="4"/>
      <c r="R153" s="4"/>
      <c r="S153" s="5"/>
    </row>
    <row r="154" spans="1:19" x14ac:dyDescent="0.3">
      <c r="A154" t="s">
        <v>665</v>
      </c>
      <c r="B154" t="s">
        <v>531</v>
      </c>
      <c r="C154" t="s">
        <v>357</v>
      </c>
      <c r="D154">
        <v>0.8</v>
      </c>
      <c r="E154">
        <v>0.313</v>
      </c>
      <c r="P154" s="4"/>
      <c r="Q154" s="4"/>
      <c r="R154" s="4"/>
      <c r="S154" s="5"/>
    </row>
    <row r="155" spans="1:19" x14ac:dyDescent="0.3">
      <c r="A155" t="s">
        <v>666</v>
      </c>
      <c r="B155" t="s">
        <v>531</v>
      </c>
      <c r="C155" t="s">
        <v>357</v>
      </c>
      <c r="D155">
        <v>0.8</v>
      </c>
      <c r="E155">
        <v>0.313</v>
      </c>
      <c r="P155" s="4"/>
      <c r="Q155" s="4"/>
      <c r="R155" s="4"/>
      <c r="S155" s="5"/>
    </row>
    <row r="156" spans="1:19" x14ac:dyDescent="0.3">
      <c r="A156" t="s">
        <v>667</v>
      </c>
      <c r="B156" t="s">
        <v>531</v>
      </c>
      <c r="C156" t="s">
        <v>357</v>
      </c>
      <c r="D156">
        <v>0.8</v>
      </c>
      <c r="E156">
        <v>0.46600000000000003</v>
      </c>
      <c r="P156" s="4"/>
      <c r="Q156" s="4"/>
      <c r="R156" s="4"/>
      <c r="S156" s="5"/>
    </row>
    <row r="157" spans="1:19" x14ac:dyDescent="0.3">
      <c r="A157" t="s">
        <v>668</v>
      </c>
      <c r="B157" t="s">
        <v>531</v>
      </c>
      <c r="C157" t="s">
        <v>357</v>
      </c>
      <c r="D157">
        <v>0.8</v>
      </c>
      <c r="E157">
        <v>0.46600000000000003</v>
      </c>
      <c r="P157" s="4"/>
      <c r="Q157" s="4"/>
      <c r="R157" s="4"/>
      <c r="S157" s="5"/>
    </row>
    <row r="158" spans="1:19" x14ac:dyDescent="0.3">
      <c r="A158" t="s">
        <v>669</v>
      </c>
      <c r="B158" t="s">
        <v>531</v>
      </c>
      <c r="C158" t="s">
        <v>357</v>
      </c>
      <c r="D158">
        <v>0.8</v>
      </c>
      <c r="E158">
        <v>0.46600000000000003</v>
      </c>
      <c r="P158" s="4"/>
      <c r="Q158" s="4"/>
      <c r="R158" s="4"/>
      <c r="S158" s="5"/>
    </row>
    <row r="159" spans="1:19" x14ac:dyDescent="0.3">
      <c r="A159" t="s">
        <v>670</v>
      </c>
      <c r="B159" t="s">
        <v>531</v>
      </c>
      <c r="C159" t="s">
        <v>357</v>
      </c>
      <c r="D159">
        <v>0.8</v>
      </c>
      <c r="E159">
        <v>0.54500000000000004</v>
      </c>
      <c r="P159" s="4"/>
      <c r="Q159" s="4"/>
      <c r="R159" s="4"/>
      <c r="S159" s="5"/>
    </row>
    <row r="160" spans="1:19" x14ac:dyDescent="0.3">
      <c r="A160" t="s">
        <v>671</v>
      </c>
      <c r="B160" t="s">
        <v>531</v>
      </c>
      <c r="C160" t="s">
        <v>357</v>
      </c>
      <c r="D160">
        <v>0.8</v>
      </c>
      <c r="E160">
        <v>0.54500000000000004</v>
      </c>
      <c r="P160" s="4"/>
      <c r="Q160" s="4"/>
      <c r="R160" s="4"/>
      <c r="S160" s="5"/>
    </row>
    <row r="161" spans="1:19" x14ac:dyDescent="0.3">
      <c r="A161" t="s">
        <v>672</v>
      </c>
      <c r="B161" t="s">
        <v>531</v>
      </c>
      <c r="C161" t="s">
        <v>357</v>
      </c>
      <c r="D161">
        <v>0.8</v>
      </c>
      <c r="E161">
        <v>0.54500000000000004</v>
      </c>
      <c r="P161" s="4"/>
      <c r="Q161" s="4"/>
      <c r="R161" s="4"/>
      <c r="S161" s="5"/>
    </row>
    <row r="162" spans="1:19" x14ac:dyDescent="0.3">
      <c r="A162" t="s">
        <v>673</v>
      </c>
      <c r="B162" t="s">
        <v>531</v>
      </c>
      <c r="C162" t="s">
        <v>357</v>
      </c>
      <c r="D162">
        <v>0.9</v>
      </c>
      <c r="E162">
        <v>0.625</v>
      </c>
      <c r="P162" s="4"/>
      <c r="Q162" s="4"/>
      <c r="R162" s="4"/>
    </row>
    <row r="163" spans="1:19" x14ac:dyDescent="0.3">
      <c r="A163" t="s">
        <v>674</v>
      </c>
      <c r="B163" t="s">
        <v>531</v>
      </c>
      <c r="C163" t="s">
        <v>357</v>
      </c>
      <c r="D163">
        <v>0.9</v>
      </c>
      <c r="E163">
        <v>0.36099999999999999</v>
      </c>
      <c r="P163" s="4"/>
      <c r="Q163" s="4"/>
      <c r="R163" s="4"/>
      <c r="S163" s="5"/>
    </row>
    <row r="164" spans="1:19" x14ac:dyDescent="0.3">
      <c r="A164" t="s">
        <v>675</v>
      </c>
      <c r="B164" t="s">
        <v>531</v>
      </c>
      <c r="C164" t="s">
        <v>357</v>
      </c>
      <c r="D164">
        <v>0.9</v>
      </c>
      <c r="E164">
        <v>0.55500000000000005</v>
      </c>
      <c r="P164" s="4"/>
      <c r="Q164" s="4"/>
      <c r="R164" s="4"/>
      <c r="S164" s="5"/>
    </row>
    <row r="165" spans="1:19" x14ac:dyDescent="0.3">
      <c r="A165" t="s">
        <v>676</v>
      </c>
      <c r="B165" t="s">
        <v>531</v>
      </c>
      <c r="C165" t="s">
        <v>357</v>
      </c>
      <c r="D165">
        <v>1</v>
      </c>
      <c r="E165">
        <v>0.625</v>
      </c>
      <c r="P165" s="4"/>
      <c r="Q165" s="4"/>
      <c r="R165" s="4"/>
      <c r="S165" s="5"/>
    </row>
    <row r="166" spans="1:19" x14ac:dyDescent="0.3">
      <c r="A166" t="s">
        <v>677</v>
      </c>
      <c r="B166" t="s">
        <v>531</v>
      </c>
      <c r="C166" t="s">
        <v>357</v>
      </c>
      <c r="D166">
        <v>1</v>
      </c>
      <c r="E166">
        <v>0.46500000000000002</v>
      </c>
      <c r="P166" s="4"/>
      <c r="Q166" s="4"/>
      <c r="R166" s="4"/>
      <c r="S166" s="5"/>
    </row>
    <row r="167" spans="1:19" x14ac:dyDescent="0.3">
      <c r="A167" t="s">
        <v>678</v>
      </c>
      <c r="B167" t="s">
        <v>531</v>
      </c>
      <c r="C167" t="s">
        <v>357</v>
      </c>
      <c r="D167">
        <v>1</v>
      </c>
      <c r="E167">
        <v>0.36099999999999999</v>
      </c>
      <c r="P167" s="4"/>
      <c r="Q167" s="4"/>
      <c r="R167" s="4"/>
      <c r="S167" s="5"/>
    </row>
    <row r="168" spans="1:19" x14ac:dyDescent="0.3">
      <c r="A168" t="s">
        <v>679</v>
      </c>
      <c r="B168" t="s">
        <v>531</v>
      </c>
      <c r="C168" t="s">
        <v>357</v>
      </c>
      <c r="D168">
        <v>1</v>
      </c>
      <c r="E168">
        <v>0.36099999999999999</v>
      </c>
      <c r="P168" s="4"/>
      <c r="Q168" s="4"/>
      <c r="R168" s="4"/>
      <c r="S168" s="5"/>
    </row>
    <row r="169" spans="1:19" x14ac:dyDescent="0.3">
      <c r="A169" t="s">
        <v>680</v>
      </c>
      <c r="B169" t="s">
        <v>531</v>
      </c>
      <c r="C169" t="s">
        <v>357</v>
      </c>
      <c r="D169">
        <v>1</v>
      </c>
      <c r="E169">
        <v>0.193</v>
      </c>
      <c r="P169" s="4"/>
      <c r="Q169" s="4"/>
      <c r="R169" s="4"/>
      <c r="S169" s="5"/>
    </row>
    <row r="170" spans="1:19" x14ac:dyDescent="0.3">
      <c r="A170" t="s">
        <v>681</v>
      </c>
      <c r="B170" t="s">
        <v>531</v>
      </c>
      <c r="C170" t="s">
        <v>357</v>
      </c>
      <c r="D170">
        <v>1</v>
      </c>
      <c r="E170">
        <v>0.42499999999999999</v>
      </c>
      <c r="P170" s="4"/>
      <c r="Q170" s="4"/>
      <c r="R170" s="4"/>
      <c r="S170" s="5"/>
    </row>
    <row r="171" spans="1:19" x14ac:dyDescent="0.3">
      <c r="A171" t="s">
        <v>682</v>
      </c>
      <c r="B171" t="s">
        <v>531</v>
      </c>
      <c r="C171" t="s">
        <v>357</v>
      </c>
      <c r="D171">
        <v>1</v>
      </c>
      <c r="E171">
        <v>0.46899999999999997</v>
      </c>
      <c r="P171" s="4"/>
      <c r="Q171" s="4"/>
      <c r="R171" s="4"/>
      <c r="S171" s="5"/>
    </row>
    <row r="172" spans="1:19" x14ac:dyDescent="0.3">
      <c r="A172" t="s">
        <v>683</v>
      </c>
      <c r="B172" t="s">
        <v>531</v>
      </c>
      <c r="C172" t="s">
        <v>357</v>
      </c>
      <c r="D172">
        <v>1.1000000000000001</v>
      </c>
      <c r="E172">
        <v>0.36099999999999999</v>
      </c>
      <c r="P172" s="4"/>
      <c r="Q172" s="4"/>
      <c r="R172" s="4"/>
      <c r="S172" s="5"/>
    </row>
    <row r="173" spans="1:19" x14ac:dyDescent="0.3">
      <c r="A173" t="s">
        <v>684</v>
      </c>
      <c r="B173" t="s">
        <v>531</v>
      </c>
      <c r="C173" t="s">
        <v>357</v>
      </c>
      <c r="D173">
        <v>1.1000000000000001</v>
      </c>
      <c r="E173">
        <v>0.36099999999999999</v>
      </c>
      <c r="P173" s="4"/>
      <c r="Q173" s="4"/>
      <c r="R173" s="4"/>
      <c r="S173" s="5"/>
    </row>
    <row r="174" spans="1:19" x14ac:dyDescent="0.3">
      <c r="A174" t="s">
        <v>685</v>
      </c>
      <c r="B174" t="s">
        <v>531</v>
      </c>
      <c r="C174" t="s">
        <v>357</v>
      </c>
      <c r="D174">
        <v>1.1000000000000001</v>
      </c>
      <c r="E174">
        <v>0.36099999999999999</v>
      </c>
      <c r="P174" s="4"/>
      <c r="Q174" s="4"/>
      <c r="R174" s="4"/>
      <c r="S174" s="5"/>
    </row>
    <row r="175" spans="1:19" x14ac:dyDescent="0.3">
      <c r="A175" t="s">
        <v>686</v>
      </c>
      <c r="B175" t="s">
        <v>531</v>
      </c>
      <c r="C175" t="s">
        <v>357</v>
      </c>
      <c r="D175">
        <v>1.1000000000000001</v>
      </c>
      <c r="E175">
        <v>0.36099999999999999</v>
      </c>
      <c r="P175" s="4"/>
      <c r="Q175" s="4"/>
      <c r="R175" s="4"/>
      <c r="S175" s="5"/>
    </row>
    <row r="176" spans="1:19" x14ac:dyDescent="0.3">
      <c r="A176" t="s">
        <v>687</v>
      </c>
      <c r="B176" t="s">
        <v>531</v>
      </c>
      <c r="C176" t="s">
        <v>357</v>
      </c>
      <c r="D176">
        <v>1.1000000000000001</v>
      </c>
      <c r="E176">
        <v>0.42099999999999999</v>
      </c>
      <c r="P176" s="4"/>
      <c r="Q176" s="4"/>
      <c r="R176" s="4"/>
      <c r="S176" s="5"/>
    </row>
    <row r="177" spans="1:19" x14ac:dyDescent="0.3">
      <c r="A177" t="s">
        <v>688</v>
      </c>
      <c r="B177" t="s">
        <v>531</v>
      </c>
      <c r="C177" t="s">
        <v>357</v>
      </c>
      <c r="D177">
        <v>1.1000000000000001</v>
      </c>
      <c r="E177">
        <v>0.42099999999999999</v>
      </c>
      <c r="P177" s="4"/>
      <c r="Q177" s="4"/>
      <c r="R177" s="4"/>
      <c r="S177" s="5"/>
    </row>
    <row r="178" spans="1:19" x14ac:dyDescent="0.3">
      <c r="A178" t="s">
        <v>689</v>
      </c>
      <c r="B178" t="s">
        <v>531</v>
      </c>
      <c r="C178" t="s">
        <v>357</v>
      </c>
      <c r="D178">
        <v>1.1000000000000001</v>
      </c>
      <c r="E178">
        <v>0.42099999999999999</v>
      </c>
      <c r="P178" s="4"/>
      <c r="Q178" s="4"/>
      <c r="R178" s="4"/>
    </row>
    <row r="179" spans="1:19" x14ac:dyDescent="0.3">
      <c r="A179" t="s">
        <v>690</v>
      </c>
      <c r="B179" t="s">
        <v>531</v>
      </c>
      <c r="C179" t="s">
        <v>357</v>
      </c>
      <c r="D179">
        <v>1.1000000000000001</v>
      </c>
      <c r="E179">
        <v>0.42099999999999999</v>
      </c>
      <c r="P179" s="4"/>
      <c r="Q179" s="4"/>
      <c r="R179" s="4"/>
      <c r="S179" s="5"/>
    </row>
    <row r="180" spans="1:19" x14ac:dyDescent="0.3">
      <c r="A180" t="s">
        <v>691</v>
      </c>
      <c r="B180" t="s">
        <v>531</v>
      </c>
      <c r="C180" t="s">
        <v>357</v>
      </c>
      <c r="D180">
        <v>1.1000000000000001</v>
      </c>
      <c r="E180">
        <v>0.42099999999999999</v>
      </c>
      <c r="P180" s="4"/>
      <c r="Q180" s="4"/>
      <c r="R180" s="4"/>
      <c r="S180" s="5"/>
    </row>
    <row r="181" spans="1:19" x14ac:dyDescent="0.3">
      <c r="A181" t="s">
        <v>692</v>
      </c>
      <c r="B181" t="s">
        <v>531</v>
      </c>
      <c r="C181" t="s">
        <v>357</v>
      </c>
      <c r="D181">
        <v>1.1000000000000001</v>
      </c>
      <c r="E181">
        <v>0.42099999999999999</v>
      </c>
      <c r="P181" s="4"/>
      <c r="Q181" s="4"/>
      <c r="R181" s="4"/>
      <c r="S181" s="5"/>
    </row>
    <row r="182" spans="1:19" x14ac:dyDescent="0.3">
      <c r="A182" t="s">
        <v>693</v>
      </c>
      <c r="B182" t="s">
        <v>531</v>
      </c>
      <c r="C182" t="s">
        <v>357</v>
      </c>
      <c r="D182">
        <v>1.1000000000000001</v>
      </c>
      <c r="E182">
        <v>0.504</v>
      </c>
      <c r="P182" s="4"/>
      <c r="Q182" s="4"/>
      <c r="R182" s="4"/>
      <c r="S182" s="5"/>
    </row>
    <row r="183" spans="1:19" x14ac:dyDescent="0.3">
      <c r="A183" t="s">
        <v>694</v>
      </c>
      <c r="B183" t="s">
        <v>531</v>
      </c>
      <c r="C183" t="s">
        <v>357</v>
      </c>
      <c r="D183">
        <v>1.1000000000000001</v>
      </c>
      <c r="E183">
        <v>0.504</v>
      </c>
      <c r="P183" s="4"/>
      <c r="Q183" s="4"/>
      <c r="R183" s="4"/>
      <c r="S183" s="5"/>
    </row>
    <row r="184" spans="1:19" x14ac:dyDescent="0.3">
      <c r="A184" t="s">
        <v>695</v>
      </c>
      <c r="B184" t="s">
        <v>531</v>
      </c>
      <c r="C184" t="s">
        <v>357</v>
      </c>
      <c r="D184">
        <v>1.1000000000000001</v>
      </c>
      <c r="E184">
        <v>0.38400000000000001</v>
      </c>
      <c r="P184" s="4"/>
      <c r="Q184" s="4"/>
      <c r="R184" s="4"/>
      <c r="S184" s="5"/>
    </row>
    <row r="185" spans="1:19" x14ac:dyDescent="0.3">
      <c r="A185" t="s">
        <v>696</v>
      </c>
      <c r="B185" t="s">
        <v>531</v>
      </c>
      <c r="C185" t="s">
        <v>357</v>
      </c>
      <c r="D185">
        <v>1.2</v>
      </c>
      <c r="E185">
        <v>0.34699999999999998</v>
      </c>
      <c r="P185" s="4"/>
      <c r="Q185" s="4"/>
      <c r="R185" s="4"/>
      <c r="S185" s="5"/>
    </row>
    <row r="186" spans="1:19" x14ac:dyDescent="0.3">
      <c r="A186" t="s">
        <v>697</v>
      </c>
      <c r="B186" t="s">
        <v>531</v>
      </c>
      <c r="C186" t="s">
        <v>357</v>
      </c>
      <c r="D186">
        <v>1.2</v>
      </c>
      <c r="E186">
        <v>0.34699999999999998</v>
      </c>
      <c r="P186" s="4"/>
      <c r="Q186" s="4"/>
      <c r="R186" s="4"/>
      <c r="S186" s="5"/>
    </row>
    <row r="187" spans="1:19" x14ac:dyDescent="0.3">
      <c r="A187" t="s">
        <v>698</v>
      </c>
      <c r="B187" t="s">
        <v>531</v>
      </c>
      <c r="C187" t="s">
        <v>357</v>
      </c>
      <c r="D187">
        <v>1.2</v>
      </c>
      <c r="E187">
        <v>0.623</v>
      </c>
      <c r="P187" s="4"/>
      <c r="Q187" s="4"/>
      <c r="R187" s="4"/>
      <c r="S187" s="5"/>
    </row>
    <row r="188" spans="1:19" x14ac:dyDescent="0.3">
      <c r="A188" t="s">
        <v>699</v>
      </c>
      <c r="B188" t="s">
        <v>531</v>
      </c>
      <c r="C188" t="s">
        <v>357</v>
      </c>
      <c r="D188">
        <v>1.2</v>
      </c>
      <c r="E188">
        <v>0.623</v>
      </c>
      <c r="P188" s="4"/>
      <c r="Q188" s="4"/>
      <c r="R188" s="4"/>
      <c r="S188" s="5"/>
    </row>
    <row r="189" spans="1:19" x14ac:dyDescent="0.3">
      <c r="A189" t="s">
        <v>700</v>
      </c>
      <c r="B189" t="s">
        <v>531</v>
      </c>
      <c r="C189" t="s">
        <v>357</v>
      </c>
      <c r="D189">
        <v>1.2</v>
      </c>
      <c r="E189">
        <v>0.623</v>
      </c>
      <c r="P189" s="4"/>
      <c r="Q189" s="4"/>
      <c r="R189" s="4"/>
      <c r="S189" s="5"/>
    </row>
    <row r="190" spans="1:19" x14ac:dyDescent="0.3">
      <c r="A190" t="s">
        <v>701</v>
      </c>
      <c r="B190" t="s">
        <v>531</v>
      </c>
      <c r="C190" t="s">
        <v>357</v>
      </c>
      <c r="D190">
        <v>1.2</v>
      </c>
      <c r="E190">
        <v>0.623</v>
      </c>
      <c r="P190" s="4"/>
      <c r="Q190" s="4"/>
      <c r="R190" s="4"/>
      <c r="S190" s="5"/>
    </row>
    <row r="191" spans="1:19" x14ac:dyDescent="0.3">
      <c r="A191" t="s">
        <v>702</v>
      </c>
      <c r="B191" t="s">
        <v>531</v>
      </c>
      <c r="C191" t="s">
        <v>357</v>
      </c>
      <c r="D191">
        <v>1.2</v>
      </c>
      <c r="E191">
        <v>0.623</v>
      </c>
      <c r="P191" s="4"/>
      <c r="Q191" s="4"/>
      <c r="R191" s="4"/>
      <c r="S191" s="5"/>
    </row>
    <row r="192" spans="1:19" x14ac:dyDescent="0.3">
      <c r="A192" t="s">
        <v>703</v>
      </c>
      <c r="B192" t="s">
        <v>531</v>
      </c>
      <c r="C192" t="s">
        <v>357</v>
      </c>
      <c r="D192">
        <v>1.2</v>
      </c>
      <c r="E192">
        <v>0.623</v>
      </c>
      <c r="P192" s="4"/>
      <c r="Q192" s="4"/>
      <c r="R192" s="4"/>
      <c r="S192" s="5"/>
    </row>
    <row r="193" spans="1:19" x14ac:dyDescent="0.3">
      <c r="A193" t="s">
        <v>704</v>
      </c>
      <c r="B193" t="s">
        <v>531</v>
      </c>
      <c r="C193" t="s">
        <v>357</v>
      </c>
      <c r="D193">
        <v>1.2</v>
      </c>
      <c r="E193">
        <v>0.48199999999999998</v>
      </c>
      <c r="P193" s="4"/>
      <c r="Q193" s="4"/>
      <c r="R193" s="4"/>
      <c r="S193" s="5"/>
    </row>
    <row r="194" spans="1:19" x14ac:dyDescent="0.3">
      <c r="A194" t="s">
        <v>705</v>
      </c>
      <c r="B194" t="s">
        <v>531</v>
      </c>
      <c r="C194" t="s">
        <v>357</v>
      </c>
      <c r="D194">
        <v>1.2</v>
      </c>
      <c r="E194">
        <v>0.36099999999999999</v>
      </c>
      <c r="P194" s="4"/>
      <c r="Q194" s="4"/>
      <c r="R194" s="4"/>
    </row>
    <row r="195" spans="1:19" x14ac:dyDescent="0.3">
      <c r="A195" t="s">
        <v>706</v>
      </c>
      <c r="B195" t="s">
        <v>531</v>
      </c>
      <c r="C195" t="s">
        <v>357</v>
      </c>
      <c r="D195">
        <v>1.3</v>
      </c>
      <c r="E195">
        <v>0.52100000000000002</v>
      </c>
      <c r="P195" s="4"/>
      <c r="Q195" s="4"/>
      <c r="R195" s="4"/>
      <c r="S195" s="5"/>
    </row>
    <row r="196" spans="1:19" x14ac:dyDescent="0.3">
      <c r="A196" t="s">
        <v>707</v>
      </c>
      <c r="B196" t="s">
        <v>531</v>
      </c>
      <c r="C196" t="s">
        <v>357</v>
      </c>
      <c r="D196">
        <v>1.3</v>
      </c>
      <c r="E196">
        <v>0.52100000000000002</v>
      </c>
      <c r="P196" s="4"/>
      <c r="Q196" s="4"/>
      <c r="R196" s="4"/>
      <c r="S196" s="5"/>
    </row>
    <row r="197" spans="1:19" x14ac:dyDescent="0.3">
      <c r="A197" t="s">
        <v>708</v>
      </c>
      <c r="B197" t="s">
        <v>531</v>
      </c>
      <c r="C197" t="s">
        <v>357</v>
      </c>
      <c r="D197">
        <v>1.3</v>
      </c>
      <c r="E197">
        <v>0.77700000000000002</v>
      </c>
      <c r="P197" s="4"/>
      <c r="Q197" s="4"/>
      <c r="R197" s="4"/>
      <c r="S197" s="5"/>
    </row>
    <row r="198" spans="1:19" x14ac:dyDescent="0.3">
      <c r="A198" t="s">
        <v>709</v>
      </c>
      <c r="B198" t="s">
        <v>531</v>
      </c>
      <c r="C198" t="s">
        <v>357</v>
      </c>
      <c r="D198">
        <v>1.3</v>
      </c>
      <c r="E198">
        <v>0.77700000000000002</v>
      </c>
      <c r="P198" s="4"/>
      <c r="Q198" s="4"/>
      <c r="R198" s="4"/>
    </row>
    <row r="199" spans="1:19" x14ac:dyDescent="0.3">
      <c r="A199" t="s">
        <v>710</v>
      </c>
      <c r="B199" t="s">
        <v>531</v>
      </c>
      <c r="C199" t="s">
        <v>357</v>
      </c>
      <c r="D199">
        <v>1.3</v>
      </c>
      <c r="E199">
        <v>0.77700000000000002</v>
      </c>
      <c r="P199" s="4"/>
      <c r="Q199" s="4"/>
      <c r="R199" s="4"/>
      <c r="S199" s="5"/>
    </row>
    <row r="200" spans="1:19" x14ac:dyDescent="0.3">
      <c r="A200" t="s">
        <v>711</v>
      </c>
      <c r="B200" t="s">
        <v>531</v>
      </c>
      <c r="C200" t="s">
        <v>357</v>
      </c>
      <c r="D200">
        <v>1.4</v>
      </c>
      <c r="E200">
        <v>0.27100000000000002</v>
      </c>
      <c r="P200" s="4"/>
      <c r="Q200" s="4"/>
      <c r="R200" s="4"/>
      <c r="S200" s="5"/>
    </row>
    <row r="201" spans="1:19" x14ac:dyDescent="0.3">
      <c r="A201" t="s">
        <v>712</v>
      </c>
      <c r="B201" t="s">
        <v>531</v>
      </c>
      <c r="C201" t="s">
        <v>357</v>
      </c>
      <c r="D201">
        <v>1.5</v>
      </c>
      <c r="E201">
        <v>0.19700000000000001</v>
      </c>
      <c r="P201" s="4"/>
      <c r="Q201" s="4"/>
      <c r="R201" s="4"/>
      <c r="S201" s="5"/>
    </row>
    <row r="202" spans="1:19" x14ac:dyDescent="0.3">
      <c r="A202" t="s">
        <v>713</v>
      </c>
      <c r="B202" t="s">
        <v>531</v>
      </c>
      <c r="C202" t="s">
        <v>357</v>
      </c>
      <c r="D202">
        <v>1.5</v>
      </c>
      <c r="E202">
        <v>0.34699999999999998</v>
      </c>
      <c r="P202" s="4"/>
      <c r="Q202" s="4"/>
      <c r="R202" s="4"/>
      <c r="S202" s="5"/>
    </row>
    <row r="203" spans="1:19" x14ac:dyDescent="0.3">
      <c r="A203" t="s">
        <v>714</v>
      </c>
      <c r="B203" t="s">
        <v>531</v>
      </c>
      <c r="C203" t="s">
        <v>357</v>
      </c>
      <c r="D203">
        <v>1.5</v>
      </c>
      <c r="E203">
        <v>6.3E-2</v>
      </c>
      <c r="P203" s="4"/>
      <c r="Q203" s="4"/>
      <c r="R203" s="4"/>
      <c r="S203" s="5"/>
    </row>
    <row r="204" spans="1:19" x14ac:dyDescent="0.3">
      <c r="A204" t="s">
        <v>715</v>
      </c>
      <c r="B204" t="s">
        <v>531</v>
      </c>
      <c r="C204" t="s">
        <v>357</v>
      </c>
      <c r="D204">
        <v>1.6</v>
      </c>
      <c r="E204">
        <v>0.48199999999999998</v>
      </c>
      <c r="P204" s="4"/>
      <c r="Q204" s="4"/>
      <c r="R204" s="4"/>
      <c r="S204" s="5"/>
    </row>
    <row r="205" spans="1:19" x14ac:dyDescent="0.3">
      <c r="A205" t="s">
        <v>716</v>
      </c>
      <c r="B205" t="s">
        <v>531</v>
      </c>
      <c r="C205" t="s">
        <v>357</v>
      </c>
      <c r="D205">
        <v>1.6</v>
      </c>
      <c r="E205">
        <v>0.52100000000000002</v>
      </c>
      <c r="P205" s="4"/>
      <c r="Q205" s="4"/>
      <c r="R205" s="4"/>
      <c r="S205" s="5"/>
    </row>
    <row r="206" spans="1:19" x14ac:dyDescent="0.3">
      <c r="A206" t="s">
        <v>717</v>
      </c>
      <c r="B206" t="s">
        <v>531</v>
      </c>
      <c r="C206" t="s">
        <v>357</v>
      </c>
      <c r="D206">
        <v>1.6</v>
      </c>
      <c r="E206">
        <v>0.52100000000000002</v>
      </c>
      <c r="P206" s="4"/>
      <c r="Q206" s="4"/>
      <c r="R206" s="4"/>
      <c r="S206" s="5"/>
    </row>
    <row r="207" spans="1:19" x14ac:dyDescent="0.3">
      <c r="A207" t="s">
        <v>718</v>
      </c>
      <c r="B207" t="s">
        <v>531</v>
      </c>
      <c r="C207" t="s">
        <v>357</v>
      </c>
      <c r="D207">
        <v>1.6</v>
      </c>
      <c r="E207">
        <v>0.52100000000000002</v>
      </c>
      <c r="P207" s="4"/>
      <c r="Q207" s="4"/>
      <c r="R207" s="4"/>
      <c r="S207" s="5"/>
    </row>
    <row r="208" spans="1:19" x14ac:dyDescent="0.3">
      <c r="A208" t="s">
        <v>719</v>
      </c>
      <c r="B208" t="s">
        <v>531</v>
      </c>
      <c r="C208" t="s">
        <v>357</v>
      </c>
      <c r="D208">
        <v>1.6</v>
      </c>
      <c r="E208">
        <v>0.52100000000000002</v>
      </c>
      <c r="P208" s="4"/>
      <c r="Q208" s="4"/>
      <c r="R208" s="4"/>
      <c r="S208" s="5"/>
    </row>
    <row r="209" spans="1:19" x14ac:dyDescent="0.3">
      <c r="A209" t="s">
        <v>720</v>
      </c>
      <c r="B209" t="s">
        <v>531</v>
      </c>
      <c r="C209" t="s">
        <v>357</v>
      </c>
      <c r="D209">
        <v>1.6</v>
      </c>
      <c r="E209">
        <v>0.52100000000000002</v>
      </c>
      <c r="P209" s="4"/>
      <c r="Q209" s="4"/>
      <c r="R209" s="4"/>
      <c r="S209" s="5"/>
    </row>
    <row r="210" spans="1:19" x14ac:dyDescent="0.3">
      <c r="A210" t="s">
        <v>721</v>
      </c>
      <c r="B210" t="s">
        <v>531</v>
      </c>
      <c r="C210" t="s">
        <v>357</v>
      </c>
      <c r="D210">
        <v>1.6</v>
      </c>
      <c r="E210">
        <v>0.52100000000000002</v>
      </c>
      <c r="P210" s="4"/>
      <c r="Q210" s="4"/>
      <c r="R210" s="4"/>
      <c r="S210" s="5"/>
    </row>
    <row r="211" spans="1:19" x14ac:dyDescent="0.3">
      <c r="A211" t="s">
        <v>722</v>
      </c>
      <c r="B211" t="s">
        <v>531</v>
      </c>
      <c r="C211" t="s">
        <v>357</v>
      </c>
      <c r="D211">
        <v>1.6</v>
      </c>
      <c r="E211">
        <v>0.30499999999999999</v>
      </c>
      <c r="P211" s="4"/>
      <c r="Q211" s="4"/>
      <c r="R211" s="4"/>
      <c r="S211" s="5"/>
    </row>
    <row r="212" spans="1:19" x14ac:dyDescent="0.3">
      <c r="A212" t="s">
        <v>723</v>
      </c>
      <c r="B212" t="s">
        <v>531</v>
      </c>
      <c r="C212" t="s">
        <v>357</v>
      </c>
      <c r="D212">
        <v>1.6</v>
      </c>
      <c r="E212">
        <v>0.56899999999999995</v>
      </c>
      <c r="P212" s="4"/>
      <c r="Q212" s="4"/>
      <c r="R212" s="4"/>
      <c r="S212" s="5"/>
    </row>
    <row r="213" spans="1:19" x14ac:dyDescent="0.3">
      <c r="A213" t="s">
        <v>724</v>
      </c>
      <c r="B213" t="s">
        <v>531</v>
      </c>
      <c r="C213" t="s">
        <v>357</v>
      </c>
      <c r="D213">
        <v>1.6</v>
      </c>
      <c r="E213">
        <v>0.56899999999999995</v>
      </c>
      <c r="P213" s="4"/>
      <c r="Q213" s="4"/>
      <c r="R213" s="4"/>
    </row>
    <row r="214" spans="1:19" x14ac:dyDescent="0.3">
      <c r="A214" t="s">
        <v>725</v>
      </c>
      <c r="B214" t="s">
        <v>531</v>
      </c>
      <c r="C214" t="s">
        <v>357</v>
      </c>
      <c r="D214">
        <v>1.6</v>
      </c>
      <c r="E214">
        <v>0.56899999999999995</v>
      </c>
      <c r="P214" s="4"/>
      <c r="Q214" s="4"/>
      <c r="R214" s="4"/>
    </row>
    <row r="215" spans="1:19" x14ac:dyDescent="0.3">
      <c r="A215" t="s">
        <v>726</v>
      </c>
      <c r="B215" t="s">
        <v>531</v>
      </c>
      <c r="C215" t="s">
        <v>357</v>
      </c>
      <c r="D215">
        <v>1.6</v>
      </c>
      <c r="E215">
        <v>0.56899999999999995</v>
      </c>
      <c r="P215" s="4"/>
      <c r="Q215" s="4"/>
      <c r="R215" s="4"/>
      <c r="S215" s="5"/>
    </row>
    <row r="216" spans="1:19" x14ac:dyDescent="0.3">
      <c r="A216" t="s">
        <v>727</v>
      </c>
      <c r="B216" t="s">
        <v>531</v>
      </c>
      <c r="C216" t="s">
        <v>357</v>
      </c>
      <c r="D216">
        <v>1.8</v>
      </c>
      <c r="E216">
        <v>0.42499999999999999</v>
      </c>
      <c r="P216" s="4"/>
      <c r="Q216" s="4"/>
      <c r="R216" s="4"/>
      <c r="S216" s="5"/>
    </row>
    <row r="217" spans="1:19" x14ac:dyDescent="0.3">
      <c r="A217" t="s">
        <v>728</v>
      </c>
      <c r="B217" t="s">
        <v>531</v>
      </c>
      <c r="C217" t="s">
        <v>357</v>
      </c>
      <c r="D217">
        <v>1.8</v>
      </c>
      <c r="E217">
        <v>0.42499999999999999</v>
      </c>
      <c r="P217" s="4"/>
      <c r="Q217" s="4"/>
      <c r="R217" s="4"/>
      <c r="S217" s="5"/>
    </row>
    <row r="218" spans="1:19" x14ac:dyDescent="0.3">
      <c r="A218" t="s">
        <v>729</v>
      </c>
      <c r="B218" t="s">
        <v>531</v>
      </c>
      <c r="C218" t="s">
        <v>357</v>
      </c>
      <c r="D218">
        <v>1.8</v>
      </c>
      <c r="E218">
        <v>0.42499999999999999</v>
      </c>
      <c r="P218" s="4"/>
      <c r="Q218" s="4"/>
      <c r="R218" s="4"/>
      <c r="S218" s="5"/>
    </row>
    <row r="219" spans="1:19" x14ac:dyDescent="0.3">
      <c r="A219" t="s">
        <v>730</v>
      </c>
      <c r="B219" t="s">
        <v>531</v>
      </c>
      <c r="C219" t="s">
        <v>357</v>
      </c>
      <c r="D219">
        <v>1.8</v>
      </c>
      <c r="E219">
        <v>0.42499999999999999</v>
      </c>
      <c r="P219" s="4"/>
      <c r="Q219" s="4"/>
      <c r="R219" s="4"/>
      <c r="S219" s="5"/>
    </row>
    <row r="220" spans="1:19" x14ac:dyDescent="0.3">
      <c r="A220" t="s">
        <v>731</v>
      </c>
      <c r="B220" t="s">
        <v>531</v>
      </c>
      <c r="C220" t="s">
        <v>357</v>
      </c>
      <c r="D220">
        <v>1.8</v>
      </c>
      <c r="E220">
        <v>0.42499999999999999</v>
      </c>
      <c r="P220" s="4"/>
      <c r="Q220" s="4"/>
      <c r="R220" s="4"/>
      <c r="S220" s="5"/>
    </row>
    <row r="221" spans="1:19" x14ac:dyDescent="0.3">
      <c r="A221" t="s">
        <v>732</v>
      </c>
      <c r="B221" t="s">
        <v>531</v>
      </c>
      <c r="C221" t="s">
        <v>357</v>
      </c>
      <c r="D221">
        <v>1.8</v>
      </c>
      <c r="E221">
        <v>0.625</v>
      </c>
      <c r="P221" s="4"/>
      <c r="Q221" s="4"/>
      <c r="R221" s="4"/>
    </row>
    <row r="222" spans="1:19" x14ac:dyDescent="0.3">
      <c r="A222" t="s">
        <v>733</v>
      </c>
      <c r="B222" t="s">
        <v>531</v>
      </c>
      <c r="C222" t="s">
        <v>357</v>
      </c>
      <c r="D222">
        <v>1.8</v>
      </c>
      <c r="E222">
        <v>0.52100000000000002</v>
      </c>
      <c r="P222" s="4"/>
      <c r="Q222" s="4"/>
      <c r="R222" s="4"/>
      <c r="S222" s="5"/>
    </row>
    <row r="223" spans="1:19" x14ac:dyDescent="0.3">
      <c r="A223" t="s">
        <v>734</v>
      </c>
      <c r="B223" t="s">
        <v>531</v>
      </c>
      <c r="C223" t="s">
        <v>357</v>
      </c>
      <c r="D223">
        <v>1.8</v>
      </c>
      <c r="E223">
        <v>0.26400000000000001</v>
      </c>
      <c r="P223" s="4"/>
      <c r="Q223" s="4"/>
      <c r="R223" s="4"/>
      <c r="S223" s="5"/>
    </row>
    <row r="224" spans="1:19" x14ac:dyDescent="0.3">
      <c r="A224" t="s">
        <v>735</v>
      </c>
      <c r="B224" t="s">
        <v>531</v>
      </c>
      <c r="C224" t="s">
        <v>357</v>
      </c>
      <c r="D224">
        <v>2</v>
      </c>
      <c r="E224">
        <v>0.18099999999999999</v>
      </c>
      <c r="P224" s="4"/>
      <c r="Q224" s="4"/>
      <c r="R224" s="4"/>
    </row>
    <row r="225" spans="1:19" x14ac:dyDescent="0.3">
      <c r="A225" t="s">
        <v>736</v>
      </c>
      <c r="B225" t="s">
        <v>531</v>
      </c>
      <c r="C225" t="s">
        <v>357</v>
      </c>
      <c r="D225">
        <v>2</v>
      </c>
      <c r="E225">
        <v>0.18099999999999999</v>
      </c>
      <c r="P225" s="4"/>
      <c r="Q225" s="4"/>
      <c r="R225" s="4"/>
    </row>
    <row r="226" spans="1:19" x14ac:dyDescent="0.3">
      <c r="A226" t="s">
        <v>737</v>
      </c>
      <c r="B226" t="s">
        <v>531</v>
      </c>
      <c r="C226" t="s">
        <v>357</v>
      </c>
      <c r="D226">
        <v>2</v>
      </c>
      <c r="E226">
        <v>0.48199999999999998</v>
      </c>
      <c r="P226" s="4"/>
      <c r="Q226" s="4"/>
      <c r="R226" s="4"/>
      <c r="S226" s="5"/>
    </row>
    <row r="227" spans="1:19" x14ac:dyDescent="0.3">
      <c r="A227" t="s">
        <v>738</v>
      </c>
      <c r="B227" t="s">
        <v>531</v>
      </c>
      <c r="C227" t="s">
        <v>357</v>
      </c>
      <c r="D227">
        <v>2</v>
      </c>
      <c r="E227">
        <v>0.48199999999999998</v>
      </c>
      <c r="P227" s="4"/>
      <c r="Q227" s="4"/>
      <c r="R227" s="4"/>
      <c r="S227" s="5"/>
    </row>
    <row r="228" spans="1:19" x14ac:dyDescent="0.3">
      <c r="A228" t="s">
        <v>739</v>
      </c>
      <c r="B228" t="s">
        <v>531</v>
      </c>
      <c r="C228" t="s">
        <v>357</v>
      </c>
      <c r="D228">
        <v>2</v>
      </c>
      <c r="E228">
        <v>0.29599999999999999</v>
      </c>
      <c r="P228" s="4"/>
      <c r="Q228" s="4"/>
      <c r="R228" s="4"/>
      <c r="S228" s="5"/>
    </row>
    <row r="229" spans="1:19" x14ac:dyDescent="0.3">
      <c r="A229" t="s">
        <v>740</v>
      </c>
      <c r="B229" t="s">
        <v>531</v>
      </c>
      <c r="C229" t="s">
        <v>357</v>
      </c>
      <c r="D229">
        <v>2</v>
      </c>
      <c r="E229">
        <v>0.29599999999999999</v>
      </c>
      <c r="P229" s="4"/>
      <c r="Q229" s="4"/>
      <c r="R229" s="4"/>
      <c r="S229" s="5"/>
    </row>
    <row r="230" spans="1:19" x14ac:dyDescent="0.3">
      <c r="A230" t="s">
        <v>741</v>
      </c>
      <c r="B230" t="s">
        <v>531</v>
      </c>
      <c r="C230" t="s">
        <v>357</v>
      </c>
      <c r="D230">
        <v>2.2000000000000002</v>
      </c>
      <c r="E230">
        <v>0.55500000000000005</v>
      </c>
      <c r="P230" s="4"/>
      <c r="Q230" s="4"/>
      <c r="R230" s="4"/>
    </row>
    <row r="231" spans="1:19" x14ac:dyDescent="0.3">
      <c r="A231" t="s">
        <v>742</v>
      </c>
      <c r="B231" t="s">
        <v>531</v>
      </c>
      <c r="C231" t="s">
        <v>357</v>
      </c>
      <c r="D231">
        <v>2.2000000000000002</v>
      </c>
      <c r="E231">
        <v>0.55500000000000005</v>
      </c>
      <c r="P231" s="4"/>
      <c r="Q231" s="4"/>
      <c r="R231" s="4"/>
    </row>
    <row r="232" spans="1:19" x14ac:dyDescent="0.3">
      <c r="A232" t="s">
        <v>743</v>
      </c>
      <c r="B232" t="s">
        <v>531</v>
      </c>
      <c r="C232" t="s">
        <v>357</v>
      </c>
      <c r="D232">
        <v>2.4</v>
      </c>
      <c r="E232">
        <v>0.29599999999999999</v>
      </c>
      <c r="P232" s="4"/>
      <c r="Q232" s="4"/>
      <c r="R232" s="4"/>
    </row>
    <row r="233" spans="1:19" x14ac:dyDescent="0.3">
      <c r="A233" t="s">
        <v>744</v>
      </c>
      <c r="B233" t="s">
        <v>531</v>
      </c>
      <c r="C233" t="s">
        <v>357</v>
      </c>
      <c r="D233">
        <v>2.4</v>
      </c>
      <c r="E233">
        <v>0.44400000000000001</v>
      </c>
      <c r="P233" s="4"/>
      <c r="Q233" s="4"/>
      <c r="R233" s="4"/>
    </row>
    <row r="234" spans="1:19" x14ac:dyDescent="0.3">
      <c r="A234" t="s">
        <v>745</v>
      </c>
      <c r="B234" t="s">
        <v>531</v>
      </c>
      <c r="C234" t="s">
        <v>357</v>
      </c>
      <c r="D234">
        <v>2.4</v>
      </c>
      <c r="E234">
        <v>0.48499999999999999</v>
      </c>
      <c r="P234" s="4"/>
      <c r="Q234" s="4"/>
      <c r="R234" s="4"/>
    </row>
    <row r="235" spans="1:19" x14ac:dyDescent="0.3">
      <c r="A235" t="s">
        <v>746</v>
      </c>
      <c r="B235" t="s">
        <v>531</v>
      </c>
      <c r="C235" t="s">
        <v>357</v>
      </c>
      <c r="D235">
        <v>2.5</v>
      </c>
      <c r="E235">
        <v>0.42499999999999999</v>
      </c>
      <c r="P235" s="4"/>
      <c r="Q235" s="4"/>
      <c r="R235" s="4"/>
      <c r="S235" s="5"/>
    </row>
    <row r="236" spans="1:19" x14ac:dyDescent="0.3">
      <c r="A236" t="s">
        <v>747</v>
      </c>
      <c r="B236" t="s">
        <v>531</v>
      </c>
      <c r="C236" t="s">
        <v>357</v>
      </c>
      <c r="D236">
        <v>2.5</v>
      </c>
      <c r="E236">
        <v>0.42499999999999999</v>
      </c>
      <c r="P236" s="4"/>
      <c r="Q236" s="4"/>
      <c r="R236" s="4"/>
    </row>
    <row r="237" spans="1:19" x14ac:dyDescent="0.3">
      <c r="A237" t="s">
        <v>748</v>
      </c>
      <c r="B237" t="s">
        <v>531</v>
      </c>
      <c r="C237" t="s">
        <v>357</v>
      </c>
      <c r="D237">
        <v>2.5</v>
      </c>
      <c r="E237">
        <v>0.29599999999999999</v>
      </c>
      <c r="P237" s="4"/>
      <c r="Q237" s="4"/>
      <c r="R237" s="4"/>
      <c r="S237" s="5"/>
    </row>
    <row r="238" spans="1:19" x14ac:dyDescent="0.3">
      <c r="A238" t="s">
        <v>749</v>
      </c>
      <c r="B238" t="s">
        <v>531</v>
      </c>
      <c r="C238" t="s">
        <v>357</v>
      </c>
      <c r="D238">
        <v>2.7</v>
      </c>
      <c r="E238">
        <v>0.42499999999999999</v>
      </c>
      <c r="P238" s="4"/>
      <c r="Q238" s="4"/>
      <c r="R238" s="4"/>
    </row>
    <row r="239" spans="1:19" x14ac:dyDescent="0.3">
      <c r="A239" t="s">
        <v>750</v>
      </c>
      <c r="B239" t="s">
        <v>531</v>
      </c>
      <c r="C239" t="s">
        <v>357</v>
      </c>
      <c r="D239">
        <v>2.8</v>
      </c>
      <c r="E239">
        <v>0.3</v>
      </c>
      <c r="P239" s="4"/>
      <c r="Q239" s="4"/>
      <c r="R239" s="4"/>
      <c r="S239" s="5"/>
    </row>
    <row r="240" spans="1:19" x14ac:dyDescent="0.3">
      <c r="A240" t="s">
        <v>751</v>
      </c>
      <c r="B240" t="s">
        <v>531</v>
      </c>
      <c r="C240" t="s">
        <v>357</v>
      </c>
      <c r="D240">
        <v>3</v>
      </c>
      <c r="E240">
        <v>0.42499999999999999</v>
      </c>
      <c r="P240" s="4"/>
      <c r="Q240" s="4"/>
      <c r="R240" s="4"/>
      <c r="S240" s="5"/>
    </row>
    <row r="241" spans="1:19" x14ac:dyDescent="0.3">
      <c r="A241" t="s">
        <v>752</v>
      </c>
      <c r="B241" t="s">
        <v>531</v>
      </c>
      <c r="C241" t="s">
        <v>357</v>
      </c>
      <c r="D241">
        <v>3</v>
      </c>
      <c r="E241">
        <v>0.42499999999999999</v>
      </c>
      <c r="P241" s="4"/>
      <c r="Q241" s="4"/>
      <c r="R241" s="4"/>
      <c r="S241" s="5"/>
    </row>
    <row r="242" spans="1:19" x14ac:dyDescent="0.3">
      <c r="A242" t="s">
        <v>753</v>
      </c>
      <c r="B242" t="s">
        <v>531</v>
      </c>
      <c r="C242" t="s">
        <v>357</v>
      </c>
      <c r="D242">
        <v>3</v>
      </c>
      <c r="E242">
        <v>0.42499999999999999</v>
      </c>
      <c r="P242" s="4"/>
      <c r="Q242" s="4"/>
      <c r="R242" s="4"/>
      <c r="S242" s="5"/>
    </row>
    <row r="243" spans="1:19" x14ac:dyDescent="0.3">
      <c r="A243" t="s">
        <v>754</v>
      </c>
      <c r="B243" t="s">
        <v>531</v>
      </c>
      <c r="C243" t="s">
        <v>357</v>
      </c>
      <c r="D243">
        <v>3</v>
      </c>
      <c r="E243">
        <v>0.42499999999999999</v>
      </c>
      <c r="P243" s="4"/>
      <c r="Q243" s="4"/>
      <c r="R243" s="4"/>
      <c r="S243" s="5"/>
    </row>
    <row r="244" spans="1:19" x14ac:dyDescent="0.3">
      <c r="A244" t="s">
        <v>755</v>
      </c>
      <c r="B244" t="s">
        <v>531</v>
      </c>
      <c r="C244" t="s">
        <v>357</v>
      </c>
      <c r="D244">
        <v>3</v>
      </c>
      <c r="E244">
        <v>0.48199999999999998</v>
      </c>
      <c r="P244" s="4"/>
      <c r="Q244" s="4"/>
      <c r="R244" s="4"/>
      <c r="S244" s="5"/>
    </row>
    <row r="245" spans="1:19" x14ac:dyDescent="0.3">
      <c r="A245" t="s">
        <v>756</v>
      </c>
      <c r="B245" t="s">
        <v>531</v>
      </c>
      <c r="C245" t="s">
        <v>357</v>
      </c>
      <c r="D245">
        <v>3</v>
      </c>
      <c r="E245">
        <v>0.48199999999999998</v>
      </c>
      <c r="P245" s="4"/>
      <c r="Q245" s="4"/>
      <c r="R245" s="4"/>
      <c r="S245" s="5"/>
    </row>
    <row r="246" spans="1:19" x14ac:dyDescent="0.3">
      <c r="A246" t="s">
        <v>757</v>
      </c>
      <c r="B246" t="s">
        <v>531</v>
      </c>
      <c r="C246" t="s">
        <v>357</v>
      </c>
      <c r="D246">
        <v>3</v>
      </c>
      <c r="E246">
        <v>0.52100000000000002</v>
      </c>
      <c r="P246" s="4"/>
      <c r="Q246" s="4"/>
      <c r="R246" s="4"/>
      <c r="S246" s="5"/>
    </row>
    <row r="247" spans="1:19" x14ac:dyDescent="0.3">
      <c r="A247" t="s">
        <v>758</v>
      </c>
      <c r="B247" t="s">
        <v>531</v>
      </c>
      <c r="C247" t="s">
        <v>357</v>
      </c>
      <c r="D247">
        <v>3</v>
      </c>
      <c r="E247">
        <v>0.68200000000000005</v>
      </c>
      <c r="P247" s="4"/>
      <c r="Q247" s="4"/>
      <c r="R247" s="4"/>
      <c r="S247" s="5"/>
    </row>
    <row r="248" spans="1:19" x14ac:dyDescent="0.3">
      <c r="A248" t="s">
        <v>759</v>
      </c>
      <c r="B248" t="s">
        <v>531</v>
      </c>
      <c r="C248" t="s">
        <v>357</v>
      </c>
      <c r="D248">
        <v>3</v>
      </c>
      <c r="E248">
        <v>0.68200000000000005</v>
      </c>
      <c r="P248" s="4"/>
      <c r="Q248" s="4"/>
      <c r="R248" s="4"/>
      <c r="S248" s="5"/>
    </row>
    <row r="249" spans="1:19" x14ac:dyDescent="0.3">
      <c r="A249" t="s">
        <v>760</v>
      </c>
      <c r="B249" t="s">
        <v>531</v>
      </c>
      <c r="C249" t="s">
        <v>357</v>
      </c>
      <c r="D249">
        <v>3</v>
      </c>
      <c r="E249">
        <v>0.68200000000000005</v>
      </c>
      <c r="P249" s="4"/>
      <c r="Q249" s="4"/>
      <c r="R249" s="4"/>
      <c r="S249" s="5"/>
    </row>
    <row r="250" spans="1:19" x14ac:dyDescent="0.3">
      <c r="A250" t="s">
        <v>761</v>
      </c>
      <c r="B250" t="s">
        <v>531</v>
      </c>
      <c r="C250" t="s">
        <v>357</v>
      </c>
      <c r="D250">
        <v>3</v>
      </c>
      <c r="E250">
        <v>0.68200000000000005</v>
      </c>
      <c r="P250" s="4"/>
      <c r="Q250" s="4"/>
      <c r="R250" s="4"/>
    </row>
    <row r="251" spans="1:19" x14ac:dyDescent="0.3">
      <c r="A251" t="s">
        <v>762</v>
      </c>
      <c r="B251" t="s">
        <v>531</v>
      </c>
      <c r="C251" t="s">
        <v>357</v>
      </c>
      <c r="D251">
        <v>3.2</v>
      </c>
      <c r="E251">
        <v>0.52100000000000002</v>
      </c>
      <c r="P251" s="4"/>
      <c r="Q251" s="4"/>
      <c r="R251" s="4"/>
      <c r="S251" s="5"/>
    </row>
    <row r="252" spans="1:19" x14ac:dyDescent="0.3">
      <c r="A252" t="s">
        <v>763</v>
      </c>
      <c r="B252" t="s">
        <v>531</v>
      </c>
      <c r="C252" t="s">
        <v>357</v>
      </c>
      <c r="D252">
        <v>3.2</v>
      </c>
      <c r="E252">
        <v>0.52100000000000002</v>
      </c>
      <c r="P252" s="4"/>
      <c r="Q252" s="4"/>
      <c r="R252" s="4"/>
      <c r="S252" s="5"/>
    </row>
    <row r="253" spans="1:19" x14ac:dyDescent="0.3">
      <c r="A253" t="s">
        <v>764</v>
      </c>
      <c r="B253" t="s">
        <v>531</v>
      </c>
      <c r="C253" t="s">
        <v>357</v>
      </c>
      <c r="D253">
        <v>3.2</v>
      </c>
      <c r="E253">
        <v>0.52100000000000002</v>
      </c>
      <c r="P253" s="4"/>
      <c r="Q253" s="4"/>
      <c r="R253" s="4"/>
    </row>
    <row r="254" spans="1:19" x14ac:dyDescent="0.3">
      <c r="A254" t="s">
        <v>765</v>
      </c>
      <c r="B254" t="s">
        <v>531</v>
      </c>
      <c r="C254" t="s">
        <v>357</v>
      </c>
      <c r="D254">
        <v>3.3</v>
      </c>
      <c r="E254">
        <v>0.48199999999999998</v>
      </c>
      <c r="P254" s="4"/>
      <c r="Q254" s="4"/>
      <c r="R254" s="4"/>
      <c r="S254" s="5"/>
    </row>
    <row r="255" spans="1:19" x14ac:dyDescent="0.3">
      <c r="A255" t="s">
        <v>766</v>
      </c>
      <c r="B255" t="s">
        <v>531</v>
      </c>
      <c r="C255" t="s">
        <v>357</v>
      </c>
      <c r="D255">
        <v>3.5</v>
      </c>
      <c r="E255">
        <v>0.34</v>
      </c>
      <c r="P255" s="4"/>
      <c r="Q255" s="4"/>
      <c r="R255" s="4"/>
      <c r="S255" s="5"/>
    </row>
    <row r="256" spans="1:19" x14ac:dyDescent="0.3">
      <c r="A256" t="s">
        <v>767</v>
      </c>
      <c r="B256" t="s">
        <v>531</v>
      </c>
      <c r="C256" t="s">
        <v>357</v>
      </c>
      <c r="D256">
        <v>3.5</v>
      </c>
      <c r="E256">
        <v>0.45800000000000002</v>
      </c>
      <c r="P256" s="4"/>
      <c r="Q256" s="4"/>
      <c r="R256" s="4"/>
      <c r="S256" s="5"/>
    </row>
    <row r="257" spans="1:19" x14ac:dyDescent="0.3">
      <c r="A257" t="s">
        <v>768</v>
      </c>
      <c r="B257" t="s">
        <v>531</v>
      </c>
      <c r="C257" t="s">
        <v>357</v>
      </c>
      <c r="D257">
        <v>3.5</v>
      </c>
      <c r="E257">
        <v>0.45800000000000002</v>
      </c>
      <c r="P257" s="4"/>
      <c r="Q257" s="4"/>
      <c r="R257" s="4"/>
      <c r="S257" s="5"/>
    </row>
    <row r="258" spans="1:19" x14ac:dyDescent="0.3">
      <c r="A258" t="s">
        <v>769</v>
      </c>
      <c r="B258" t="s">
        <v>531</v>
      </c>
      <c r="C258" t="s">
        <v>357</v>
      </c>
      <c r="D258">
        <v>3.6</v>
      </c>
      <c r="E258">
        <v>0.42499999999999999</v>
      </c>
      <c r="P258" s="4"/>
      <c r="Q258" s="4"/>
      <c r="R258" s="4"/>
      <c r="S258" s="5"/>
    </row>
    <row r="259" spans="1:19" x14ac:dyDescent="0.3">
      <c r="A259" t="s">
        <v>770</v>
      </c>
      <c r="B259" t="s">
        <v>531</v>
      </c>
      <c r="C259" t="s">
        <v>357</v>
      </c>
      <c r="D259">
        <v>3.6</v>
      </c>
      <c r="E259">
        <v>0.55200000000000005</v>
      </c>
      <c r="P259" s="4"/>
      <c r="Q259" s="4"/>
      <c r="R259" s="4"/>
      <c r="S259" s="5"/>
    </row>
    <row r="260" spans="1:19" x14ac:dyDescent="0.3">
      <c r="A260" t="s">
        <v>771</v>
      </c>
      <c r="B260" t="s">
        <v>531</v>
      </c>
      <c r="C260" t="s">
        <v>357</v>
      </c>
      <c r="D260">
        <v>4</v>
      </c>
      <c r="E260">
        <v>0.52100000000000002</v>
      </c>
      <c r="P260" s="4"/>
      <c r="Q260" s="4"/>
      <c r="R260" s="4"/>
      <c r="S260" s="5"/>
    </row>
    <row r="261" spans="1:19" x14ac:dyDescent="0.3">
      <c r="A261" t="s">
        <v>772</v>
      </c>
      <c r="B261" t="s">
        <v>531</v>
      </c>
      <c r="C261" t="s">
        <v>357</v>
      </c>
      <c r="D261">
        <v>4</v>
      </c>
      <c r="E261">
        <v>0.38400000000000001</v>
      </c>
      <c r="P261" s="4"/>
      <c r="Q261" s="4"/>
      <c r="R261" s="4"/>
      <c r="S261" s="5"/>
    </row>
    <row r="262" spans="1:19" x14ac:dyDescent="0.3">
      <c r="A262" t="s">
        <v>773</v>
      </c>
      <c r="B262" t="s">
        <v>531</v>
      </c>
      <c r="C262" t="s">
        <v>357</v>
      </c>
      <c r="D262">
        <v>4.0999999999999996</v>
      </c>
      <c r="E262">
        <v>0.52100000000000002</v>
      </c>
      <c r="P262" s="4"/>
      <c r="Q262" s="4"/>
      <c r="R262" s="4"/>
      <c r="S262" s="5"/>
    </row>
    <row r="263" spans="1:19" x14ac:dyDescent="0.3">
      <c r="A263" t="s">
        <v>774</v>
      </c>
      <c r="B263" t="s">
        <v>531</v>
      </c>
      <c r="C263" t="s">
        <v>357</v>
      </c>
      <c r="D263">
        <v>4.0999999999999996</v>
      </c>
      <c r="E263">
        <v>0.52100000000000002</v>
      </c>
      <c r="P263" s="4"/>
      <c r="Q263" s="4"/>
      <c r="R263" s="4"/>
      <c r="S263" s="5"/>
    </row>
    <row r="264" spans="1:19" x14ac:dyDescent="0.3">
      <c r="A264" t="s">
        <v>775</v>
      </c>
      <c r="B264" t="s">
        <v>531</v>
      </c>
      <c r="C264" t="s">
        <v>357</v>
      </c>
      <c r="D264">
        <v>4.3</v>
      </c>
      <c r="E264">
        <v>0.54600000000000004</v>
      </c>
      <c r="P264" s="4"/>
      <c r="Q264" s="4"/>
      <c r="R264" s="4"/>
      <c r="S264" s="5"/>
    </row>
    <row r="265" spans="1:19" x14ac:dyDescent="0.3">
      <c r="A265" t="s">
        <v>776</v>
      </c>
      <c r="B265" t="s">
        <v>531</v>
      </c>
      <c r="C265" t="s">
        <v>357</v>
      </c>
      <c r="D265">
        <v>4.8</v>
      </c>
      <c r="E265">
        <v>0.52100000000000002</v>
      </c>
      <c r="P265" s="4"/>
      <c r="Q265" s="4"/>
      <c r="R265" s="4"/>
      <c r="S265" s="5"/>
    </row>
    <row r="266" spans="1:19" x14ac:dyDescent="0.3">
      <c r="A266" t="s">
        <v>777</v>
      </c>
      <c r="B266" t="s">
        <v>531</v>
      </c>
      <c r="C266" t="s">
        <v>357</v>
      </c>
      <c r="D266">
        <v>4.8</v>
      </c>
      <c r="E266">
        <v>0.52100000000000002</v>
      </c>
      <c r="P266" s="4"/>
      <c r="Q266" s="4"/>
      <c r="R266" s="4"/>
      <c r="S266" s="5"/>
    </row>
    <row r="267" spans="1:19" x14ac:dyDescent="0.3">
      <c r="A267" t="s">
        <v>778</v>
      </c>
      <c r="B267" t="s">
        <v>531</v>
      </c>
      <c r="C267" t="s">
        <v>357</v>
      </c>
      <c r="D267">
        <v>4.8</v>
      </c>
      <c r="E267">
        <v>0.52100000000000002</v>
      </c>
      <c r="P267" s="4"/>
      <c r="Q267" s="4"/>
      <c r="R267" s="4"/>
      <c r="S267" s="5"/>
    </row>
    <row r="268" spans="1:19" x14ac:dyDescent="0.3">
      <c r="A268" t="s">
        <v>779</v>
      </c>
      <c r="B268" t="s">
        <v>531</v>
      </c>
      <c r="C268" t="s">
        <v>357</v>
      </c>
      <c r="D268">
        <v>4.8</v>
      </c>
      <c r="E268">
        <v>0.52100000000000002</v>
      </c>
      <c r="P268" s="4"/>
      <c r="Q268" s="4"/>
      <c r="R268" s="4"/>
      <c r="S268" s="5"/>
    </row>
    <row r="269" spans="1:19" x14ac:dyDescent="0.3">
      <c r="A269" t="s">
        <v>780</v>
      </c>
      <c r="B269" t="s">
        <v>531</v>
      </c>
      <c r="C269" t="s">
        <v>357</v>
      </c>
      <c r="D269">
        <v>5.0999999999999996</v>
      </c>
      <c r="E269">
        <v>0.52100000000000002</v>
      </c>
      <c r="P269" s="4"/>
      <c r="Q269" s="4"/>
      <c r="R269" s="4"/>
      <c r="S269" s="5"/>
    </row>
    <row r="270" spans="1:19" x14ac:dyDescent="0.3">
      <c r="A270" t="s">
        <v>781</v>
      </c>
      <c r="B270" t="s">
        <v>531</v>
      </c>
      <c r="C270" t="s">
        <v>357</v>
      </c>
      <c r="D270">
        <v>5.0999999999999996</v>
      </c>
      <c r="E270">
        <v>0.52100000000000002</v>
      </c>
      <c r="P270" s="4"/>
      <c r="Q270" s="4"/>
      <c r="R270" s="4"/>
      <c r="S270" s="5"/>
    </row>
    <row r="271" spans="1:19" x14ac:dyDescent="0.3">
      <c r="A271" t="s">
        <v>782</v>
      </c>
      <c r="B271" t="s">
        <v>531</v>
      </c>
      <c r="C271" t="s">
        <v>357</v>
      </c>
      <c r="D271">
        <v>5.0999999999999996</v>
      </c>
      <c r="E271">
        <v>0.52100000000000002</v>
      </c>
      <c r="P271" s="4"/>
      <c r="Q271" s="4"/>
      <c r="R271" s="4"/>
      <c r="S271" s="5"/>
    </row>
    <row r="272" spans="1:19" x14ac:dyDescent="0.3">
      <c r="A272" t="s">
        <v>783</v>
      </c>
      <c r="B272" t="s">
        <v>531</v>
      </c>
      <c r="C272" t="s">
        <v>357</v>
      </c>
      <c r="D272">
        <v>5.0999999999999996</v>
      </c>
      <c r="E272">
        <v>0.38500000000000001</v>
      </c>
      <c r="P272" s="4"/>
      <c r="Q272" s="4"/>
      <c r="R272" s="4"/>
      <c r="S272" s="5"/>
    </row>
    <row r="273" spans="1:19" x14ac:dyDescent="0.3">
      <c r="A273" t="s">
        <v>784</v>
      </c>
      <c r="B273" t="s">
        <v>531</v>
      </c>
      <c r="C273" t="s">
        <v>357</v>
      </c>
      <c r="D273">
        <v>5.0999999999999996</v>
      </c>
      <c r="E273">
        <v>0.38500000000000001</v>
      </c>
      <c r="P273" s="4"/>
      <c r="Q273" s="4"/>
      <c r="R273" s="4"/>
    </row>
    <row r="274" spans="1:19" x14ac:dyDescent="0.3">
      <c r="A274" t="s">
        <v>785</v>
      </c>
      <c r="B274" t="s">
        <v>531</v>
      </c>
      <c r="C274" t="s">
        <v>357</v>
      </c>
      <c r="D274">
        <v>5.3</v>
      </c>
      <c r="E274">
        <v>0.52100000000000002</v>
      </c>
      <c r="P274" s="4"/>
      <c r="Q274" s="4"/>
      <c r="R274" s="4"/>
      <c r="S274" s="5"/>
    </row>
    <row r="275" spans="1:19" x14ac:dyDescent="0.3">
      <c r="A275" t="s">
        <v>786</v>
      </c>
      <c r="B275" t="s">
        <v>531</v>
      </c>
      <c r="C275" t="s">
        <v>357</v>
      </c>
      <c r="D275">
        <v>5.4</v>
      </c>
      <c r="E275">
        <v>0.52100000000000002</v>
      </c>
      <c r="P275" s="4"/>
      <c r="Q275" s="4"/>
      <c r="R275" s="4"/>
      <c r="S275" s="5"/>
    </row>
    <row r="276" spans="1:19" x14ac:dyDescent="0.3">
      <c r="A276" t="s">
        <v>787</v>
      </c>
      <c r="B276" t="s">
        <v>531</v>
      </c>
      <c r="C276" t="s">
        <v>357</v>
      </c>
      <c r="D276">
        <v>5.4</v>
      </c>
      <c r="E276">
        <v>0.52100000000000002</v>
      </c>
      <c r="P276" s="4"/>
      <c r="Q276" s="4"/>
      <c r="R276" s="4"/>
      <c r="S276" s="5"/>
    </row>
    <row r="277" spans="1:19" x14ac:dyDescent="0.3">
      <c r="A277" t="s">
        <v>788</v>
      </c>
      <c r="B277" t="s">
        <v>531</v>
      </c>
      <c r="C277" t="s">
        <v>357</v>
      </c>
      <c r="D277">
        <v>5.5</v>
      </c>
      <c r="E277">
        <v>0.52100000000000002</v>
      </c>
      <c r="P277" s="4"/>
      <c r="Q277" s="4"/>
      <c r="R277" s="4"/>
      <c r="S277" s="5"/>
    </row>
    <row r="278" spans="1:19" x14ac:dyDescent="0.3">
      <c r="A278" t="s">
        <v>789</v>
      </c>
      <c r="B278" t="s">
        <v>531</v>
      </c>
      <c r="C278" t="s">
        <v>357</v>
      </c>
      <c r="D278">
        <v>5.5</v>
      </c>
      <c r="E278">
        <v>0.52100000000000002</v>
      </c>
      <c r="P278" s="4"/>
      <c r="Q278" s="4"/>
      <c r="R278" s="4"/>
      <c r="S278" s="5"/>
    </row>
    <row r="279" spans="1:19" x14ac:dyDescent="0.3">
      <c r="A279" t="s">
        <v>790</v>
      </c>
      <c r="B279" t="s">
        <v>531</v>
      </c>
      <c r="C279" t="s">
        <v>357</v>
      </c>
      <c r="D279">
        <v>6</v>
      </c>
      <c r="E279">
        <v>0.73099999999999998</v>
      </c>
      <c r="P279" s="4"/>
      <c r="Q279" s="4"/>
      <c r="R279" s="4"/>
      <c r="S279" s="5"/>
    </row>
    <row r="280" spans="1:19" x14ac:dyDescent="0.3">
      <c r="A280" t="s">
        <v>791</v>
      </c>
      <c r="B280" t="s">
        <v>531</v>
      </c>
      <c r="C280" t="s">
        <v>357</v>
      </c>
      <c r="D280">
        <v>6.4</v>
      </c>
      <c r="E280">
        <v>0.72199999999999998</v>
      </c>
      <c r="P280" s="4"/>
      <c r="Q280" s="4"/>
      <c r="R280" s="4"/>
      <c r="S280" s="5"/>
    </row>
    <row r="281" spans="1:19" x14ac:dyDescent="0.3">
      <c r="A281" t="s">
        <v>792</v>
      </c>
      <c r="B281" t="s">
        <v>531</v>
      </c>
      <c r="C281" t="s">
        <v>357</v>
      </c>
      <c r="D281">
        <v>6.4</v>
      </c>
      <c r="E281">
        <v>0.72199999999999998</v>
      </c>
      <c r="P281" s="4"/>
      <c r="Q281" s="4"/>
      <c r="R281" s="4"/>
      <c r="S281" s="5"/>
    </row>
    <row r="282" spans="1:19" x14ac:dyDescent="0.3">
      <c r="A282" t="s">
        <v>793</v>
      </c>
      <c r="B282" t="s">
        <v>531</v>
      </c>
      <c r="C282" t="s">
        <v>357</v>
      </c>
      <c r="D282">
        <v>6.4</v>
      </c>
      <c r="E282">
        <v>0.72199999999999998</v>
      </c>
      <c r="P282" s="4"/>
      <c r="Q282" s="4"/>
      <c r="R282" s="4"/>
      <c r="S282" s="5"/>
    </row>
    <row r="283" spans="1:19" x14ac:dyDescent="0.3">
      <c r="A283" t="s">
        <v>794</v>
      </c>
      <c r="B283" t="s">
        <v>531</v>
      </c>
      <c r="C283" t="s">
        <v>357</v>
      </c>
      <c r="D283">
        <v>6.5</v>
      </c>
      <c r="E283">
        <v>0.75</v>
      </c>
      <c r="P283" s="4"/>
      <c r="Q283" s="4"/>
      <c r="R283" s="4"/>
      <c r="S283" s="5"/>
    </row>
    <row r="284" spans="1:19" x14ac:dyDescent="0.3">
      <c r="A284" t="s">
        <v>795</v>
      </c>
      <c r="B284" t="s">
        <v>531</v>
      </c>
      <c r="C284" t="s">
        <v>357</v>
      </c>
      <c r="D284">
        <v>6.5</v>
      </c>
      <c r="E284">
        <v>0.75</v>
      </c>
      <c r="P284" s="4"/>
      <c r="Q284" s="4"/>
      <c r="R284" s="4"/>
      <c r="S284" s="5"/>
    </row>
    <row r="285" spans="1:19" x14ac:dyDescent="0.3">
      <c r="A285" t="s">
        <v>796</v>
      </c>
      <c r="B285" t="s">
        <v>531</v>
      </c>
      <c r="C285" t="s">
        <v>357</v>
      </c>
      <c r="D285">
        <v>6.6</v>
      </c>
      <c r="E285">
        <v>0.40400000000000003</v>
      </c>
      <c r="P285" s="4"/>
      <c r="Q285" s="4"/>
      <c r="R285" s="4"/>
      <c r="S285" s="5"/>
    </row>
    <row r="286" spans="1:19" x14ac:dyDescent="0.3">
      <c r="A286" t="s">
        <v>797</v>
      </c>
      <c r="B286" t="s">
        <v>531</v>
      </c>
      <c r="C286" t="s">
        <v>357</v>
      </c>
      <c r="D286">
        <v>6.7</v>
      </c>
      <c r="E286">
        <v>0.48899999999999999</v>
      </c>
      <c r="P286" s="4"/>
      <c r="Q286" s="4"/>
      <c r="R286" s="4"/>
      <c r="S286" s="5"/>
    </row>
    <row r="287" spans="1:19" x14ac:dyDescent="0.3">
      <c r="A287" t="s">
        <v>798</v>
      </c>
      <c r="B287" t="s">
        <v>531</v>
      </c>
      <c r="C287" t="s">
        <v>357</v>
      </c>
      <c r="D287">
        <v>7</v>
      </c>
      <c r="E287">
        <v>0.73099999999999998</v>
      </c>
      <c r="P287" s="4"/>
      <c r="Q287" s="4"/>
      <c r="R287" s="4"/>
    </row>
    <row r="288" spans="1:19" x14ac:dyDescent="0.3">
      <c r="A288" t="s">
        <v>799</v>
      </c>
      <c r="B288" t="s">
        <v>531</v>
      </c>
      <c r="C288" t="s">
        <v>357</v>
      </c>
      <c r="D288">
        <v>7.6</v>
      </c>
      <c r="E288">
        <v>0.54600000000000004</v>
      </c>
      <c r="P288" s="4"/>
      <c r="Q288" s="4"/>
      <c r="R288" s="4"/>
      <c r="S288" s="5"/>
    </row>
    <row r="289" spans="1:19" x14ac:dyDescent="0.3">
      <c r="A289" t="s">
        <v>800</v>
      </c>
      <c r="B289" t="s">
        <v>531</v>
      </c>
      <c r="C289" t="s">
        <v>357</v>
      </c>
      <c r="D289">
        <v>7.6</v>
      </c>
      <c r="E289">
        <v>0.54600000000000004</v>
      </c>
      <c r="P289" s="4"/>
      <c r="Q289" s="4"/>
      <c r="R289" s="4"/>
      <c r="S289" s="5"/>
    </row>
    <row r="290" spans="1:19" x14ac:dyDescent="0.3">
      <c r="A290" t="s">
        <v>801</v>
      </c>
      <c r="B290" t="s">
        <v>531</v>
      </c>
      <c r="C290" t="s">
        <v>357</v>
      </c>
      <c r="D290">
        <v>7.7</v>
      </c>
      <c r="E290">
        <v>0.45300000000000001</v>
      </c>
      <c r="P290" s="4"/>
      <c r="Q290" s="4"/>
      <c r="R290" s="4"/>
      <c r="S290" s="5"/>
    </row>
    <row r="291" spans="1:19" x14ac:dyDescent="0.3">
      <c r="A291" t="s">
        <v>802</v>
      </c>
      <c r="B291" t="s">
        <v>531</v>
      </c>
      <c r="C291" t="s">
        <v>357</v>
      </c>
      <c r="D291">
        <v>7.7</v>
      </c>
      <c r="E291">
        <v>0.45300000000000001</v>
      </c>
      <c r="P291" s="4"/>
      <c r="Q291" s="4"/>
      <c r="R291" s="4"/>
      <c r="S291" s="5"/>
    </row>
    <row r="292" spans="1:19" x14ac:dyDescent="0.3">
      <c r="A292" t="s">
        <v>803</v>
      </c>
      <c r="B292" t="s">
        <v>531</v>
      </c>
      <c r="C292" t="s">
        <v>357</v>
      </c>
      <c r="D292">
        <v>8</v>
      </c>
      <c r="E292">
        <v>0.63100000000000001</v>
      </c>
      <c r="P292" s="4"/>
      <c r="Q292" s="4"/>
      <c r="R292" s="4"/>
      <c r="S292" s="5"/>
    </row>
    <row r="293" spans="1:19" x14ac:dyDescent="0.3">
      <c r="A293" t="s">
        <v>804</v>
      </c>
      <c r="B293" t="s">
        <v>531</v>
      </c>
      <c r="C293" t="s">
        <v>357</v>
      </c>
      <c r="D293">
        <v>8.1</v>
      </c>
      <c r="E293">
        <v>0.44400000000000001</v>
      </c>
      <c r="P293" s="4"/>
      <c r="Q293" s="4"/>
      <c r="R293" s="4"/>
      <c r="S293" s="5"/>
    </row>
    <row r="294" spans="1:19" x14ac:dyDescent="0.3">
      <c r="A294" t="s">
        <v>805</v>
      </c>
      <c r="B294" t="s">
        <v>531</v>
      </c>
      <c r="C294" t="s">
        <v>357</v>
      </c>
      <c r="D294">
        <v>8.1</v>
      </c>
      <c r="E294">
        <v>0.54600000000000004</v>
      </c>
      <c r="P294" s="4"/>
      <c r="Q294" s="4"/>
      <c r="R294" s="4"/>
      <c r="S294" s="5"/>
    </row>
    <row r="295" spans="1:19" x14ac:dyDescent="0.3">
      <c r="A295" t="s">
        <v>806</v>
      </c>
      <c r="B295" t="s">
        <v>531</v>
      </c>
      <c r="C295" t="s">
        <v>357</v>
      </c>
      <c r="D295">
        <v>8.1</v>
      </c>
      <c r="E295">
        <v>0.54600000000000004</v>
      </c>
      <c r="P295" s="4"/>
      <c r="Q295" s="4"/>
      <c r="R295" s="4"/>
    </row>
    <row r="296" spans="1:19" x14ac:dyDescent="0.3">
      <c r="A296" t="s">
        <v>807</v>
      </c>
      <c r="B296" t="s">
        <v>531</v>
      </c>
      <c r="C296" t="s">
        <v>357</v>
      </c>
      <c r="D296">
        <v>8.4</v>
      </c>
      <c r="E296">
        <v>0.63100000000000001</v>
      </c>
      <c r="P296" s="4"/>
      <c r="Q296" s="4"/>
      <c r="R296" s="4"/>
      <c r="S296" s="5"/>
    </row>
    <row r="297" spans="1:19" x14ac:dyDescent="0.3">
      <c r="A297" t="s">
        <v>808</v>
      </c>
      <c r="B297" t="s">
        <v>531</v>
      </c>
      <c r="C297" t="s">
        <v>357</v>
      </c>
      <c r="D297">
        <v>8.4</v>
      </c>
      <c r="E297">
        <v>0.63100000000000001</v>
      </c>
      <c r="P297" s="4"/>
      <c r="Q297" s="4"/>
      <c r="R297" s="4"/>
    </row>
    <row r="298" spans="1:19" x14ac:dyDescent="0.3">
      <c r="A298" t="s">
        <v>809</v>
      </c>
      <c r="B298" t="s">
        <v>531</v>
      </c>
      <c r="C298" t="s">
        <v>357</v>
      </c>
      <c r="D298">
        <v>8.8000000000000007</v>
      </c>
      <c r="E298">
        <v>0.54600000000000004</v>
      </c>
      <c r="P298" s="4"/>
      <c r="Q298" s="4"/>
      <c r="R298" s="4"/>
    </row>
    <row r="299" spans="1:19" x14ac:dyDescent="0.3">
      <c r="A299" t="s">
        <v>810</v>
      </c>
      <c r="B299" t="s">
        <v>531</v>
      </c>
      <c r="C299" t="s">
        <v>357</v>
      </c>
      <c r="D299">
        <v>9.6999999999999993</v>
      </c>
      <c r="E299">
        <v>0.436</v>
      </c>
      <c r="P299" s="4"/>
      <c r="Q299" s="4"/>
      <c r="R299" s="4"/>
    </row>
    <row r="300" spans="1:19" x14ac:dyDescent="0.3">
      <c r="A300" t="s">
        <v>811</v>
      </c>
      <c r="B300" t="s">
        <v>531</v>
      </c>
      <c r="C300" t="s">
        <v>357</v>
      </c>
      <c r="D300">
        <v>9.6999999999999993</v>
      </c>
      <c r="E300">
        <v>0.436</v>
      </c>
      <c r="P300" s="4"/>
      <c r="Q300" s="4"/>
      <c r="R300" s="4"/>
    </row>
    <row r="301" spans="1:19" x14ac:dyDescent="0.3">
      <c r="A301" t="s">
        <v>812</v>
      </c>
      <c r="B301" t="s">
        <v>531</v>
      </c>
      <c r="C301" t="s">
        <v>357</v>
      </c>
      <c r="D301">
        <v>12</v>
      </c>
      <c r="E301">
        <v>0.34699999999999998</v>
      </c>
      <c r="P301" s="4"/>
      <c r="Q301" s="4"/>
      <c r="R301" s="4"/>
      <c r="S301" s="5"/>
    </row>
    <row r="302" spans="1:19" x14ac:dyDescent="0.3">
      <c r="A302" t="s">
        <v>813</v>
      </c>
      <c r="B302" t="s">
        <v>531</v>
      </c>
      <c r="C302" t="s">
        <v>357</v>
      </c>
      <c r="D302">
        <v>12</v>
      </c>
      <c r="E302">
        <v>0.34699999999999998</v>
      </c>
      <c r="P302" s="4"/>
      <c r="Q302" s="4"/>
      <c r="R302" s="4"/>
    </row>
    <row r="303" spans="1:19" x14ac:dyDescent="0.3">
      <c r="A303" t="s">
        <v>814</v>
      </c>
      <c r="B303" t="s">
        <v>531</v>
      </c>
      <c r="C303" t="s">
        <v>357</v>
      </c>
      <c r="D303">
        <v>12</v>
      </c>
      <c r="E303">
        <v>0.34699999999999998</v>
      </c>
      <c r="P303" s="4"/>
      <c r="Q303" s="4"/>
      <c r="R303" s="4"/>
      <c r="S303" s="5"/>
    </row>
    <row r="304" spans="1:19" x14ac:dyDescent="0.3">
      <c r="A304" t="s">
        <v>815</v>
      </c>
      <c r="B304" t="s">
        <v>531</v>
      </c>
      <c r="C304" t="s">
        <v>357</v>
      </c>
      <c r="D304">
        <v>12.2</v>
      </c>
      <c r="E304">
        <v>0.52100000000000002</v>
      </c>
      <c r="P304" s="4"/>
      <c r="Q304" s="4"/>
      <c r="R304" s="4"/>
      <c r="S304" s="5"/>
    </row>
    <row r="305" spans="1:19" x14ac:dyDescent="0.3">
      <c r="A305" t="s">
        <v>816</v>
      </c>
      <c r="B305" t="s">
        <v>531</v>
      </c>
      <c r="C305" t="s">
        <v>357</v>
      </c>
      <c r="D305">
        <v>12.2</v>
      </c>
      <c r="E305">
        <v>0.52100000000000002</v>
      </c>
      <c r="P305" s="4"/>
      <c r="Q305" s="4"/>
      <c r="R305" s="4"/>
      <c r="S305" s="5"/>
    </row>
    <row r="306" spans="1:19" x14ac:dyDescent="0.3">
      <c r="A306" t="s">
        <v>817</v>
      </c>
      <c r="B306" t="s">
        <v>531</v>
      </c>
      <c r="C306" t="s">
        <v>357</v>
      </c>
      <c r="D306">
        <v>12.3</v>
      </c>
      <c r="E306">
        <v>0.503</v>
      </c>
      <c r="P306" s="4"/>
      <c r="Q306" s="4"/>
      <c r="R306" s="4"/>
      <c r="S306" s="5"/>
    </row>
    <row r="307" spans="1:19" x14ac:dyDescent="0.3">
      <c r="A307" t="s">
        <v>818</v>
      </c>
      <c r="B307" t="s">
        <v>531</v>
      </c>
      <c r="C307" t="s">
        <v>357</v>
      </c>
      <c r="D307">
        <v>12.6</v>
      </c>
      <c r="E307">
        <v>0.45800000000000002</v>
      </c>
      <c r="P307" s="4"/>
      <c r="Q307" s="4"/>
      <c r="R307" s="4"/>
      <c r="S307" s="5"/>
    </row>
    <row r="308" spans="1:19" x14ac:dyDescent="0.3">
      <c r="A308" t="s">
        <v>819</v>
      </c>
      <c r="B308" t="s">
        <v>531</v>
      </c>
      <c r="C308" t="s">
        <v>357</v>
      </c>
      <c r="D308">
        <v>13.2</v>
      </c>
      <c r="E308">
        <v>0.52100000000000002</v>
      </c>
      <c r="P308" s="4"/>
      <c r="Q308" s="4"/>
      <c r="R308" s="4"/>
      <c r="S308" s="5"/>
    </row>
    <row r="309" spans="1:19" x14ac:dyDescent="0.3">
      <c r="A309" t="s">
        <v>820</v>
      </c>
      <c r="B309" t="s">
        <v>531</v>
      </c>
      <c r="C309" t="s">
        <v>357</v>
      </c>
      <c r="D309">
        <v>14.2</v>
      </c>
      <c r="E309">
        <v>0.504</v>
      </c>
      <c r="P309" s="4"/>
      <c r="Q309" s="4"/>
      <c r="R309" s="4"/>
      <c r="S309" s="5"/>
    </row>
    <row r="310" spans="1:19" x14ac:dyDescent="0.3">
      <c r="A310" t="s">
        <v>821</v>
      </c>
      <c r="B310" t="s">
        <v>531</v>
      </c>
      <c r="C310" t="s">
        <v>357</v>
      </c>
      <c r="D310">
        <v>14.2</v>
      </c>
      <c r="E310">
        <v>0.504</v>
      </c>
      <c r="P310" s="4"/>
      <c r="Q310" s="4"/>
      <c r="R310" s="4"/>
      <c r="S310" s="5"/>
    </row>
    <row r="311" spans="1:19" x14ac:dyDescent="0.3">
      <c r="A311" t="s">
        <v>822</v>
      </c>
      <c r="B311" t="s">
        <v>531</v>
      </c>
      <c r="C311" t="s">
        <v>357</v>
      </c>
      <c r="D311">
        <v>15</v>
      </c>
      <c r="E311">
        <v>0.27100000000000002</v>
      </c>
      <c r="P311" s="4"/>
      <c r="Q311" s="4"/>
      <c r="R311" s="4"/>
      <c r="S311" s="5"/>
    </row>
    <row r="312" spans="1:19" x14ac:dyDescent="0.3">
      <c r="A312" t="s">
        <v>823</v>
      </c>
      <c r="B312" t="s">
        <v>531</v>
      </c>
      <c r="C312" t="s">
        <v>357</v>
      </c>
      <c r="D312">
        <v>24</v>
      </c>
      <c r="E312">
        <v>0.47399999999999998</v>
      </c>
      <c r="P312" s="4"/>
      <c r="Q312" s="4"/>
      <c r="R312" s="4"/>
      <c r="S312" s="5"/>
    </row>
    <row r="313" spans="1:19" x14ac:dyDescent="0.3">
      <c r="A313" t="s">
        <v>824</v>
      </c>
      <c r="B313" t="s">
        <v>531</v>
      </c>
      <c r="C313" t="s">
        <v>357</v>
      </c>
      <c r="D313">
        <v>24</v>
      </c>
      <c r="E313">
        <v>0.47399999999999998</v>
      </c>
      <c r="P313" s="4"/>
      <c r="Q313" s="4"/>
      <c r="R313" s="4"/>
      <c r="S313" s="5"/>
    </row>
    <row r="314" spans="1:19" x14ac:dyDescent="0.3">
      <c r="A314" t="s">
        <v>825</v>
      </c>
      <c r="B314" t="s">
        <v>531</v>
      </c>
      <c r="C314" t="s">
        <v>357</v>
      </c>
      <c r="D314">
        <v>24</v>
      </c>
      <c r="E314">
        <v>0.47399999999999998</v>
      </c>
      <c r="P314" s="4"/>
      <c r="Q314" s="4"/>
      <c r="R314" s="4"/>
      <c r="S314" s="5"/>
    </row>
    <row r="315" spans="1:19" x14ac:dyDescent="0.3">
      <c r="A315" t="s">
        <v>826</v>
      </c>
      <c r="B315" t="s">
        <v>531</v>
      </c>
      <c r="C315" t="s">
        <v>357</v>
      </c>
      <c r="D315">
        <v>30</v>
      </c>
      <c r="E315">
        <v>0.27100000000000002</v>
      </c>
      <c r="P315" s="4"/>
      <c r="Q315" s="4"/>
      <c r="R315" s="4"/>
      <c r="S315" s="5"/>
    </row>
    <row r="316" spans="1:19" x14ac:dyDescent="0.3">
      <c r="A316" t="s">
        <v>827</v>
      </c>
      <c r="B316" t="s">
        <v>531</v>
      </c>
      <c r="C316" t="s">
        <v>357</v>
      </c>
      <c r="D316">
        <v>30</v>
      </c>
      <c r="E316">
        <v>0.27100000000000002</v>
      </c>
      <c r="P316" s="4"/>
      <c r="Q316" s="4"/>
      <c r="R316" s="4"/>
    </row>
    <row r="317" spans="1:19" x14ac:dyDescent="0.3">
      <c r="A317" t="s">
        <v>828</v>
      </c>
      <c r="B317" t="s">
        <v>574</v>
      </c>
      <c r="C317" t="s">
        <v>357</v>
      </c>
      <c r="D317">
        <v>4.5</v>
      </c>
      <c r="E317">
        <v>0.32300000000000001</v>
      </c>
      <c r="P317" s="4"/>
      <c r="Q317" s="4"/>
      <c r="R317" s="4"/>
    </row>
    <row r="318" spans="1:19" x14ac:dyDescent="0.3">
      <c r="A318" t="s">
        <v>829</v>
      </c>
      <c r="B318" t="s">
        <v>574</v>
      </c>
      <c r="C318" t="s">
        <v>357</v>
      </c>
      <c r="D318">
        <v>4.5</v>
      </c>
      <c r="E318">
        <v>0.26200000000000001</v>
      </c>
      <c r="P318" s="4"/>
      <c r="Q318" s="4"/>
      <c r="R318" s="4"/>
      <c r="S318" s="5"/>
    </row>
    <row r="319" spans="1:19" x14ac:dyDescent="0.3">
      <c r="A319" t="s">
        <v>830</v>
      </c>
      <c r="B319" t="s">
        <v>574</v>
      </c>
      <c r="C319" t="s">
        <v>357</v>
      </c>
      <c r="D319">
        <v>8.5</v>
      </c>
      <c r="E319">
        <v>0.32800000000000001</v>
      </c>
      <c r="P319" s="4"/>
      <c r="Q319" s="4"/>
      <c r="R319" s="4"/>
      <c r="S319" s="5"/>
    </row>
    <row r="320" spans="1:19" x14ac:dyDescent="0.3">
      <c r="A320" t="s">
        <v>831</v>
      </c>
      <c r="B320" t="s">
        <v>574</v>
      </c>
      <c r="C320" t="s">
        <v>357</v>
      </c>
      <c r="D320">
        <v>9.1</v>
      </c>
      <c r="E320">
        <v>0.02</v>
      </c>
      <c r="P320" s="4"/>
      <c r="Q320" s="4"/>
      <c r="R320" s="4"/>
    </row>
    <row r="321" spans="1:19" x14ac:dyDescent="0.3">
      <c r="A321" t="s">
        <v>832</v>
      </c>
      <c r="B321" t="s">
        <v>574</v>
      </c>
      <c r="C321" t="s">
        <v>357</v>
      </c>
      <c r="D321">
        <v>20</v>
      </c>
      <c r="E321">
        <v>0.38600000000000001</v>
      </c>
      <c r="P321" s="4"/>
      <c r="Q321" s="4"/>
      <c r="R321" s="4"/>
      <c r="S321" s="5"/>
    </row>
    <row r="322" spans="1:19" x14ac:dyDescent="0.3">
      <c r="A322" t="s">
        <v>833</v>
      </c>
      <c r="B322" t="s">
        <v>574</v>
      </c>
      <c r="C322" t="s">
        <v>357</v>
      </c>
      <c r="D322">
        <v>22.8</v>
      </c>
      <c r="E322">
        <v>0.36599999999999999</v>
      </c>
      <c r="P322" s="4"/>
      <c r="Q322" s="4"/>
      <c r="R322" s="4"/>
      <c r="S322" s="5"/>
    </row>
    <row r="323" spans="1:19" x14ac:dyDescent="0.3">
      <c r="A323" t="s">
        <v>834</v>
      </c>
      <c r="B323" t="s">
        <v>574</v>
      </c>
      <c r="C323" t="s">
        <v>357</v>
      </c>
      <c r="D323">
        <v>25.5</v>
      </c>
      <c r="E323">
        <v>0.255</v>
      </c>
      <c r="P323" s="4"/>
      <c r="Q323" s="4"/>
      <c r="R323" s="4"/>
      <c r="S323" s="5"/>
    </row>
    <row r="324" spans="1:19" x14ac:dyDescent="0.3">
      <c r="A324" t="s">
        <v>835</v>
      </c>
      <c r="B324" t="s">
        <v>574</v>
      </c>
      <c r="C324" t="s">
        <v>357</v>
      </c>
      <c r="D324">
        <v>25.7</v>
      </c>
      <c r="E324">
        <v>0.32800000000000001</v>
      </c>
      <c r="P324" s="4"/>
      <c r="Q324" s="4"/>
      <c r="R324" s="4"/>
      <c r="S324" s="5"/>
    </row>
    <row r="325" spans="1:19" x14ac:dyDescent="0.3">
      <c r="A325" t="s">
        <v>836</v>
      </c>
      <c r="B325" t="s">
        <v>574</v>
      </c>
      <c r="C325" t="s">
        <v>357</v>
      </c>
      <c r="D325">
        <v>34.5</v>
      </c>
      <c r="E325">
        <v>0.36599999999999999</v>
      </c>
      <c r="P325" s="4"/>
      <c r="Q325" s="4"/>
      <c r="R325" s="4"/>
      <c r="S325" s="5"/>
    </row>
    <row r="326" spans="1:19" x14ac:dyDescent="0.3">
      <c r="A326" t="s">
        <v>837</v>
      </c>
      <c r="B326" t="s">
        <v>574</v>
      </c>
      <c r="C326" t="s">
        <v>357</v>
      </c>
      <c r="D326">
        <v>39.9</v>
      </c>
      <c r="E326">
        <v>0.183</v>
      </c>
      <c r="P326" s="4"/>
      <c r="Q326" s="4"/>
      <c r="R326" s="4"/>
      <c r="S326" s="5"/>
    </row>
    <row r="327" spans="1:19" x14ac:dyDescent="0.3">
      <c r="A327" t="s">
        <v>838</v>
      </c>
      <c r="B327" t="s">
        <v>574</v>
      </c>
      <c r="C327" t="s">
        <v>357</v>
      </c>
      <c r="D327">
        <v>42</v>
      </c>
      <c r="E327">
        <v>0.35799999999999998</v>
      </c>
      <c r="P327" s="4"/>
      <c r="Q327" s="4"/>
      <c r="R327" s="4"/>
    </row>
    <row r="328" spans="1:19" x14ac:dyDescent="0.3">
      <c r="A328" t="s">
        <v>839</v>
      </c>
      <c r="B328" t="s">
        <v>574</v>
      </c>
      <c r="C328" t="s">
        <v>357</v>
      </c>
      <c r="D328">
        <v>48</v>
      </c>
      <c r="E328">
        <v>0.36599999999999999</v>
      </c>
      <c r="P328" s="4"/>
      <c r="Q328" s="4"/>
      <c r="R328" s="4"/>
      <c r="S328" s="5"/>
    </row>
    <row r="329" spans="1:19" x14ac:dyDescent="0.3">
      <c r="A329" t="s">
        <v>840</v>
      </c>
      <c r="B329" t="s">
        <v>574</v>
      </c>
      <c r="C329" t="s">
        <v>357</v>
      </c>
      <c r="D329">
        <v>50.6</v>
      </c>
      <c r="E329">
        <v>0.27600000000000002</v>
      </c>
      <c r="P329" s="4"/>
      <c r="Q329" s="4"/>
      <c r="R329" s="4"/>
      <c r="S329" s="5"/>
    </row>
    <row r="330" spans="1:19" x14ac:dyDescent="0.3">
      <c r="A330" t="s">
        <v>841</v>
      </c>
      <c r="B330" t="s">
        <v>574</v>
      </c>
      <c r="C330" t="s">
        <v>357</v>
      </c>
      <c r="D330">
        <v>51</v>
      </c>
      <c r="E330">
        <v>1.7999999999999999E-2</v>
      </c>
      <c r="P330" s="4"/>
      <c r="Q330" s="4"/>
      <c r="R330" s="4"/>
      <c r="S330" s="5"/>
    </row>
    <row r="331" spans="1:19" x14ac:dyDescent="0.3">
      <c r="A331" t="s">
        <v>842</v>
      </c>
      <c r="B331" t="s">
        <v>574</v>
      </c>
      <c r="C331" t="s">
        <v>357</v>
      </c>
      <c r="D331">
        <v>57</v>
      </c>
      <c r="E331">
        <v>0.28399999999999997</v>
      </c>
      <c r="P331" s="4"/>
      <c r="Q331" s="4"/>
      <c r="R331" s="4"/>
      <c r="S331" s="5"/>
    </row>
    <row r="332" spans="1:19" x14ac:dyDescent="0.3">
      <c r="A332" t="s">
        <v>843</v>
      </c>
      <c r="B332" t="s">
        <v>574</v>
      </c>
      <c r="C332" t="s">
        <v>357</v>
      </c>
      <c r="D332">
        <v>60</v>
      </c>
      <c r="E332">
        <v>0.27200000000000002</v>
      </c>
      <c r="P332" s="4"/>
      <c r="Q332" s="4"/>
      <c r="R332" s="4"/>
      <c r="S332" s="5"/>
    </row>
    <row r="333" spans="1:19" x14ac:dyDescent="0.3">
      <c r="A333" t="s">
        <v>844</v>
      </c>
      <c r="B333" t="s">
        <v>574</v>
      </c>
      <c r="C333" t="s">
        <v>357</v>
      </c>
      <c r="D333">
        <v>66</v>
      </c>
      <c r="E333">
        <v>0.26400000000000001</v>
      </c>
      <c r="P333" s="4"/>
      <c r="Q333" s="4"/>
      <c r="R333" s="4"/>
      <c r="S333" s="5"/>
    </row>
    <row r="334" spans="1:19" x14ac:dyDescent="0.3">
      <c r="A334" t="s">
        <v>845</v>
      </c>
      <c r="B334" t="s">
        <v>574</v>
      </c>
      <c r="C334" t="s">
        <v>357</v>
      </c>
      <c r="D334">
        <v>66</v>
      </c>
      <c r="E334">
        <v>0.26400000000000001</v>
      </c>
      <c r="P334" s="4"/>
      <c r="Q334" s="4"/>
      <c r="R334" s="4"/>
      <c r="S334" s="5"/>
    </row>
    <row r="335" spans="1:19" x14ac:dyDescent="0.3">
      <c r="A335" t="s">
        <v>846</v>
      </c>
      <c r="B335" t="s">
        <v>574</v>
      </c>
      <c r="C335" t="s">
        <v>357</v>
      </c>
      <c r="D335">
        <v>148</v>
      </c>
      <c r="E335">
        <v>0.24399999999999999</v>
      </c>
      <c r="P335" s="4"/>
      <c r="Q335" s="4"/>
      <c r="R335" s="4"/>
    </row>
    <row r="336" spans="1:19" x14ac:dyDescent="0.3">
      <c r="A336" t="s">
        <v>847</v>
      </c>
      <c r="B336" t="s">
        <v>574</v>
      </c>
      <c r="C336" t="s">
        <v>357</v>
      </c>
      <c r="D336">
        <v>186</v>
      </c>
      <c r="E336">
        <v>4.7E-2</v>
      </c>
      <c r="P336" s="4"/>
      <c r="Q336" s="4"/>
      <c r="R336" s="4"/>
      <c r="S336" s="5"/>
    </row>
    <row r="337" spans="1:19" x14ac:dyDescent="0.3">
      <c r="A337" t="s">
        <v>848</v>
      </c>
      <c r="B337" t="s">
        <v>574</v>
      </c>
      <c r="C337" t="s">
        <v>357</v>
      </c>
      <c r="D337">
        <v>250</v>
      </c>
      <c r="E337">
        <v>0.24399999999999999</v>
      </c>
      <c r="P337" s="4"/>
      <c r="Q337" s="4"/>
      <c r="R337" s="4"/>
      <c r="S337" s="5"/>
    </row>
    <row r="338" spans="1:19" x14ac:dyDescent="0.3">
      <c r="A338" t="s">
        <v>849</v>
      </c>
      <c r="B338" t="s">
        <v>511</v>
      </c>
      <c r="C338" t="s">
        <v>353</v>
      </c>
      <c r="D338">
        <v>0.1</v>
      </c>
      <c r="E338">
        <v>0.995</v>
      </c>
      <c r="P338" s="4"/>
      <c r="Q338" s="4"/>
      <c r="R338" s="4"/>
    </row>
    <row r="339" spans="1:19" x14ac:dyDescent="0.3">
      <c r="A339" t="s">
        <v>850</v>
      </c>
      <c r="B339" t="s">
        <v>511</v>
      </c>
      <c r="C339" t="s">
        <v>353</v>
      </c>
      <c r="D339">
        <v>0.3</v>
      </c>
      <c r="E339">
        <v>1.2E-2</v>
      </c>
      <c r="P339" s="4"/>
      <c r="Q339" s="4"/>
      <c r="R339" s="4"/>
      <c r="S339" s="5"/>
    </row>
    <row r="340" spans="1:19" x14ac:dyDescent="0.3">
      <c r="A340" t="s">
        <v>851</v>
      </c>
      <c r="B340" t="s">
        <v>511</v>
      </c>
      <c r="C340" t="s">
        <v>353</v>
      </c>
      <c r="D340">
        <v>0.3</v>
      </c>
      <c r="E340">
        <v>0.17899999999999999</v>
      </c>
      <c r="P340" s="4"/>
      <c r="Q340" s="4"/>
      <c r="R340" s="4"/>
      <c r="S340" s="5"/>
    </row>
    <row r="341" spans="1:19" x14ac:dyDescent="0.3">
      <c r="A341" t="s">
        <v>852</v>
      </c>
      <c r="B341" t="s">
        <v>511</v>
      </c>
      <c r="C341" t="s">
        <v>353</v>
      </c>
      <c r="D341">
        <v>0.5</v>
      </c>
      <c r="E341">
        <v>0.17899999999999999</v>
      </c>
      <c r="P341" s="4"/>
      <c r="Q341" s="4"/>
      <c r="R341" s="4"/>
      <c r="S341" s="5"/>
    </row>
    <row r="342" spans="1:19" x14ac:dyDescent="0.3">
      <c r="A342" t="s">
        <v>853</v>
      </c>
      <c r="B342" t="s">
        <v>511</v>
      </c>
      <c r="C342" t="s">
        <v>353</v>
      </c>
      <c r="D342">
        <v>0.5</v>
      </c>
      <c r="E342">
        <v>0.17899999999999999</v>
      </c>
      <c r="P342" s="4"/>
      <c r="Q342" s="4"/>
      <c r="R342" s="4"/>
      <c r="S342" s="5"/>
    </row>
    <row r="343" spans="1:19" x14ac:dyDescent="0.3">
      <c r="A343" t="s">
        <v>854</v>
      </c>
      <c r="B343" t="s">
        <v>511</v>
      </c>
      <c r="C343" t="s">
        <v>353</v>
      </c>
      <c r="D343">
        <v>0.7</v>
      </c>
      <c r="E343">
        <v>1.2E-2</v>
      </c>
      <c r="P343" s="4"/>
      <c r="Q343" s="4"/>
      <c r="R343" s="4"/>
    </row>
    <row r="344" spans="1:19" x14ac:dyDescent="0.3">
      <c r="A344" t="s">
        <v>855</v>
      </c>
      <c r="B344" t="s">
        <v>511</v>
      </c>
      <c r="C344" t="s">
        <v>353</v>
      </c>
      <c r="D344">
        <v>1</v>
      </c>
      <c r="E344">
        <v>0.28699999999999998</v>
      </c>
      <c r="P344" s="4"/>
      <c r="Q344" s="4"/>
      <c r="R344" s="4"/>
      <c r="S344" s="5"/>
    </row>
    <row r="345" spans="1:19" x14ac:dyDescent="0.3">
      <c r="A345" t="s">
        <v>856</v>
      </c>
      <c r="B345" t="s">
        <v>511</v>
      </c>
      <c r="C345" t="s">
        <v>353</v>
      </c>
      <c r="D345">
        <v>1</v>
      </c>
      <c r="E345">
        <v>0.14399999999999999</v>
      </c>
      <c r="P345" s="4"/>
      <c r="Q345" s="4"/>
      <c r="R345" s="4"/>
      <c r="S345" s="5"/>
    </row>
    <row r="346" spans="1:19" x14ac:dyDescent="0.3">
      <c r="A346" t="s">
        <v>857</v>
      </c>
      <c r="B346" t="s">
        <v>511</v>
      </c>
      <c r="C346" t="s">
        <v>353</v>
      </c>
      <c r="D346">
        <v>1</v>
      </c>
      <c r="E346">
        <v>0.17599999999999999</v>
      </c>
      <c r="P346" s="4"/>
      <c r="Q346" s="4"/>
      <c r="R346" s="4"/>
      <c r="S346" s="5"/>
    </row>
    <row r="347" spans="1:19" x14ac:dyDescent="0.3">
      <c r="A347" t="s">
        <v>858</v>
      </c>
      <c r="B347" t="s">
        <v>511</v>
      </c>
      <c r="C347" t="s">
        <v>353</v>
      </c>
      <c r="D347">
        <v>1</v>
      </c>
      <c r="E347">
        <v>0.17699999999999999</v>
      </c>
      <c r="P347" s="4"/>
      <c r="Q347" s="4"/>
      <c r="R347" s="4"/>
      <c r="S347" s="5"/>
    </row>
    <row r="348" spans="1:19" x14ac:dyDescent="0.3">
      <c r="A348" t="s">
        <v>859</v>
      </c>
      <c r="B348" t="s">
        <v>511</v>
      </c>
      <c r="C348" t="s">
        <v>353</v>
      </c>
      <c r="D348">
        <v>1</v>
      </c>
      <c r="E348">
        <v>0.17499999999999999</v>
      </c>
      <c r="P348" s="4"/>
      <c r="Q348" s="4"/>
      <c r="R348" s="4"/>
      <c r="S348" s="5"/>
    </row>
    <row r="349" spans="1:19" x14ac:dyDescent="0.3">
      <c r="A349" t="s">
        <v>860</v>
      </c>
      <c r="B349" t="s">
        <v>511</v>
      </c>
      <c r="C349" t="s">
        <v>353</v>
      </c>
      <c r="D349">
        <v>1</v>
      </c>
      <c r="E349">
        <v>0.16900000000000001</v>
      </c>
      <c r="P349" s="4"/>
      <c r="Q349" s="4"/>
      <c r="R349" s="4"/>
    </row>
    <row r="350" spans="1:19" x14ac:dyDescent="0.3">
      <c r="A350" t="s">
        <v>861</v>
      </c>
      <c r="B350" t="s">
        <v>511</v>
      </c>
      <c r="C350" t="s">
        <v>353</v>
      </c>
      <c r="D350">
        <v>1</v>
      </c>
      <c r="E350">
        <v>0.28699999999999998</v>
      </c>
      <c r="P350" s="4"/>
      <c r="Q350" s="4"/>
      <c r="R350" s="4"/>
      <c r="S350" s="5"/>
    </row>
    <row r="351" spans="1:19" x14ac:dyDescent="0.3">
      <c r="A351" t="s">
        <v>862</v>
      </c>
      <c r="B351" t="s">
        <v>511</v>
      </c>
      <c r="C351" t="s">
        <v>353</v>
      </c>
      <c r="D351">
        <v>1</v>
      </c>
      <c r="E351">
        <v>0.18</v>
      </c>
      <c r="P351" s="4"/>
      <c r="Q351" s="4"/>
      <c r="R351" s="4"/>
      <c r="S351" s="5"/>
    </row>
    <row r="352" spans="1:19" x14ac:dyDescent="0.3">
      <c r="A352" t="s">
        <v>863</v>
      </c>
      <c r="B352" t="s">
        <v>511</v>
      </c>
      <c r="C352" t="s">
        <v>353</v>
      </c>
      <c r="D352">
        <v>1.1000000000000001</v>
      </c>
      <c r="E352">
        <v>0.16600000000000001</v>
      </c>
      <c r="P352" s="4"/>
      <c r="Q352" s="4"/>
      <c r="R352" s="4"/>
      <c r="S352" s="5"/>
    </row>
    <row r="353" spans="1:19" x14ac:dyDescent="0.3">
      <c r="A353" t="s">
        <v>864</v>
      </c>
      <c r="B353" t="s">
        <v>511</v>
      </c>
      <c r="C353" t="s">
        <v>353</v>
      </c>
      <c r="D353">
        <v>1.2</v>
      </c>
      <c r="E353">
        <v>0.19400000000000001</v>
      </c>
      <c r="P353" s="4"/>
      <c r="Q353" s="4"/>
      <c r="R353" s="4"/>
      <c r="S353" s="5"/>
    </row>
    <row r="354" spans="1:19" x14ac:dyDescent="0.3">
      <c r="A354" t="s">
        <v>865</v>
      </c>
      <c r="B354" t="s">
        <v>511</v>
      </c>
      <c r="C354" t="s">
        <v>353</v>
      </c>
      <c r="D354">
        <v>1.3</v>
      </c>
      <c r="E354">
        <v>0.16600000000000001</v>
      </c>
      <c r="P354" s="4"/>
      <c r="Q354" s="4"/>
      <c r="R354" s="4"/>
    </row>
    <row r="355" spans="1:19" x14ac:dyDescent="0.3">
      <c r="A355" t="s">
        <v>866</v>
      </c>
      <c r="B355" t="s">
        <v>511</v>
      </c>
      <c r="C355" t="s">
        <v>353</v>
      </c>
      <c r="D355">
        <v>1.3</v>
      </c>
      <c r="E355">
        <v>0.16200000000000001</v>
      </c>
      <c r="P355" s="4"/>
      <c r="Q355" s="4"/>
      <c r="R355" s="4"/>
    </row>
    <row r="356" spans="1:19" x14ac:dyDescent="0.3">
      <c r="A356" t="s">
        <v>867</v>
      </c>
      <c r="B356" t="s">
        <v>511</v>
      </c>
      <c r="C356" t="s">
        <v>353</v>
      </c>
      <c r="D356">
        <v>1.3</v>
      </c>
      <c r="E356">
        <v>0.155</v>
      </c>
      <c r="P356" s="4"/>
      <c r="Q356" s="4"/>
      <c r="R356" s="4"/>
    </row>
    <row r="357" spans="1:19" x14ac:dyDescent="0.3">
      <c r="A357" t="s">
        <v>868</v>
      </c>
      <c r="B357" t="s">
        <v>511</v>
      </c>
      <c r="C357" t="s">
        <v>353</v>
      </c>
      <c r="D357">
        <v>1.4</v>
      </c>
      <c r="E357">
        <v>0.14099999999999999</v>
      </c>
      <c r="P357" s="4"/>
      <c r="Q357" s="4"/>
      <c r="R357" s="4"/>
    </row>
    <row r="358" spans="1:19" x14ac:dyDescent="0.3">
      <c r="A358" t="s">
        <v>869</v>
      </c>
      <c r="B358" t="s">
        <v>511</v>
      </c>
      <c r="C358" t="s">
        <v>353</v>
      </c>
      <c r="D358">
        <v>1.5</v>
      </c>
      <c r="E358">
        <v>0.16400000000000001</v>
      </c>
      <c r="P358" s="4"/>
      <c r="Q358" s="4"/>
      <c r="R358" s="4"/>
      <c r="S358" s="5"/>
    </row>
    <row r="359" spans="1:19" x14ac:dyDescent="0.3">
      <c r="A359" t="s">
        <v>870</v>
      </c>
      <c r="B359" t="s">
        <v>511</v>
      </c>
      <c r="C359" t="s">
        <v>353</v>
      </c>
      <c r="D359">
        <v>1.5</v>
      </c>
      <c r="E359">
        <v>0.189</v>
      </c>
      <c r="P359" s="4"/>
      <c r="Q359" s="4"/>
      <c r="R359" s="4"/>
      <c r="S359" s="5"/>
    </row>
    <row r="360" spans="1:19" x14ac:dyDescent="0.3">
      <c r="A360" t="s">
        <v>871</v>
      </c>
      <c r="B360" t="s">
        <v>511</v>
      </c>
      <c r="C360" t="s">
        <v>353</v>
      </c>
      <c r="D360">
        <v>1.5</v>
      </c>
      <c r="E360">
        <v>0.13700000000000001</v>
      </c>
      <c r="P360" s="4"/>
      <c r="Q360" s="4"/>
      <c r="R360" s="4"/>
      <c r="S360" s="5"/>
    </row>
    <row r="361" spans="1:19" x14ac:dyDescent="0.3">
      <c r="A361" t="s">
        <v>872</v>
      </c>
      <c r="B361" t="s">
        <v>511</v>
      </c>
      <c r="C361" t="s">
        <v>353</v>
      </c>
      <c r="D361">
        <v>1.6</v>
      </c>
      <c r="E361">
        <v>0.151</v>
      </c>
      <c r="P361" s="4"/>
      <c r="Q361" s="4"/>
      <c r="R361" s="4"/>
      <c r="S361" s="5"/>
    </row>
    <row r="362" spans="1:19" x14ac:dyDescent="0.3">
      <c r="A362" t="s">
        <v>873</v>
      </c>
      <c r="B362" t="s">
        <v>511</v>
      </c>
      <c r="C362" t="s">
        <v>353</v>
      </c>
      <c r="D362">
        <v>1.6</v>
      </c>
      <c r="E362">
        <v>6.6000000000000003E-2</v>
      </c>
      <c r="P362" s="4"/>
      <c r="Q362" s="4"/>
      <c r="R362" s="4"/>
      <c r="S362" s="5"/>
    </row>
    <row r="363" spans="1:19" x14ac:dyDescent="0.3">
      <c r="A363" t="s">
        <v>874</v>
      </c>
      <c r="B363" t="s">
        <v>511</v>
      </c>
      <c r="C363" t="s">
        <v>353</v>
      </c>
      <c r="D363">
        <v>1.7</v>
      </c>
      <c r="E363">
        <v>0.19600000000000001</v>
      </c>
      <c r="P363" s="4"/>
      <c r="Q363" s="4"/>
      <c r="R363" s="4"/>
      <c r="S363" s="5"/>
    </row>
    <row r="364" spans="1:19" x14ac:dyDescent="0.3">
      <c r="A364" t="s">
        <v>875</v>
      </c>
      <c r="B364" t="s">
        <v>511</v>
      </c>
      <c r="C364" t="s">
        <v>353</v>
      </c>
      <c r="D364">
        <v>2</v>
      </c>
      <c r="E364">
        <v>0.16400000000000001</v>
      </c>
      <c r="P364" s="4"/>
      <c r="Q364" s="4"/>
      <c r="R364" s="4"/>
      <c r="S364" s="5"/>
    </row>
    <row r="365" spans="1:19" x14ac:dyDescent="0.3">
      <c r="A365" t="s">
        <v>876</v>
      </c>
      <c r="B365" t="s">
        <v>511</v>
      </c>
      <c r="C365" t="s">
        <v>353</v>
      </c>
      <c r="D365">
        <v>2</v>
      </c>
      <c r="E365">
        <v>0.16200000000000001</v>
      </c>
      <c r="P365" s="4"/>
      <c r="Q365" s="4"/>
      <c r="R365" s="4"/>
      <c r="S365" s="5"/>
    </row>
    <row r="366" spans="1:19" x14ac:dyDescent="0.3">
      <c r="A366" t="s">
        <v>877</v>
      </c>
      <c r="B366" t="s">
        <v>511</v>
      </c>
      <c r="C366" t="s">
        <v>353</v>
      </c>
      <c r="D366">
        <v>2</v>
      </c>
      <c r="E366">
        <v>0.20100000000000001</v>
      </c>
      <c r="P366" s="4"/>
      <c r="Q366" s="4"/>
      <c r="R366" s="4"/>
      <c r="S366" s="5"/>
    </row>
    <row r="367" spans="1:19" x14ac:dyDescent="0.3">
      <c r="A367" t="s">
        <v>878</v>
      </c>
      <c r="B367" t="s">
        <v>511</v>
      </c>
      <c r="C367" t="s">
        <v>353</v>
      </c>
      <c r="D367">
        <v>2</v>
      </c>
      <c r="E367">
        <v>0.14399999999999999</v>
      </c>
      <c r="P367" s="4"/>
      <c r="Q367" s="4"/>
      <c r="R367" s="4"/>
      <c r="S367" s="5"/>
    </row>
    <row r="368" spans="1:19" x14ac:dyDescent="0.3">
      <c r="A368" t="s">
        <v>879</v>
      </c>
      <c r="B368" t="s">
        <v>511</v>
      </c>
      <c r="C368" t="s">
        <v>353</v>
      </c>
      <c r="D368">
        <v>2</v>
      </c>
      <c r="E368">
        <v>0.18</v>
      </c>
      <c r="P368" s="4"/>
      <c r="Q368" s="4"/>
      <c r="R368" s="4"/>
      <c r="S368" s="5"/>
    </row>
    <row r="369" spans="1:19" x14ac:dyDescent="0.3">
      <c r="A369" t="s">
        <v>880</v>
      </c>
      <c r="B369" t="s">
        <v>511</v>
      </c>
      <c r="C369" t="s">
        <v>353</v>
      </c>
      <c r="D369">
        <v>2</v>
      </c>
      <c r="E369">
        <v>5.7000000000000002E-2</v>
      </c>
      <c r="P369" s="4"/>
      <c r="Q369" s="4"/>
      <c r="R369" s="4"/>
      <c r="S369" s="5"/>
    </row>
    <row r="370" spans="1:19" x14ac:dyDescent="0.3">
      <c r="A370" t="s">
        <v>881</v>
      </c>
      <c r="B370" t="s">
        <v>511</v>
      </c>
      <c r="C370" t="s">
        <v>353</v>
      </c>
      <c r="D370">
        <v>2</v>
      </c>
      <c r="E370">
        <v>0.188</v>
      </c>
      <c r="P370" s="4"/>
      <c r="Q370" s="4"/>
      <c r="R370" s="4"/>
    </row>
    <row r="371" spans="1:19" x14ac:dyDescent="0.3">
      <c r="A371" t="s">
        <v>882</v>
      </c>
      <c r="B371" t="s">
        <v>511</v>
      </c>
      <c r="C371" t="s">
        <v>353</v>
      </c>
      <c r="D371">
        <v>2</v>
      </c>
      <c r="E371">
        <v>0.184</v>
      </c>
      <c r="P371" s="4"/>
      <c r="Q371" s="4"/>
      <c r="R371" s="4"/>
      <c r="S371" s="5"/>
    </row>
    <row r="372" spans="1:19" x14ac:dyDescent="0.3">
      <c r="A372" t="s">
        <v>883</v>
      </c>
      <c r="B372" t="s">
        <v>511</v>
      </c>
      <c r="C372" t="s">
        <v>353</v>
      </c>
      <c r="D372">
        <v>2</v>
      </c>
      <c r="E372">
        <v>0.182</v>
      </c>
      <c r="P372" s="4"/>
      <c r="Q372" s="4"/>
      <c r="R372" s="4"/>
      <c r="S372" s="5"/>
    </row>
    <row r="373" spans="1:19" x14ac:dyDescent="0.3">
      <c r="A373" t="s">
        <v>884</v>
      </c>
      <c r="B373" t="s">
        <v>511</v>
      </c>
      <c r="C373" t="s">
        <v>353</v>
      </c>
      <c r="D373">
        <v>2.1</v>
      </c>
      <c r="E373">
        <v>0.19600000000000001</v>
      </c>
      <c r="P373" s="4"/>
      <c r="Q373" s="4"/>
      <c r="R373" s="4"/>
      <c r="S373" s="5"/>
    </row>
    <row r="374" spans="1:19" x14ac:dyDescent="0.3">
      <c r="A374" t="s">
        <v>885</v>
      </c>
      <c r="B374" t="s">
        <v>511</v>
      </c>
      <c r="C374" t="s">
        <v>353</v>
      </c>
      <c r="D374">
        <v>2.2000000000000002</v>
      </c>
      <c r="E374">
        <v>0.112</v>
      </c>
      <c r="P374" s="4"/>
      <c r="Q374" s="4"/>
      <c r="R374" s="4"/>
      <c r="S374" s="5"/>
    </row>
    <row r="375" spans="1:19" x14ac:dyDescent="0.3">
      <c r="A375" t="s">
        <v>886</v>
      </c>
      <c r="B375" t="s">
        <v>511</v>
      </c>
      <c r="C375" t="s">
        <v>353</v>
      </c>
      <c r="D375">
        <v>2.4</v>
      </c>
      <c r="E375">
        <v>0.16200000000000001</v>
      </c>
      <c r="P375" s="4"/>
      <c r="Q375" s="4"/>
      <c r="R375" s="4"/>
      <c r="S375" s="5"/>
    </row>
    <row r="376" spans="1:19" x14ac:dyDescent="0.3">
      <c r="A376" t="s">
        <v>887</v>
      </c>
      <c r="B376" t="s">
        <v>511</v>
      </c>
      <c r="C376" t="s">
        <v>353</v>
      </c>
      <c r="D376">
        <v>2.5</v>
      </c>
      <c r="E376">
        <v>0.18099999999999999</v>
      </c>
      <c r="P376" s="4"/>
      <c r="Q376" s="4"/>
      <c r="R376" s="4"/>
    </row>
    <row r="377" spans="1:19" x14ac:dyDescent="0.3">
      <c r="A377" t="s">
        <v>888</v>
      </c>
      <c r="B377" t="s">
        <v>511</v>
      </c>
      <c r="C377" t="s">
        <v>353</v>
      </c>
      <c r="D377">
        <v>2.5</v>
      </c>
      <c r="E377">
        <v>0.221</v>
      </c>
      <c r="P377" s="4"/>
      <c r="Q377" s="4"/>
      <c r="R377" s="4"/>
      <c r="S377" s="5"/>
    </row>
    <row r="378" spans="1:19" x14ac:dyDescent="0.3">
      <c r="A378" t="s">
        <v>889</v>
      </c>
      <c r="B378" t="s">
        <v>511</v>
      </c>
      <c r="C378" t="s">
        <v>353</v>
      </c>
      <c r="D378">
        <v>2.9</v>
      </c>
      <c r="E378">
        <v>0.221</v>
      </c>
      <c r="P378" s="4"/>
      <c r="Q378" s="4"/>
      <c r="R378" s="4"/>
      <c r="S378" s="5"/>
    </row>
    <row r="379" spans="1:19" x14ac:dyDescent="0.3">
      <c r="A379" t="s">
        <v>890</v>
      </c>
      <c r="B379" t="s">
        <v>511</v>
      </c>
      <c r="C379" t="s">
        <v>353</v>
      </c>
      <c r="D379">
        <v>3</v>
      </c>
      <c r="E379">
        <v>0.17299999999999999</v>
      </c>
      <c r="P379" s="4"/>
      <c r="Q379" s="4"/>
      <c r="R379" s="4"/>
      <c r="S379" s="5"/>
    </row>
    <row r="380" spans="1:19" x14ac:dyDescent="0.3">
      <c r="A380" t="s">
        <v>891</v>
      </c>
      <c r="B380" t="s">
        <v>511</v>
      </c>
      <c r="C380" t="s">
        <v>353</v>
      </c>
      <c r="D380">
        <v>3</v>
      </c>
      <c r="E380">
        <v>0.191</v>
      </c>
      <c r="P380" s="4"/>
      <c r="Q380" s="4"/>
      <c r="R380" s="4"/>
      <c r="S380" s="5"/>
    </row>
    <row r="381" spans="1:19" x14ac:dyDescent="0.3">
      <c r="A381" t="s">
        <v>892</v>
      </c>
      <c r="B381" t="s">
        <v>511</v>
      </c>
      <c r="C381" t="s">
        <v>353</v>
      </c>
      <c r="D381">
        <v>3</v>
      </c>
      <c r="E381">
        <v>0.183</v>
      </c>
      <c r="P381" s="4"/>
      <c r="Q381" s="4"/>
      <c r="R381" s="4"/>
      <c r="S381" s="5"/>
    </row>
    <row r="382" spans="1:19" x14ac:dyDescent="0.3">
      <c r="A382" t="s">
        <v>893</v>
      </c>
      <c r="B382" t="s">
        <v>511</v>
      </c>
      <c r="C382" t="s">
        <v>353</v>
      </c>
      <c r="D382">
        <v>3</v>
      </c>
      <c r="E382">
        <v>0.191</v>
      </c>
      <c r="P382" s="4"/>
      <c r="Q382" s="4"/>
      <c r="R382" s="4"/>
      <c r="S382" s="5"/>
    </row>
    <row r="383" spans="1:19" x14ac:dyDescent="0.3">
      <c r="A383" t="s">
        <v>894</v>
      </c>
      <c r="B383" t="s">
        <v>511</v>
      </c>
      <c r="C383" t="s">
        <v>353</v>
      </c>
      <c r="D383">
        <v>3</v>
      </c>
      <c r="E383">
        <v>0.13300000000000001</v>
      </c>
      <c r="P383" s="4"/>
      <c r="Q383" s="4"/>
      <c r="R383" s="4"/>
      <c r="S383" s="5"/>
    </row>
    <row r="384" spans="1:19" x14ac:dyDescent="0.3">
      <c r="A384" t="s">
        <v>895</v>
      </c>
      <c r="B384" t="s">
        <v>511</v>
      </c>
      <c r="C384" t="s">
        <v>353</v>
      </c>
      <c r="D384">
        <v>3.2</v>
      </c>
      <c r="E384">
        <v>0.17299999999999999</v>
      </c>
      <c r="P384" s="4"/>
      <c r="Q384" s="4"/>
      <c r="R384" s="4"/>
      <c r="S384" s="5"/>
    </row>
    <row r="385" spans="1:19" x14ac:dyDescent="0.3">
      <c r="A385" t="s">
        <v>896</v>
      </c>
      <c r="B385" t="s">
        <v>511</v>
      </c>
      <c r="C385" t="s">
        <v>353</v>
      </c>
      <c r="D385">
        <v>3.5</v>
      </c>
      <c r="E385">
        <v>0.19</v>
      </c>
      <c r="P385" s="4"/>
      <c r="Q385" s="4"/>
      <c r="R385" s="4"/>
      <c r="S385" s="5"/>
    </row>
    <row r="386" spans="1:19" x14ac:dyDescent="0.3">
      <c r="A386" t="s">
        <v>897</v>
      </c>
      <c r="B386" t="s">
        <v>511</v>
      </c>
      <c r="C386" t="s">
        <v>353</v>
      </c>
      <c r="D386">
        <v>4</v>
      </c>
      <c r="E386">
        <v>0.19400000000000001</v>
      </c>
      <c r="P386" s="4"/>
      <c r="Q386" s="4"/>
      <c r="R386" s="4"/>
      <c r="S386" s="5"/>
    </row>
    <row r="387" spans="1:19" x14ac:dyDescent="0.3">
      <c r="A387" t="s">
        <v>898</v>
      </c>
      <c r="B387" t="s">
        <v>511</v>
      </c>
      <c r="C387" t="s">
        <v>353</v>
      </c>
      <c r="D387">
        <v>4</v>
      </c>
      <c r="E387">
        <v>0.17</v>
      </c>
      <c r="P387" s="4"/>
      <c r="Q387" s="4"/>
      <c r="R387" s="4"/>
      <c r="S387" s="5"/>
    </row>
    <row r="388" spans="1:19" x14ac:dyDescent="0.3">
      <c r="A388" t="s">
        <v>899</v>
      </c>
      <c r="B388" t="s">
        <v>511</v>
      </c>
      <c r="C388" t="s">
        <v>353</v>
      </c>
      <c r="D388">
        <v>4.5</v>
      </c>
      <c r="E388">
        <v>0.221</v>
      </c>
      <c r="P388" s="4"/>
      <c r="Q388" s="4"/>
      <c r="R388" s="4"/>
    </row>
    <row r="389" spans="1:19" x14ac:dyDescent="0.3">
      <c r="A389" t="s">
        <v>900</v>
      </c>
      <c r="B389" t="s">
        <v>511</v>
      </c>
      <c r="C389" t="s">
        <v>353</v>
      </c>
      <c r="D389">
        <v>4.5</v>
      </c>
      <c r="E389">
        <v>0.221</v>
      </c>
      <c r="P389" s="4"/>
      <c r="Q389" s="4"/>
      <c r="R389" s="4"/>
      <c r="S389" s="5"/>
    </row>
    <row r="390" spans="1:19" x14ac:dyDescent="0.3">
      <c r="A390" t="s">
        <v>901</v>
      </c>
      <c r="B390" t="s">
        <v>511</v>
      </c>
      <c r="C390" t="s">
        <v>353</v>
      </c>
      <c r="D390">
        <v>4.8</v>
      </c>
      <c r="E390">
        <v>0.17499999999999999</v>
      </c>
      <c r="P390" s="4"/>
      <c r="Q390" s="4"/>
      <c r="R390" s="4"/>
      <c r="S390" s="5"/>
    </row>
    <row r="391" spans="1:19" x14ac:dyDescent="0.3">
      <c r="A391" t="s">
        <v>902</v>
      </c>
      <c r="B391" t="s">
        <v>511</v>
      </c>
      <c r="C391" t="s">
        <v>353</v>
      </c>
      <c r="D391">
        <v>5</v>
      </c>
      <c r="E391">
        <v>0.158</v>
      </c>
      <c r="P391" s="4"/>
      <c r="Q391" s="4"/>
      <c r="R391" s="4"/>
      <c r="S391" s="5"/>
    </row>
    <row r="392" spans="1:19" x14ac:dyDescent="0.3">
      <c r="A392" t="s">
        <v>903</v>
      </c>
      <c r="B392" t="s">
        <v>511</v>
      </c>
      <c r="C392" t="s">
        <v>353</v>
      </c>
      <c r="D392">
        <v>5.5</v>
      </c>
      <c r="E392">
        <v>0.11700000000000001</v>
      </c>
      <c r="P392" s="4"/>
      <c r="Q392" s="4"/>
      <c r="R392" s="4"/>
      <c r="S392" s="5"/>
    </row>
    <row r="393" spans="1:19" x14ac:dyDescent="0.3">
      <c r="A393" t="s">
        <v>904</v>
      </c>
      <c r="B393" t="s">
        <v>531</v>
      </c>
      <c r="C393" t="s">
        <v>353</v>
      </c>
      <c r="D393">
        <v>0.6</v>
      </c>
      <c r="E393">
        <v>4.2999999999999997E-2</v>
      </c>
      <c r="P393" s="4"/>
      <c r="Q393" s="4"/>
      <c r="R393" s="4"/>
      <c r="S393" s="5"/>
    </row>
    <row r="394" spans="1:19" x14ac:dyDescent="0.3">
      <c r="A394" t="s">
        <v>905</v>
      </c>
      <c r="B394" t="s">
        <v>531</v>
      </c>
      <c r="C394" t="s">
        <v>353</v>
      </c>
      <c r="D394">
        <v>0.8</v>
      </c>
      <c r="E394">
        <v>4.2999999999999997E-2</v>
      </c>
      <c r="P394" s="4"/>
      <c r="Q394" s="4"/>
      <c r="R394" s="4"/>
    </row>
    <row r="395" spans="1:19" x14ac:dyDescent="0.3">
      <c r="A395" t="s">
        <v>906</v>
      </c>
      <c r="B395" t="s">
        <v>531</v>
      </c>
      <c r="C395" t="s">
        <v>353</v>
      </c>
      <c r="D395">
        <v>0.8</v>
      </c>
      <c r="E395">
        <v>4.2999999999999997E-2</v>
      </c>
      <c r="P395" s="4"/>
      <c r="Q395" s="4"/>
      <c r="R395" s="4"/>
      <c r="S395" s="5"/>
    </row>
    <row r="396" spans="1:19" x14ac:dyDescent="0.3">
      <c r="A396" t="s">
        <v>907</v>
      </c>
      <c r="B396" t="s">
        <v>531</v>
      </c>
      <c r="C396" t="s">
        <v>353</v>
      </c>
      <c r="D396">
        <v>1</v>
      </c>
      <c r="E396">
        <v>0.19800000000000001</v>
      </c>
      <c r="P396" s="4"/>
      <c r="Q396" s="4"/>
      <c r="R396" s="4"/>
      <c r="S396" s="5"/>
    </row>
    <row r="397" spans="1:19" x14ac:dyDescent="0.3">
      <c r="A397" t="s">
        <v>908</v>
      </c>
      <c r="B397" t="s">
        <v>531</v>
      </c>
      <c r="C397" t="s">
        <v>353</v>
      </c>
      <c r="D397">
        <v>1</v>
      </c>
      <c r="E397">
        <v>0.19800000000000001</v>
      </c>
      <c r="P397" s="4"/>
      <c r="Q397" s="4"/>
      <c r="R397" s="4"/>
      <c r="S397" s="5"/>
    </row>
    <row r="398" spans="1:19" x14ac:dyDescent="0.3">
      <c r="A398" t="s">
        <v>909</v>
      </c>
      <c r="B398" t="s">
        <v>531</v>
      </c>
      <c r="C398" t="s">
        <v>353</v>
      </c>
      <c r="D398">
        <v>1.6</v>
      </c>
      <c r="E398">
        <v>0.10299999999999999</v>
      </c>
      <c r="P398" s="4"/>
      <c r="Q398" s="4"/>
      <c r="R398" s="4"/>
      <c r="S398" s="5"/>
    </row>
    <row r="399" spans="1:19" x14ac:dyDescent="0.3">
      <c r="A399" t="s">
        <v>910</v>
      </c>
      <c r="B399" t="s">
        <v>531</v>
      </c>
      <c r="C399" t="s">
        <v>353</v>
      </c>
      <c r="D399">
        <v>1.6</v>
      </c>
      <c r="E399">
        <v>0.10299999999999999</v>
      </c>
      <c r="P399" s="4"/>
      <c r="Q399" s="4"/>
      <c r="R399" s="4"/>
      <c r="S399" s="5"/>
    </row>
    <row r="400" spans="1:19" x14ac:dyDescent="0.3">
      <c r="A400" t="s">
        <v>911</v>
      </c>
      <c r="B400" t="s">
        <v>531</v>
      </c>
      <c r="C400" t="s">
        <v>353</v>
      </c>
      <c r="D400">
        <v>7.4</v>
      </c>
      <c r="E400">
        <v>0.45300000000000001</v>
      </c>
      <c r="P400" s="4"/>
      <c r="Q400" s="4"/>
      <c r="R400" s="4"/>
      <c r="S400" s="5"/>
    </row>
    <row r="401" spans="1:19" x14ac:dyDescent="0.3">
      <c r="A401" t="s">
        <v>912</v>
      </c>
      <c r="B401" t="s">
        <v>531</v>
      </c>
      <c r="C401" t="s">
        <v>353</v>
      </c>
      <c r="D401">
        <v>7.4</v>
      </c>
      <c r="E401">
        <v>0.45300000000000001</v>
      </c>
      <c r="P401" s="4"/>
      <c r="Q401" s="4"/>
      <c r="R401" s="4"/>
      <c r="S401" s="5"/>
    </row>
    <row r="402" spans="1:19" x14ac:dyDescent="0.3">
      <c r="A402" t="s">
        <v>913</v>
      </c>
      <c r="B402" t="s">
        <v>531</v>
      </c>
      <c r="C402" t="s">
        <v>353</v>
      </c>
      <c r="D402">
        <v>7.5</v>
      </c>
      <c r="E402">
        <v>0.315</v>
      </c>
      <c r="P402" s="4"/>
      <c r="Q402" s="4"/>
      <c r="R402" s="4"/>
      <c r="S402" s="5"/>
    </row>
    <row r="403" spans="1:19" x14ac:dyDescent="0.3">
      <c r="A403" t="s">
        <v>914</v>
      </c>
      <c r="B403" t="s">
        <v>531</v>
      </c>
      <c r="C403" t="s">
        <v>353</v>
      </c>
      <c r="D403">
        <v>7.5</v>
      </c>
      <c r="E403">
        <v>0.315</v>
      </c>
      <c r="P403" s="4"/>
      <c r="Q403" s="4"/>
      <c r="R403" s="4"/>
      <c r="S403" s="5"/>
    </row>
    <row r="404" spans="1:19" x14ac:dyDescent="0.3">
      <c r="A404" t="s">
        <v>915</v>
      </c>
      <c r="B404" t="s">
        <v>531</v>
      </c>
      <c r="C404" t="s">
        <v>353</v>
      </c>
      <c r="D404">
        <v>7.9</v>
      </c>
      <c r="E404">
        <v>0.315</v>
      </c>
      <c r="P404" s="4"/>
      <c r="Q404" s="4"/>
      <c r="R404" s="4"/>
      <c r="S404" s="5"/>
    </row>
    <row r="405" spans="1:19" x14ac:dyDescent="0.3">
      <c r="A405" t="s">
        <v>916</v>
      </c>
      <c r="B405" t="s">
        <v>574</v>
      </c>
      <c r="C405" t="s">
        <v>353</v>
      </c>
      <c r="D405">
        <v>0.3</v>
      </c>
      <c r="E405">
        <v>0.14799999999999999</v>
      </c>
      <c r="P405" s="4"/>
      <c r="Q405" s="4"/>
      <c r="R405" s="4"/>
    </row>
    <row r="406" spans="1:19" x14ac:dyDescent="0.3">
      <c r="A406" t="s">
        <v>917</v>
      </c>
      <c r="B406" t="s">
        <v>574</v>
      </c>
      <c r="C406" t="s">
        <v>353</v>
      </c>
      <c r="D406">
        <v>0.6</v>
      </c>
      <c r="E406">
        <v>0.19700000000000001</v>
      </c>
      <c r="P406" s="4"/>
      <c r="Q406" s="4"/>
      <c r="R406" s="4"/>
    </row>
    <row r="407" spans="1:19" x14ac:dyDescent="0.3">
      <c r="A407" t="s">
        <v>918</v>
      </c>
      <c r="B407" t="s">
        <v>574</v>
      </c>
      <c r="C407" t="s">
        <v>353</v>
      </c>
      <c r="D407">
        <v>0.6</v>
      </c>
      <c r="E407">
        <v>0.19700000000000001</v>
      </c>
      <c r="P407" s="4"/>
      <c r="Q407" s="4"/>
      <c r="R407" s="4"/>
      <c r="S407" s="5"/>
    </row>
    <row r="408" spans="1:19" x14ac:dyDescent="0.3">
      <c r="A408" t="s">
        <v>919</v>
      </c>
      <c r="B408" t="s">
        <v>574</v>
      </c>
      <c r="C408" t="s">
        <v>353</v>
      </c>
      <c r="D408">
        <v>1.5</v>
      </c>
      <c r="E408">
        <v>0.14699999999999999</v>
      </c>
      <c r="P408" s="4"/>
      <c r="Q408" s="4"/>
      <c r="R408" s="4"/>
      <c r="S408" s="5"/>
    </row>
    <row r="409" spans="1:19" x14ac:dyDescent="0.3">
      <c r="A409" t="s">
        <v>920</v>
      </c>
      <c r="B409" t="s">
        <v>574</v>
      </c>
      <c r="C409" t="s">
        <v>353</v>
      </c>
      <c r="D409">
        <v>1.6</v>
      </c>
      <c r="E409">
        <v>0.28299999999999997</v>
      </c>
      <c r="P409" s="4"/>
      <c r="Q409" s="4"/>
      <c r="R409" s="4"/>
      <c r="S409" s="5"/>
    </row>
    <row r="410" spans="1:19" x14ac:dyDescent="0.3">
      <c r="A410" t="s">
        <v>921</v>
      </c>
      <c r="B410" t="s">
        <v>574</v>
      </c>
      <c r="C410" t="s">
        <v>353</v>
      </c>
      <c r="D410">
        <v>1.7</v>
      </c>
      <c r="E410">
        <v>0.16900000000000001</v>
      </c>
      <c r="P410" s="4"/>
      <c r="Q410" s="4"/>
      <c r="R410" s="4"/>
      <c r="S410" s="5"/>
    </row>
    <row r="411" spans="1:19" x14ac:dyDescent="0.3">
      <c r="A411" t="s">
        <v>922</v>
      </c>
      <c r="B411" t="s">
        <v>574</v>
      </c>
      <c r="C411" t="s">
        <v>353</v>
      </c>
      <c r="D411">
        <v>1.7</v>
      </c>
      <c r="E411">
        <v>0.16900000000000001</v>
      </c>
      <c r="P411" s="4"/>
      <c r="Q411" s="4"/>
      <c r="R411" s="4"/>
      <c r="S411" s="5"/>
    </row>
    <row r="412" spans="1:19" x14ac:dyDescent="0.3">
      <c r="A412" t="s">
        <v>923</v>
      </c>
      <c r="B412" t="s">
        <v>574</v>
      </c>
      <c r="C412" t="s">
        <v>353</v>
      </c>
      <c r="D412">
        <v>1.8</v>
      </c>
      <c r="E412">
        <v>0.26700000000000002</v>
      </c>
      <c r="P412" s="4"/>
      <c r="Q412" s="4"/>
      <c r="R412" s="4"/>
      <c r="S412" s="5"/>
    </row>
    <row r="413" spans="1:19" x14ac:dyDescent="0.3">
      <c r="A413" t="s">
        <v>924</v>
      </c>
      <c r="B413" t="s">
        <v>574</v>
      </c>
      <c r="C413" t="s">
        <v>353</v>
      </c>
      <c r="D413">
        <v>2</v>
      </c>
      <c r="E413">
        <v>0.219</v>
      </c>
      <c r="P413" s="4"/>
      <c r="Q413" s="4"/>
      <c r="R413" s="4"/>
      <c r="S413" s="5"/>
    </row>
    <row r="414" spans="1:19" x14ac:dyDescent="0.3">
      <c r="A414" t="s">
        <v>925</v>
      </c>
      <c r="B414" t="s">
        <v>574</v>
      </c>
      <c r="C414" t="s">
        <v>353</v>
      </c>
      <c r="D414">
        <v>2</v>
      </c>
      <c r="E414">
        <v>8.2000000000000003E-2</v>
      </c>
      <c r="P414" s="4"/>
      <c r="Q414" s="4"/>
      <c r="R414" s="4"/>
      <c r="S414" s="5"/>
    </row>
    <row r="415" spans="1:19" x14ac:dyDescent="0.3">
      <c r="A415" t="s">
        <v>926</v>
      </c>
      <c r="B415" t="s">
        <v>574</v>
      </c>
      <c r="C415" t="s">
        <v>353</v>
      </c>
      <c r="D415">
        <v>3</v>
      </c>
      <c r="E415">
        <v>0.14799999999999999</v>
      </c>
      <c r="P415" s="4"/>
      <c r="Q415" s="4"/>
      <c r="R415" s="4"/>
      <c r="S415" s="5"/>
    </row>
    <row r="416" spans="1:19" x14ac:dyDescent="0.3">
      <c r="A416" t="s">
        <v>927</v>
      </c>
      <c r="B416" t="s">
        <v>574</v>
      </c>
      <c r="C416" t="s">
        <v>353</v>
      </c>
      <c r="D416">
        <v>4</v>
      </c>
      <c r="E416">
        <v>0.24399999999999999</v>
      </c>
      <c r="P416" s="4"/>
      <c r="Q416" s="4"/>
      <c r="R416" s="4"/>
      <c r="S416" s="5"/>
    </row>
    <row r="417" spans="1:19" x14ac:dyDescent="0.3">
      <c r="A417" t="s">
        <v>928</v>
      </c>
      <c r="B417" t="s">
        <v>531</v>
      </c>
      <c r="C417" t="s">
        <v>354</v>
      </c>
      <c r="D417">
        <v>0.2</v>
      </c>
      <c r="E417">
        <v>0.372</v>
      </c>
      <c r="P417" s="4"/>
      <c r="Q417" s="4"/>
      <c r="R417" s="4"/>
      <c r="S417" s="5"/>
    </row>
    <row r="418" spans="1:19" x14ac:dyDescent="0.3">
      <c r="A418" t="s">
        <v>929</v>
      </c>
      <c r="B418" t="s">
        <v>531</v>
      </c>
      <c r="C418" t="s">
        <v>354</v>
      </c>
      <c r="D418">
        <v>0.2</v>
      </c>
      <c r="E418">
        <v>0.42</v>
      </c>
      <c r="P418" s="4"/>
      <c r="Q418" s="4"/>
      <c r="R418" s="4"/>
      <c r="S418" s="5"/>
    </row>
    <row r="419" spans="1:19" x14ac:dyDescent="0.3">
      <c r="A419" t="s">
        <v>930</v>
      </c>
      <c r="B419" t="s">
        <v>531</v>
      </c>
      <c r="C419" t="s">
        <v>354</v>
      </c>
      <c r="D419">
        <v>0.2</v>
      </c>
      <c r="E419">
        <v>3.5999999999999997E-2</v>
      </c>
      <c r="P419" s="4"/>
      <c r="Q419" s="4"/>
      <c r="R419" s="4"/>
      <c r="S419" s="5"/>
    </row>
    <row r="420" spans="1:19" x14ac:dyDescent="0.3">
      <c r="A420" t="s">
        <v>931</v>
      </c>
      <c r="B420" t="s">
        <v>531</v>
      </c>
      <c r="C420" t="s">
        <v>354</v>
      </c>
      <c r="D420">
        <v>0.3</v>
      </c>
      <c r="E420">
        <v>0.255</v>
      </c>
      <c r="P420" s="4"/>
      <c r="Q420" s="4"/>
      <c r="R420" s="4"/>
      <c r="S420" s="5"/>
    </row>
    <row r="421" spans="1:19" x14ac:dyDescent="0.3">
      <c r="A421" t="s">
        <v>932</v>
      </c>
      <c r="B421" t="s">
        <v>531</v>
      </c>
      <c r="C421" t="s">
        <v>354</v>
      </c>
      <c r="D421">
        <v>0.3</v>
      </c>
      <c r="E421">
        <v>0.255</v>
      </c>
      <c r="P421" s="4"/>
      <c r="Q421" s="4"/>
      <c r="R421" s="4"/>
      <c r="S421" s="5"/>
    </row>
    <row r="422" spans="1:19" x14ac:dyDescent="0.3">
      <c r="A422" t="s">
        <v>933</v>
      </c>
      <c r="B422" t="s">
        <v>531</v>
      </c>
      <c r="C422" t="s">
        <v>354</v>
      </c>
      <c r="D422">
        <v>0.3</v>
      </c>
      <c r="E422">
        <v>0.255</v>
      </c>
      <c r="P422" s="4"/>
      <c r="Q422" s="4"/>
      <c r="R422" s="4"/>
      <c r="S422" s="5"/>
    </row>
    <row r="423" spans="1:19" x14ac:dyDescent="0.3">
      <c r="A423" t="s">
        <v>934</v>
      </c>
      <c r="B423" t="s">
        <v>531</v>
      </c>
      <c r="C423" t="s">
        <v>354</v>
      </c>
      <c r="D423">
        <v>0.3</v>
      </c>
      <c r="E423">
        <v>0.255</v>
      </c>
      <c r="P423" s="4"/>
      <c r="Q423" s="4"/>
      <c r="R423" s="4"/>
      <c r="S423" s="5"/>
    </row>
    <row r="424" spans="1:19" x14ac:dyDescent="0.3">
      <c r="A424" t="s">
        <v>935</v>
      </c>
      <c r="B424" t="s">
        <v>531</v>
      </c>
      <c r="C424" t="s">
        <v>354</v>
      </c>
      <c r="D424">
        <v>0.3</v>
      </c>
      <c r="E424">
        <v>0.42</v>
      </c>
      <c r="P424" s="4"/>
      <c r="Q424" s="4"/>
      <c r="R424" s="4"/>
      <c r="S424" s="5"/>
    </row>
    <row r="425" spans="1:19" x14ac:dyDescent="0.3">
      <c r="A425" t="s">
        <v>936</v>
      </c>
      <c r="B425" t="s">
        <v>531</v>
      </c>
      <c r="C425" t="s">
        <v>354</v>
      </c>
      <c r="D425">
        <v>0.4</v>
      </c>
      <c r="E425">
        <v>0.435</v>
      </c>
      <c r="P425" s="4"/>
      <c r="Q425" s="4"/>
      <c r="R425" s="4"/>
      <c r="S425" s="5"/>
    </row>
    <row r="426" spans="1:19" x14ac:dyDescent="0.3">
      <c r="A426" t="s">
        <v>937</v>
      </c>
      <c r="B426" t="s">
        <v>531</v>
      </c>
      <c r="C426" t="s">
        <v>354</v>
      </c>
      <c r="D426">
        <v>0.4</v>
      </c>
      <c r="E426">
        <v>0.435</v>
      </c>
      <c r="P426" s="4"/>
      <c r="Q426" s="4"/>
      <c r="R426" s="4"/>
    </row>
    <row r="427" spans="1:19" x14ac:dyDescent="0.3">
      <c r="A427" t="s">
        <v>938</v>
      </c>
      <c r="B427" t="s">
        <v>531</v>
      </c>
      <c r="C427" t="s">
        <v>354</v>
      </c>
      <c r="D427">
        <v>0.4</v>
      </c>
      <c r="E427">
        <v>0.42</v>
      </c>
      <c r="P427" s="4"/>
      <c r="Q427" s="4"/>
      <c r="R427" s="4"/>
    </row>
    <row r="428" spans="1:19" x14ac:dyDescent="0.3">
      <c r="A428" t="s">
        <v>939</v>
      </c>
      <c r="B428" t="s">
        <v>531</v>
      </c>
      <c r="C428" t="s">
        <v>354</v>
      </c>
      <c r="D428">
        <v>0.5</v>
      </c>
      <c r="E428">
        <v>0.57799999999999996</v>
      </c>
      <c r="P428" s="4"/>
      <c r="Q428" s="4"/>
      <c r="R428" s="4"/>
    </row>
    <row r="429" spans="1:19" x14ac:dyDescent="0.3">
      <c r="A429" t="s">
        <v>940</v>
      </c>
      <c r="B429" t="s">
        <v>531</v>
      </c>
      <c r="C429" t="s">
        <v>354</v>
      </c>
      <c r="D429">
        <v>0.5</v>
      </c>
      <c r="E429">
        <v>0.435</v>
      </c>
      <c r="P429" s="4"/>
      <c r="Q429" s="4"/>
      <c r="R429" s="4"/>
    </row>
    <row r="430" spans="1:19" x14ac:dyDescent="0.3">
      <c r="A430" t="s">
        <v>941</v>
      </c>
      <c r="B430" t="s">
        <v>531</v>
      </c>
      <c r="C430" t="s">
        <v>354</v>
      </c>
      <c r="D430">
        <v>0.5</v>
      </c>
      <c r="E430">
        <v>0.221</v>
      </c>
      <c r="P430" s="4"/>
      <c r="Q430" s="4"/>
      <c r="R430" s="4"/>
    </row>
    <row r="431" spans="1:19" x14ac:dyDescent="0.3">
      <c r="A431" t="s">
        <v>942</v>
      </c>
      <c r="B431" t="s">
        <v>531</v>
      </c>
      <c r="C431" t="s">
        <v>354</v>
      </c>
      <c r="D431">
        <v>0.5</v>
      </c>
      <c r="E431">
        <v>0.221</v>
      </c>
      <c r="P431" s="4"/>
      <c r="Q431" s="4"/>
      <c r="R431" s="4"/>
    </row>
    <row r="432" spans="1:19" x14ac:dyDescent="0.3">
      <c r="A432" t="s">
        <v>943</v>
      </c>
      <c r="B432" t="s">
        <v>531</v>
      </c>
      <c r="C432" t="s">
        <v>354</v>
      </c>
      <c r="D432">
        <v>0.5</v>
      </c>
      <c r="E432">
        <v>0.221</v>
      </c>
      <c r="P432" s="4"/>
      <c r="Q432" s="4"/>
      <c r="R432" s="4"/>
      <c r="S432" s="5"/>
    </row>
    <row r="433" spans="1:19" x14ac:dyDescent="0.3">
      <c r="A433" t="s">
        <v>944</v>
      </c>
      <c r="B433" t="s">
        <v>531</v>
      </c>
      <c r="C433" t="s">
        <v>354</v>
      </c>
      <c r="D433">
        <v>0.5</v>
      </c>
      <c r="E433">
        <v>0.42</v>
      </c>
      <c r="P433" s="4"/>
      <c r="Q433" s="4"/>
      <c r="R433" s="4"/>
      <c r="S433" s="5"/>
    </row>
    <row r="434" spans="1:19" x14ac:dyDescent="0.3">
      <c r="A434" t="s">
        <v>945</v>
      </c>
      <c r="B434" t="s">
        <v>531</v>
      </c>
      <c r="C434" t="s">
        <v>354</v>
      </c>
      <c r="D434">
        <v>0.6</v>
      </c>
      <c r="E434">
        <v>0.57799999999999996</v>
      </c>
      <c r="P434" s="4"/>
      <c r="Q434" s="4"/>
      <c r="R434" s="4"/>
      <c r="S434" s="5"/>
    </row>
    <row r="435" spans="1:19" x14ac:dyDescent="0.3">
      <c r="A435" t="s">
        <v>946</v>
      </c>
      <c r="B435" t="s">
        <v>531</v>
      </c>
      <c r="C435" t="s">
        <v>354</v>
      </c>
      <c r="D435">
        <v>0.6</v>
      </c>
      <c r="E435">
        <v>0.57799999999999996</v>
      </c>
      <c r="P435" s="4"/>
      <c r="Q435" s="4"/>
      <c r="R435" s="4"/>
      <c r="S435" s="5"/>
    </row>
    <row r="436" spans="1:19" x14ac:dyDescent="0.3">
      <c r="A436" t="s">
        <v>947</v>
      </c>
      <c r="B436" t="s">
        <v>531</v>
      </c>
      <c r="C436" t="s">
        <v>354</v>
      </c>
      <c r="D436">
        <v>0.6</v>
      </c>
      <c r="E436">
        <v>0.57799999999999996</v>
      </c>
      <c r="P436" s="4"/>
      <c r="Q436" s="4"/>
      <c r="R436" s="4"/>
      <c r="S436" s="5"/>
    </row>
    <row r="437" spans="1:19" x14ac:dyDescent="0.3">
      <c r="A437" t="s">
        <v>948</v>
      </c>
      <c r="B437" t="s">
        <v>531</v>
      </c>
      <c r="C437" t="s">
        <v>354</v>
      </c>
      <c r="D437">
        <v>0.6</v>
      </c>
      <c r="E437">
        <v>0.22800000000000001</v>
      </c>
      <c r="P437" s="4"/>
      <c r="Q437" s="4"/>
      <c r="R437" s="4"/>
      <c r="S437" s="5"/>
    </row>
    <row r="438" spans="1:19" x14ac:dyDescent="0.3">
      <c r="A438" t="s">
        <v>949</v>
      </c>
      <c r="B438" t="s">
        <v>531</v>
      </c>
      <c r="C438" t="s">
        <v>354</v>
      </c>
      <c r="D438">
        <v>0.6</v>
      </c>
      <c r="E438">
        <v>0.22800000000000001</v>
      </c>
      <c r="P438" s="4"/>
      <c r="Q438" s="4"/>
      <c r="R438" s="4"/>
      <c r="S438" s="5"/>
    </row>
    <row r="439" spans="1:19" x14ac:dyDescent="0.3">
      <c r="A439" t="s">
        <v>950</v>
      </c>
      <c r="B439" t="s">
        <v>531</v>
      </c>
      <c r="C439" t="s">
        <v>354</v>
      </c>
      <c r="D439">
        <v>0.6</v>
      </c>
      <c r="E439">
        <v>0.221</v>
      </c>
      <c r="P439" s="4"/>
      <c r="Q439" s="4"/>
      <c r="R439" s="4"/>
      <c r="S439" s="5"/>
    </row>
    <row r="440" spans="1:19" x14ac:dyDescent="0.3">
      <c r="A440" t="s">
        <v>951</v>
      </c>
      <c r="B440" t="s">
        <v>531</v>
      </c>
      <c r="C440" t="s">
        <v>354</v>
      </c>
      <c r="D440">
        <v>0.6</v>
      </c>
      <c r="E440">
        <v>0.221</v>
      </c>
      <c r="P440" s="4"/>
      <c r="Q440" s="4"/>
      <c r="R440" s="4"/>
      <c r="S440" s="5"/>
    </row>
    <row r="441" spans="1:19" x14ac:dyDescent="0.3">
      <c r="A441" t="s">
        <v>952</v>
      </c>
      <c r="B441" t="s">
        <v>531</v>
      </c>
      <c r="C441" t="s">
        <v>354</v>
      </c>
      <c r="D441">
        <v>0.7</v>
      </c>
      <c r="E441">
        <v>0.57799999999999996</v>
      </c>
      <c r="P441" s="4"/>
      <c r="Q441" s="4"/>
      <c r="R441" s="4"/>
      <c r="S441" s="5"/>
    </row>
    <row r="442" spans="1:19" x14ac:dyDescent="0.3">
      <c r="A442" t="s">
        <v>953</v>
      </c>
      <c r="B442" t="s">
        <v>531</v>
      </c>
      <c r="C442" t="s">
        <v>354</v>
      </c>
      <c r="D442">
        <v>0.7</v>
      </c>
      <c r="E442">
        <v>0.57799999999999996</v>
      </c>
      <c r="P442" s="4"/>
      <c r="Q442" s="4"/>
      <c r="R442" s="4"/>
    </row>
    <row r="443" spans="1:19" x14ac:dyDescent="0.3">
      <c r="A443" t="s">
        <v>954</v>
      </c>
      <c r="B443" t="s">
        <v>531</v>
      </c>
      <c r="C443" t="s">
        <v>354</v>
      </c>
      <c r="D443">
        <v>0.7</v>
      </c>
      <c r="E443">
        <v>0.435</v>
      </c>
      <c r="P443" s="4"/>
      <c r="Q443" s="4"/>
      <c r="R443" s="4"/>
      <c r="S443" s="5"/>
    </row>
    <row r="444" spans="1:19" x14ac:dyDescent="0.3">
      <c r="A444" t="s">
        <v>955</v>
      </c>
      <c r="B444" t="s">
        <v>531</v>
      </c>
      <c r="C444" t="s">
        <v>354</v>
      </c>
      <c r="D444">
        <v>0.7</v>
      </c>
      <c r="E444">
        <v>0.435</v>
      </c>
      <c r="P444" s="4"/>
      <c r="Q444" s="4"/>
      <c r="R444" s="4"/>
      <c r="S444" s="5"/>
    </row>
    <row r="445" spans="1:19" x14ac:dyDescent="0.3">
      <c r="A445" t="s">
        <v>956</v>
      </c>
      <c r="B445" t="s">
        <v>531</v>
      </c>
      <c r="C445" t="s">
        <v>354</v>
      </c>
      <c r="D445">
        <v>0.7</v>
      </c>
      <c r="E445">
        <v>0.39700000000000002</v>
      </c>
      <c r="P445" s="4"/>
      <c r="Q445" s="4"/>
      <c r="R445" s="4"/>
      <c r="S445" s="5"/>
    </row>
    <row r="446" spans="1:19" x14ac:dyDescent="0.3">
      <c r="A446" t="s">
        <v>957</v>
      </c>
      <c r="B446" t="s">
        <v>531</v>
      </c>
      <c r="C446" t="s">
        <v>354</v>
      </c>
      <c r="D446">
        <v>0.7</v>
      </c>
      <c r="E446">
        <v>0.39700000000000002</v>
      </c>
      <c r="P446" s="4"/>
      <c r="Q446" s="4"/>
      <c r="R446" s="4"/>
      <c r="S446" s="5"/>
    </row>
    <row r="447" spans="1:19" x14ac:dyDescent="0.3">
      <c r="A447" t="s">
        <v>958</v>
      </c>
      <c r="B447" t="s">
        <v>531</v>
      </c>
      <c r="C447" t="s">
        <v>354</v>
      </c>
      <c r="D447">
        <v>0.7</v>
      </c>
      <c r="E447">
        <v>0.39200000000000002</v>
      </c>
      <c r="P447" s="4"/>
      <c r="Q447" s="4"/>
      <c r="R447" s="4"/>
      <c r="S447" s="5"/>
    </row>
    <row r="448" spans="1:19" x14ac:dyDescent="0.3">
      <c r="A448" t="s">
        <v>959</v>
      </c>
      <c r="B448" t="s">
        <v>531</v>
      </c>
      <c r="C448" t="s">
        <v>354</v>
      </c>
      <c r="D448">
        <v>0.7</v>
      </c>
      <c r="E448">
        <v>0.39200000000000002</v>
      </c>
      <c r="P448" s="4"/>
      <c r="Q448" s="4"/>
      <c r="R448" s="4"/>
    </row>
    <row r="449" spans="1:19" x14ac:dyDescent="0.3">
      <c r="A449" t="s">
        <v>960</v>
      </c>
      <c r="B449" t="s">
        <v>531</v>
      </c>
      <c r="C449" t="s">
        <v>354</v>
      </c>
      <c r="D449">
        <v>0.8</v>
      </c>
      <c r="E449">
        <v>0.57799999999999996</v>
      </c>
      <c r="P449" s="4"/>
      <c r="Q449" s="4"/>
      <c r="R449" s="4"/>
      <c r="S449" s="5"/>
    </row>
    <row r="450" spans="1:19" x14ac:dyDescent="0.3">
      <c r="A450" t="s">
        <v>961</v>
      </c>
      <c r="B450" t="s">
        <v>531</v>
      </c>
      <c r="C450" t="s">
        <v>354</v>
      </c>
      <c r="D450">
        <v>0.8</v>
      </c>
      <c r="E450">
        <v>0.57799999999999996</v>
      </c>
      <c r="P450" s="4"/>
      <c r="Q450" s="4"/>
      <c r="R450" s="4"/>
      <c r="S450" s="5"/>
    </row>
    <row r="451" spans="1:19" x14ac:dyDescent="0.3">
      <c r="A451" t="s">
        <v>962</v>
      </c>
      <c r="B451" t="s">
        <v>531</v>
      </c>
      <c r="C451" t="s">
        <v>354</v>
      </c>
      <c r="D451">
        <v>0.8</v>
      </c>
      <c r="E451">
        <v>0.57799999999999996</v>
      </c>
      <c r="P451" s="4"/>
      <c r="Q451" s="4"/>
      <c r="R451" s="4"/>
      <c r="S451" s="5"/>
    </row>
    <row r="452" spans="1:19" x14ac:dyDescent="0.3">
      <c r="A452" t="s">
        <v>963</v>
      </c>
      <c r="B452" t="s">
        <v>531</v>
      </c>
      <c r="C452" t="s">
        <v>354</v>
      </c>
      <c r="D452">
        <v>0.9</v>
      </c>
      <c r="E452">
        <v>0.57799999999999996</v>
      </c>
      <c r="P452" s="4"/>
      <c r="Q452" s="4"/>
      <c r="R452" s="4"/>
      <c r="S452" s="5"/>
    </row>
    <row r="453" spans="1:19" x14ac:dyDescent="0.3">
      <c r="A453" t="s">
        <v>964</v>
      </c>
      <c r="B453" t="s">
        <v>531</v>
      </c>
      <c r="C453" t="s">
        <v>354</v>
      </c>
      <c r="D453">
        <v>0.9</v>
      </c>
      <c r="E453">
        <v>0.57799999999999996</v>
      </c>
      <c r="P453" s="4"/>
      <c r="Q453" s="4"/>
      <c r="R453" s="4"/>
      <c r="S453" s="5"/>
    </row>
    <row r="454" spans="1:19" x14ac:dyDescent="0.3">
      <c r="A454" t="s">
        <v>965</v>
      </c>
      <c r="B454" t="s">
        <v>531</v>
      </c>
      <c r="C454" t="s">
        <v>354</v>
      </c>
      <c r="D454">
        <v>1</v>
      </c>
      <c r="E454">
        <v>0.17699999999999999</v>
      </c>
      <c r="P454" s="4"/>
      <c r="Q454" s="4"/>
      <c r="R454" s="4"/>
    </row>
    <row r="455" spans="1:19" x14ac:dyDescent="0.3">
      <c r="A455" t="s">
        <v>966</v>
      </c>
      <c r="B455" t="s">
        <v>531</v>
      </c>
      <c r="C455" t="s">
        <v>354</v>
      </c>
      <c r="D455">
        <v>1.2</v>
      </c>
      <c r="E455">
        <v>0.57799999999999996</v>
      </c>
      <c r="P455" s="4"/>
      <c r="Q455" s="4"/>
      <c r="R455" s="4"/>
    </row>
    <row r="456" spans="1:19" x14ac:dyDescent="0.3">
      <c r="A456" t="s">
        <v>967</v>
      </c>
      <c r="B456" t="s">
        <v>531</v>
      </c>
      <c r="C456" t="s">
        <v>354</v>
      </c>
      <c r="D456">
        <v>1.2</v>
      </c>
      <c r="E456">
        <v>0.57799999999999996</v>
      </c>
      <c r="P456" s="4"/>
      <c r="Q456" s="4"/>
      <c r="R456" s="4"/>
    </row>
    <row r="457" spans="1:19" x14ac:dyDescent="0.3">
      <c r="A457" t="s">
        <v>968</v>
      </c>
      <c r="B457" t="s">
        <v>531</v>
      </c>
      <c r="C457" t="s">
        <v>354</v>
      </c>
      <c r="D457">
        <v>1.2</v>
      </c>
      <c r="E457">
        <v>0.57799999999999996</v>
      </c>
      <c r="P457" s="4"/>
      <c r="Q457" s="4"/>
      <c r="R457" s="4"/>
    </row>
    <row r="458" spans="1:19" x14ac:dyDescent="0.3">
      <c r="A458" t="s">
        <v>969</v>
      </c>
      <c r="B458" t="s">
        <v>531</v>
      </c>
      <c r="C458" t="s">
        <v>354</v>
      </c>
      <c r="D458">
        <v>1.2</v>
      </c>
      <c r="E458">
        <v>0.57799999999999996</v>
      </c>
      <c r="P458" s="4"/>
      <c r="Q458" s="4"/>
      <c r="R458" s="4"/>
    </row>
    <row r="459" spans="1:19" x14ac:dyDescent="0.3">
      <c r="A459" t="s">
        <v>970</v>
      </c>
      <c r="B459" t="s">
        <v>531</v>
      </c>
      <c r="C459" t="s">
        <v>354</v>
      </c>
      <c r="D459">
        <v>1.3</v>
      </c>
      <c r="E459">
        <v>0.218</v>
      </c>
      <c r="P459" s="4"/>
      <c r="Q459" s="4"/>
      <c r="R459" s="4"/>
      <c r="S459" s="5"/>
    </row>
    <row r="460" spans="1:19" x14ac:dyDescent="0.3">
      <c r="A460" t="s">
        <v>971</v>
      </c>
      <c r="B460" t="s">
        <v>531</v>
      </c>
      <c r="C460" t="s">
        <v>354</v>
      </c>
      <c r="D460">
        <v>1.3</v>
      </c>
      <c r="E460">
        <v>0.23100000000000001</v>
      </c>
      <c r="P460" s="4"/>
      <c r="Q460" s="4"/>
      <c r="R460" s="4"/>
      <c r="S460" s="5"/>
    </row>
    <row r="461" spans="1:19" x14ac:dyDescent="0.3">
      <c r="A461" t="s">
        <v>972</v>
      </c>
      <c r="B461" t="s">
        <v>531</v>
      </c>
      <c r="C461" t="s">
        <v>354</v>
      </c>
      <c r="D461">
        <v>1.5</v>
      </c>
      <c r="E461">
        <v>0.372</v>
      </c>
      <c r="P461" s="4"/>
      <c r="Q461" s="4"/>
      <c r="R461" s="4"/>
      <c r="S461" s="5"/>
    </row>
    <row r="462" spans="1:19" x14ac:dyDescent="0.3">
      <c r="A462" t="s">
        <v>973</v>
      </c>
      <c r="B462" t="s">
        <v>531</v>
      </c>
      <c r="C462" t="s">
        <v>354</v>
      </c>
      <c r="D462">
        <v>1.5</v>
      </c>
      <c r="E462">
        <v>0.24299999999999999</v>
      </c>
      <c r="P462" s="4"/>
      <c r="Q462" s="4"/>
      <c r="R462" s="4"/>
      <c r="S462" s="5"/>
    </row>
    <row r="463" spans="1:19" x14ac:dyDescent="0.3">
      <c r="A463" t="s">
        <v>974</v>
      </c>
      <c r="B463" t="s">
        <v>531</v>
      </c>
      <c r="C463" t="s">
        <v>354</v>
      </c>
      <c r="D463">
        <v>1.5</v>
      </c>
      <c r="E463">
        <v>0.24299999999999999</v>
      </c>
      <c r="P463" s="4"/>
      <c r="Q463" s="4"/>
      <c r="R463" s="4"/>
      <c r="S463" s="5"/>
    </row>
    <row r="464" spans="1:19" x14ac:dyDescent="0.3">
      <c r="A464" t="s">
        <v>975</v>
      </c>
      <c r="B464" t="s">
        <v>531</v>
      </c>
      <c r="C464" t="s">
        <v>354</v>
      </c>
      <c r="D464">
        <v>1.6</v>
      </c>
      <c r="E464">
        <v>0.435</v>
      </c>
      <c r="P464" s="4"/>
      <c r="Q464" s="4"/>
      <c r="R464" s="4"/>
      <c r="S464" s="5"/>
    </row>
    <row r="465" spans="1:19" x14ac:dyDescent="0.3">
      <c r="A465" t="s">
        <v>976</v>
      </c>
      <c r="B465" t="s">
        <v>531</v>
      </c>
      <c r="C465" t="s">
        <v>354</v>
      </c>
      <c r="D465">
        <v>1.6</v>
      </c>
      <c r="E465">
        <v>0.33100000000000002</v>
      </c>
      <c r="P465" s="4"/>
      <c r="Q465" s="4"/>
      <c r="R465" s="4"/>
      <c r="S465" s="5"/>
    </row>
    <row r="466" spans="1:19" x14ac:dyDescent="0.3">
      <c r="A466" t="s">
        <v>977</v>
      </c>
      <c r="B466" t="s">
        <v>531</v>
      </c>
      <c r="C466" t="s">
        <v>354</v>
      </c>
      <c r="D466">
        <v>1.7</v>
      </c>
      <c r="E466">
        <v>0.188</v>
      </c>
      <c r="P466" s="4"/>
      <c r="Q466" s="4"/>
      <c r="R466" s="4"/>
      <c r="S466" s="5"/>
    </row>
    <row r="467" spans="1:19" x14ac:dyDescent="0.3">
      <c r="A467" t="s">
        <v>978</v>
      </c>
      <c r="B467" t="s">
        <v>531</v>
      </c>
      <c r="C467" t="s">
        <v>354</v>
      </c>
      <c r="D467">
        <v>1.8</v>
      </c>
      <c r="E467">
        <v>0.57799999999999996</v>
      </c>
      <c r="P467" s="4"/>
      <c r="Q467" s="4"/>
      <c r="R467" s="4"/>
      <c r="S467" s="5"/>
    </row>
    <row r="468" spans="1:19" x14ac:dyDescent="0.3">
      <c r="A468" t="s">
        <v>979</v>
      </c>
      <c r="B468" t="s">
        <v>531</v>
      </c>
      <c r="C468" t="s">
        <v>354</v>
      </c>
      <c r="D468">
        <v>1.8</v>
      </c>
      <c r="E468">
        <v>0.40799999999999997</v>
      </c>
      <c r="P468" s="4"/>
      <c r="Q468" s="4"/>
      <c r="R468" s="4"/>
      <c r="S468" s="5"/>
    </row>
    <row r="469" spans="1:19" x14ac:dyDescent="0.3">
      <c r="A469" t="s">
        <v>980</v>
      </c>
      <c r="B469" t="s">
        <v>531</v>
      </c>
      <c r="C469" t="s">
        <v>354</v>
      </c>
      <c r="D469">
        <v>1.9</v>
      </c>
      <c r="E469">
        <v>3.5999999999999997E-2</v>
      </c>
      <c r="P469" s="4"/>
      <c r="Q469" s="4"/>
      <c r="R469" s="4"/>
      <c r="S469" s="5"/>
    </row>
    <row r="470" spans="1:19" x14ac:dyDescent="0.3">
      <c r="A470" t="s">
        <v>981</v>
      </c>
      <c r="B470" t="s">
        <v>531</v>
      </c>
      <c r="C470" t="s">
        <v>354</v>
      </c>
      <c r="D470">
        <v>2.2000000000000002</v>
      </c>
      <c r="E470">
        <v>0.218</v>
      </c>
      <c r="P470" s="4"/>
      <c r="Q470" s="4"/>
      <c r="R470" s="4"/>
      <c r="S470" s="5"/>
    </row>
    <row r="471" spans="1:19" x14ac:dyDescent="0.3">
      <c r="A471" t="s">
        <v>982</v>
      </c>
      <c r="B471" t="s">
        <v>531</v>
      </c>
      <c r="C471" t="s">
        <v>354</v>
      </c>
      <c r="D471">
        <v>2.4</v>
      </c>
      <c r="E471">
        <v>0.57799999999999996</v>
      </c>
      <c r="P471" s="4"/>
      <c r="Q471" s="4"/>
      <c r="R471" s="4"/>
      <c r="S471" s="5"/>
    </row>
    <row r="472" spans="1:19" x14ac:dyDescent="0.3">
      <c r="A472" t="s">
        <v>983</v>
      </c>
      <c r="B472" t="s">
        <v>531</v>
      </c>
      <c r="C472" t="s">
        <v>354</v>
      </c>
      <c r="D472">
        <v>2.4</v>
      </c>
      <c r="E472">
        <v>0.57799999999999996</v>
      </c>
      <c r="P472" s="4"/>
      <c r="Q472" s="4"/>
      <c r="R472" s="4"/>
      <c r="S472" s="5"/>
    </row>
    <row r="473" spans="1:19" x14ac:dyDescent="0.3">
      <c r="A473" t="s">
        <v>984</v>
      </c>
      <c r="B473" t="s">
        <v>531</v>
      </c>
      <c r="C473" t="s">
        <v>354</v>
      </c>
      <c r="D473">
        <v>2.4</v>
      </c>
      <c r="E473">
        <v>0.20699999999999999</v>
      </c>
      <c r="P473" s="4"/>
      <c r="Q473" s="4"/>
      <c r="R473" s="4"/>
      <c r="S473" s="5"/>
    </row>
    <row r="474" spans="1:19" x14ac:dyDescent="0.3">
      <c r="A474" t="s">
        <v>985</v>
      </c>
      <c r="B474" t="s">
        <v>531</v>
      </c>
      <c r="C474" t="s">
        <v>354</v>
      </c>
      <c r="D474">
        <v>2.4</v>
      </c>
      <c r="E474">
        <v>0.28299999999999997</v>
      </c>
      <c r="P474" s="4"/>
      <c r="Q474" s="4"/>
      <c r="R474" s="4"/>
      <c r="S474" s="5"/>
    </row>
    <row r="475" spans="1:19" x14ac:dyDescent="0.3">
      <c r="A475" t="s">
        <v>986</v>
      </c>
      <c r="B475" t="s">
        <v>531</v>
      </c>
      <c r="C475" t="s">
        <v>354</v>
      </c>
      <c r="D475">
        <v>2.7</v>
      </c>
      <c r="E475">
        <v>0.28499999999999998</v>
      </c>
      <c r="P475" s="4"/>
      <c r="Q475" s="4"/>
      <c r="R475" s="4"/>
      <c r="S475" s="5"/>
    </row>
    <row r="476" spans="1:19" x14ac:dyDescent="0.3">
      <c r="A476" t="s">
        <v>987</v>
      </c>
      <c r="B476" t="s">
        <v>531</v>
      </c>
      <c r="C476" t="s">
        <v>354</v>
      </c>
      <c r="D476">
        <v>2.8</v>
      </c>
      <c r="E476">
        <v>0.50600000000000001</v>
      </c>
      <c r="P476" s="4"/>
      <c r="Q476" s="4"/>
      <c r="R476" s="4"/>
      <c r="S476" s="5"/>
    </row>
    <row r="477" spans="1:19" x14ac:dyDescent="0.3">
      <c r="A477" t="s">
        <v>988</v>
      </c>
      <c r="B477" t="s">
        <v>531</v>
      </c>
      <c r="C477" t="s">
        <v>354</v>
      </c>
      <c r="D477">
        <v>2.8</v>
      </c>
      <c r="E477">
        <v>0.50600000000000001</v>
      </c>
      <c r="P477" s="4"/>
      <c r="Q477" s="4"/>
      <c r="R477" s="4"/>
      <c r="S477" s="5"/>
    </row>
    <row r="478" spans="1:19" x14ac:dyDescent="0.3">
      <c r="A478" t="s">
        <v>989</v>
      </c>
      <c r="B478" t="s">
        <v>531</v>
      </c>
      <c r="C478" t="s">
        <v>354</v>
      </c>
      <c r="D478">
        <v>2.8</v>
      </c>
      <c r="E478">
        <v>0.50600000000000001</v>
      </c>
      <c r="P478" s="4"/>
      <c r="Q478" s="4"/>
      <c r="R478" s="4"/>
      <c r="S478" s="5"/>
    </row>
    <row r="479" spans="1:19" x14ac:dyDescent="0.3">
      <c r="A479" t="s">
        <v>990</v>
      </c>
      <c r="B479" t="s">
        <v>531</v>
      </c>
      <c r="C479" t="s">
        <v>354</v>
      </c>
      <c r="D479">
        <v>3</v>
      </c>
      <c r="E479">
        <v>0.58399999999999996</v>
      </c>
      <c r="P479" s="4"/>
      <c r="Q479" s="4"/>
      <c r="R479" s="4"/>
      <c r="S479" s="5"/>
    </row>
    <row r="480" spans="1:19" x14ac:dyDescent="0.3">
      <c r="A480" t="s">
        <v>991</v>
      </c>
      <c r="B480" t="s">
        <v>531</v>
      </c>
      <c r="C480" t="s">
        <v>354</v>
      </c>
      <c r="D480">
        <v>3.1</v>
      </c>
      <c r="E480">
        <v>0.57799999999999996</v>
      </c>
      <c r="P480" s="4"/>
      <c r="Q480" s="4"/>
      <c r="R480" s="4"/>
    </row>
    <row r="481" spans="1:19" x14ac:dyDescent="0.3">
      <c r="A481" t="s">
        <v>992</v>
      </c>
      <c r="B481" t="s">
        <v>531</v>
      </c>
      <c r="C481" t="s">
        <v>354</v>
      </c>
      <c r="D481">
        <v>3.2</v>
      </c>
      <c r="E481">
        <v>0.28299999999999997</v>
      </c>
      <c r="P481" s="4"/>
      <c r="Q481" s="4"/>
      <c r="R481" s="4"/>
    </row>
    <row r="482" spans="1:19" x14ac:dyDescent="0.3">
      <c r="A482" t="s">
        <v>993</v>
      </c>
      <c r="B482" t="s">
        <v>531</v>
      </c>
      <c r="C482" t="s">
        <v>354</v>
      </c>
      <c r="D482">
        <v>3.2</v>
      </c>
      <c r="E482">
        <v>0.26800000000000002</v>
      </c>
      <c r="P482" s="4"/>
      <c r="Q482" s="4"/>
      <c r="R482" s="4"/>
      <c r="S482" s="5"/>
    </row>
    <row r="483" spans="1:19" x14ac:dyDescent="0.3">
      <c r="A483" t="s">
        <v>994</v>
      </c>
      <c r="B483" t="s">
        <v>531</v>
      </c>
      <c r="C483" t="s">
        <v>354</v>
      </c>
      <c r="D483">
        <v>3.4</v>
      </c>
      <c r="E483">
        <v>0.28299999999999997</v>
      </c>
      <c r="P483" s="4"/>
      <c r="Q483" s="4"/>
      <c r="R483" s="4"/>
      <c r="S483" s="5"/>
    </row>
    <row r="484" spans="1:19" x14ac:dyDescent="0.3">
      <c r="A484" t="s">
        <v>995</v>
      </c>
      <c r="B484" t="s">
        <v>531</v>
      </c>
      <c r="C484" t="s">
        <v>354</v>
      </c>
      <c r="D484">
        <v>3.4</v>
      </c>
      <c r="E484">
        <v>0.28299999999999997</v>
      </c>
      <c r="P484" s="4"/>
      <c r="Q484" s="4"/>
      <c r="R484" s="4"/>
      <c r="S484" s="5"/>
    </row>
    <row r="485" spans="1:19" x14ac:dyDescent="0.3">
      <c r="A485" t="s">
        <v>996</v>
      </c>
      <c r="B485" t="s">
        <v>531</v>
      </c>
      <c r="C485" t="s">
        <v>354</v>
      </c>
      <c r="D485">
        <v>3.4</v>
      </c>
      <c r="E485">
        <v>0.35</v>
      </c>
      <c r="P485" s="4"/>
      <c r="Q485" s="4"/>
      <c r="R485" s="4"/>
      <c r="S485" s="5"/>
    </row>
    <row r="486" spans="1:19" x14ac:dyDescent="0.3">
      <c r="A486" t="s">
        <v>997</v>
      </c>
      <c r="B486" t="s">
        <v>531</v>
      </c>
      <c r="C486" t="s">
        <v>354</v>
      </c>
      <c r="D486">
        <v>3.5</v>
      </c>
      <c r="E486">
        <v>0.56799999999999995</v>
      </c>
      <c r="P486" s="4"/>
      <c r="Q486" s="4"/>
      <c r="R486" s="4"/>
      <c r="S486" s="5"/>
    </row>
    <row r="487" spans="1:19" x14ac:dyDescent="0.3">
      <c r="A487" t="s">
        <v>998</v>
      </c>
      <c r="B487" t="s">
        <v>531</v>
      </c>
      <c r="C487" t="s">
        <v>354</v>
      </c>
      <c r="D487">
        <v>3.5</v>
      </c>
      <c r="E487">
        <v>0.56799999999999995</v>
      </c>
      <c r="P487" s="4"/>
      <c r="Q487" s="4"/>
      <c r="R487" s="4"/>
      <c r="S487" s="5"/>
    </row>
    <row r="488" spans="1:19" x14ac:dyDescent="0.3">
      <c r="A488" t="s">
        <v>999</v>
      </c>
      <c r="B488" t="s">
        <v>531</v>
      </c>
      <c r="C488" t="s">
        <v>354</v>
      </c>
      <c r="D488">
        <v>3.5</v>
      </c>
      <c r="E488">
        <v>0.56799999999999995</v>
      </c>
      <c r="P488" s="4"/>
      <c r="Q488" s="4"/>
      <c r="R488" s="4"/>
      <c r="S488" s="5"/>
    </row>
    <row r="489" spans="1:19" x14ac:dyDescent="0.3">
      <c r="A489" t="s">
        <v>1000</v>
      </c>
      <c r="B489" t="s">
        <v>531</v>
      </c>
      <c r="C489" t="s">
        <v>354</v>
      </c>
      <c r="D489">
        <v>3.8</v>
      </c>
      <c r="E489">
        <v>0.57799999999999996</v>
      </c>
      <c r="P489" s="4"/>
      <c r="Q489" s="4"/>
      <c r="R489" s="4"/>
      <c r="S489" s="5"/>
    </row>
    <row r="490" spans="1:19" x14ac:dyDescent="0.3">
      <c r="A490" t="s">
        <v>1001</v>
      </c>
      <c r="B490" t="s">
        <v>531</v>
      </c>
      <c r="C490" t="s">
        <v>354</v>
      </c>
      <c r="D490">
        <v>4.0999999999999996</v>
      </c>
      <c r="E490">
        <v>0.57799999999999996</v>
      </c>
      <c r="P490" s="4"/>
      <c r="Q490" s="4"/>
      <c r="R490" s="4"/>
      <c r="S490" s="5"/>
    </row>
    <row r="491" spans="1:19" x14ac:dyDescent="0.3">
      <c r="A491" t="s">
        <v>1002</v>
      </c>
      <c r="B491" t="s">
        <v>531</v>
      </c>
      <c r="C491" t="s">
        <v>354</v>
      </c>
      <c r="D491">
        <v>4.3</v>
      </c>
      <c r="E491">
        <v>0.38600000000000001</v>
      </c>
      <c r="P491" s="4"/>
      <c r="Q491" s="4"/>
      <c r="R491" s="4"/>
      <c r="S491" s="5"/>
    </row>
    <row r="492" spans="1:19" x14ac:dyDescent="0.3">
      <c r="A492" t="s">
        <v>1003</v>
      </c>
      <c r="B492" t="s">
        <v>531</v>
      </c>
      <c r="C492" t="s">
        <v>354</v>
      </c>
      <c r="D492">
        <v>4.5999999999999996</v>
      </c>
      <c r="E492">
        <v>0.40799999999999997</v>
      </c>
      <c r="P492" s="4"/>
      <c r="Q492" s="4"/>
      <c r="R492" s="4"/>
      <c r="S492" s="5"/>
    </row>
    <row r="493" spans="1:19" x14ac:dyDescent="0.3">
      <c r="A493" t="s">
        <v>1004</v>
      </c>
      <c r="B493" t="s">
        <v>531</v>
      </c>
      <c r="C493" t="s">
        <v>354</v>
      </c>
      <c r="D493">
        <v>4.5999999999999996</v>
      </c>
      <c r="E493">
        <v>0.36</v>
      </c>
      <c r="P493" s="4"/>
      <c r="Q493" s="4"/>
      <c r="R493" s="4"/>
      <c r="S493" s="5"/>
    </row>
    <row r="494" spans="1:19" x14ac:dyDescent="0.3">
      <c r="A494" t="s">
        <v>1005</v>
      </c>
      <c r="B494" t="s">
        <v>531</v>
      </c>
      <c r="C494" t="s">
        <v>354</v>
      </c>
      <c r="D494">
        <v>5</v>
      </c>
      <c r="E494">
        <v>0.497</v>
      </c>
      <c r="P494" s="4"/>
      <c r="Q494" s="4"/>
      <c r="R494" s="4"/>
      <c r="S494" s="5"/>
    </row>
    <row r="495" spans="1:19" x14ac:dyDescent="0.3">
      <c r="A495" t="s">
        <v>1006</v>
      </c>
      <c r="B495" t="s">
        <v>531</v>
      </c>
      <c r="C495" t="s">
        <v>354</v>
      </c>
      <c r="D495">
        <v>5</v>
      </c>
      <c r="E495">
        <v>0.497</v>
      </c>
      <c r="P495" s="4"/>
      <c r="Q495" s="4"/>
      <c r="R495" s="4"/>
      <c r="S495" s="5"/>
    </row>
    <row r="496" spans="1:19" x14ac:dyDescent="0.3">
      <c r="A496" t="s">
        <v>1007</v>
      </c>
      <c r="B496" t="s">
        <v>531</v>
      </c>
      <c r="C496" t="s">
        <v>354</v>
      </c>
      <c r="D496">
        <v>5</v>
      </c>
      <c r="E496">
        <v>0.59899999999999998</v>
      </c>
      <c r="P496" s="4"/>
      <c r="Q496" s="4"/>
      <c r="R496" s="4"/>
      <c r="S496" s="5"/>
    </row>
    <row r="497" spans="1:19" x14ac:dyDescent="0.3">
      <c r="A497" t="s">
        <v>1008</v>
      </c>
      <c r="B497" t="s">
        <v>531</v>
      </c>
      <c r="C497" t="s">
        <v>354</v>
      </c>
      <c r="D497">
        <v>6</v>
      </c>
      <c r="E497">
        <v>0.497</v>
      </c>
      <c r="P497" s="4"/>
      <c r="Q497" s="4"/>
      <c r="R497" s="4"/>
      <c r="S497" s="5"/>
    </row>
    <row r="498" spans="1:19" x14ac:dyDescent="0.3">
      <c r="A498" t="s">
        <v>1009</v>
      </c>
      <c r="B498" t="s">
        <v>531</v>
      </c>
      <c r="C498" t="s">
        <v>354</v>
      </c>
      <c r="D498">
        <v>15</v>
      </c>
      <c r="E498">
        <v>0.71399999999999997</v>
      </c>
      <c r="P498" s="4"/>
      <c r="Q498" s="4"/>
      <c r="R498" s="4"/>
      <c r="S498" s="5"/>
    </row>
    <row r="499" spans="1:19" x14ac:dyDescent="0.3">
      <c r="A499" t="s">
        <v>1010</v>
      </c>
      <c r="B499" t="s">
        <v>531</v>
      </c>
      <c r="C499" t="s">
        <v>354</v>
      </c>
      <c r="D499">
        <v>22</v>
      </c>
      <c r="E499">
        <v>0.26</v>
      </c>
      <c r="P499" s="4"/>
      <c r="Q499" s="4"/>
      <c r="R499" s="4"/>
      <c r="S499" s="5"/>
    </row>
    <row r="500" spans="1:19" x14ac:dyDescent="0.3">
      <c r="A500" t="s">
        <v>1011</v>
      </c>
      <c r="B500" t="s">
        <v>531</v>
      </c>
      <c r="C500" t="s">
        <v>354</v>
      </c>
      <c r="D500">
        <v>35.1</v>
      </c>
      <c r="E500">
        <v>0.26</v>
      </c>
      <c r="P500" s="4"/>
      <c r="Q500" s="4"/>
      <c r="R500" s="4"/>
      <c r="S500" s="5"/>
    </row>
    <row r="501" spans="1:19" x14ac:dyDescent="0.3">
      <c r="A501" t="s">
        <v>1012</v>
      </c>
      <c r="B501" t="s">
        <v>531</v>
      </c>
      <c r="C501" t="s">
        <v>354</v>
      </c>
      <c r="D501">
        <v>35.1</v>
      </c>
      <c r="E501">
        <v>0.26</v>
      </c>
      <c r="P501" s="4"/>
      <c r="Q501" s="4"/>
      <c r="R501" s="4"/>
      <c r="S501" s="5"/>
    </row>
    <row r="502" spans="1:19" x14ac:dyDescent="0.3">
      <c r="A502" t="s">
        <v>1013</v>
      </c>
      <c r="B502" t="s">
        <v>531</v>
      </c>
      <c r="C502" t="s">
        <v>354</v>
      </c>
      <c r="D502">
        <v>35.1</v>
      </c>
      <c r="E502">
        <v>0.26</v>
      </c>
      <c r="P502" s="4"/>
      <c r="Q502" s="4"/>
      <c r="R502" s="4"/>
      <c r="S502" s="5"/>
    </row>
    <row r="503" spans="1:19" x14ac:dyDescent="0.3">
      <c r="A503" t="s">
        <v>1014</v>
      </c>
      <c r="B503" t="s">
        <v>531</v>
      </c>
      <c r="C503" t="s">
        <v>354</v>
      </c>
      <c r="D503">
        <v>35.1</v>
      </c>
      <c r="E503">
        <v>0.19</v>
      </c>
      <c r="P503" s="4"/>
      <c r="Q503" s="4"/>
      <c r="R503" s="4"/>
      <c r="S503" s="5"/>
    </row>
    <row r="504" spans="1:19" x14ac:dyDescent="0.3">
      <c r="A504" t="s">
        <v>1015</v>
      </c>
      <c r="B504" t="s">
        <v>531</v>
      </c>
      <c r="C504" t="s">
        <v>354</v>
      </c>
      <c r="D504">
        <v>35.1</v>
      </c>
      <c r="E504">
        <v>0.19</v>
      </c>
      <c r="P504" s="4"/>
      <c r="Q504" s="4"/>
      <c r="R504" s="4"/>
      <c r="S504" s="5"/>
    </row>
    <row r="505" spans="1:19" x14ac:dyDescent="0.3">
      <c r="A505" t="s">
        <v>1016</v>
      </c>
      <c r="B505" t="s">
        <v>531</v>
      </c>
      <c r="C505" t="s">
        <v>354</v>
      </c>
      <c r="D505">
        <v>35.1</v>
      </c>
      <c r="E505">
        <v>0.19</v>
      </c>
      <c r="P505" s="4"/>
      <c r="Q505" s="4"/>
      <c r="R505" s="4"/>
      <c r="S505" s="5"/>
    </row>
    <row r="506" spans="1:19" x14ac:dyDescent="0.3">
      <c r="A506" t="s">
        <v>1017</v>
      </c>
      <c r="B506" t="s">
        <v>531</v>
      </c>
      <c r="C506" t="s">
        <v>354</v>
      </c>
      <c r="D506">
        <v>35.1</v>
      </c>
      <c r="E506">
        <v>0.19</v>
      </c>
      <c r="P506" s="4"/>
      <c r="Q506" s="4"/>
      <c r="R506" s="4"/>
      <c r="S506" s="5"/>
    </row>
    <row r="507" spans="1:19" x14ac:dyDescent="0.3">
      <c r="A507" t="s">
        <v>1018</v>
      </c>
      <c r="B507" t="s">
        <v>574</v>
      </c>
      <c r="C507" t="s">
        <v>354</v>
      </c>
      <c r="D507">
        <v>14.3</v>
      </c>
      <c r="E507">
        <v>0.21099999999999999</v>
      </c>
      <c r="P507" s="4"/>
      <c r="Q507" s="4"/>
      <c r="R507" s="4"/>
      <c r="S507" s="5"/>
    </row>
    <row r="508" spans="1:19" x14ac:dyDescent="0.3">
      <c r="A508" t="s">
        <v>1019</v>
      </c>
      <c r="B508" t="s">
        <v>574</v>
      </c>
      <c r="C508" t="s">
        <v>354</v>
      </c>
      <c r="D508">
        <v>24</v>
      </c>
      <c r="E508">
        <v>0.32800000000000001</v>
      </c>
      <c r="P508" s="4"/>
      <c r="Q508" s="4"/>
      <c r="R508" s="4"/>
      <c r="S508" s="5"/>
    </row>
    <row r="509" spans="1:19" x14ac:dyDescent="0.3">
      <c r="A509" t="s">
        <v>1020</v>
      </c>
      <c r="B509" t="s">
        <v>574</v>
      </c>
      <c r="C509" t="s">
        <v>354</v>
      </c>
      <c r="D509">
        <v>28.8</v>
      </c>
      <c r="E509">
        <v>0.255</v>
      </c>
      <c r="P509" s="4"/>
      <c r="Q509" s="4"/>
      <c r="R509" s="4"/>
      <c r="S509" s="5"/>
    </row>
    <row r="510" spans="1:19" x14ac:dyDescent="0.3">
      <c r="A510" t="s">
        <v>1021</v>
      </c>
      <c r="B510" t="s">
        <v>574</v>
      </c>
      <c r="C510" t="s">
        <v>354</v>
      </c>
      <c r="D510">
        <v>48</v>
      </c>
      <c r="E510">
        <v>0.28899999999999998</v>
      </c>
      <c r="P510" s="4"/>
      <c r="Q510" s="4"/>
      <c r="R510" s="4"/>
      <c r="S510" s="5"/>
    </row>
    <row r="511" spans="1:19" x14ac:dyDescent="0.3">
      <c r="A511" t="s">
        <v>1022</v>
      </c>
      <c r="B511" t="s">
        <v>574</v>
      </c>
      <c r="C511" t="s">
        <v>354</v>
      </c>
      <c r="D511">
        <v>99</v>
      </c>
      <c r="E511">
        <v>0.248</v>
      </c>
      <c r="P511" s="4"/>
      <c r="Q511" s="4"/>
      <c r="R511" s="4"/>
      <c r="S511" s="5"/>
    </row>
    <row r="512" spans="1:19" x14ac:dyDescent="0.3">
      <c r="A512" t="s">
        <v>1023</v>
      </c>
      <c r="B512" t="s">
        <v>511</v>
      </c>
      <c r="C512" t="s">
        <v>358</v>
      </c>
      <c r="D512">
        <v>1</v>
      </c>
      <c r="E512">
        <v>0.221</v>
      </c>
      <c r="P512" s="4"/>
      <c r="Q512" s="4"/>
      <c r="R512" s="4"/>
      <c r="S512" s="5"/>
    </row>
    <row r="513" spans="1:19" x14ac:dyDescent="0.3">
      <c r="A513" t="s">
        <v>1024</v>
      </c>
      <c r="B513" t="s">
        <v>511</v>
      </c>
      <c r="C513" t="s">
        <v>358</v>
      </c>
      <c r="D513">
        <v>1</v>
      </c>
      <c r="E513">
        <v>0.221</v>
      </c>
      <c r="P513" s="4"/>
      <c r="Q513" s="4"/>
      <c r="R513" s="4"/>
      <c r="S513" s="5"/>
    </row>
    <row r="514" spans="1:19" x14ac:dyDescent="0.3">
      <c r="A514" t="s">
        <v>1025</v>
      </c>
      <c r="B514" t="s">
        <v>511</v>
      </c>
      <c r="C514" t="s">
        <v>358</v>
      </c>
      <c r="D514">
        <v>1.3</v>
      </c>
      <c r="E514">
        <v>0.158</v>
      </c>
      <c r="P514" s="4"/>
      <c r="Q514" s="4"/>
      <c r="R514" s="4"/>
      <c r="S514" s="5"/>
    </row>
    <row r="515" spans="1:19" x14ac:dyDescent="0.3">
      <c r="A515" t="s">
        <v>1026</v>
      </c>
      <c r="B515" t="s">
        <v>511</v>
      </c>
      <c r="C515" t="s">
        <v>358</v>
      </c>
      <c r="D515">
        <v>1.9</v>
      </c>
      <c r="E515">
        <v>0.17599999999999999</v>
      </c>
      <c r="P515" s="4"/>
      <c r="Q515" s="4"/>
      <c r="R515" s="4"/>
      <c r="S515" s="5"/>
    </row>
    <row r="516" spans="1:19" x14ac:dyDescent="0.3">
      <c r="A516" t="s">
        <v>1027</v>
      </c>
      <c r="B516" t="s">
        <v>511</v>
      </c>
      <c r="C516" t="s">
        <v>358</v>
      </c>
      <c r="D516">
        <v>2</v>
      </c>
      <c r="E516">
        <v>0.18099999999999999</v>
      </c>
      <c r="P516" s="4"/>
      <c r="Q516" s="4"/>
      <c r="R516" s="4"/>
      <c r="S516" s="5"/>
    </row>
    <row r="517" spans="1:19" x14ac:dyDescent="0.3">
      <c r="A517" t="s">
        <v>1028</v>
      </c>
      <c r="B517" t="s">
        <v>511</v>
      </c>
      <c r="C517" t="s">
        <v>358</v>
      </c>
      <c r="D517">
        <v>3</v>
      </c>
      <c r="E517">
        <v>0.184</v>
      </c>
      <c r="P517" s="4"/>
      <c r="Q517" s="4"/>
      <c r="R517" s="4"/>
      <c r="S517" s="5"/>
    </row>
    <row r="518" spans="1:19" x14ac:dyDescent="0.3">
      <c r="A518" t="s">
        <v>1029</v>
      </c>
      <c r="B518" t="s">
        <v>531</v>
      </c>
      <c r="C518" t="s">
        <v>358</v>
      </c>
      <c r="D518">
        <v>0.4</v>
      </c>
      <c r="E518">
        <v>0.152</v>
      </c>
      <c r="P518" s="4"/>
      <c r="Q518" s="4"/>
      <c r="R518" s="4"/>
      <c r="S518" s="5"/>
    </row>
    <row r="519" spans="1:19" x14ac:dyDescent="0.3">
      <c r="A519" t="s">
        <v>1030</v>
      </c>
      <c r="B519" t="s">
        <v>531</v>
      </c>
      <c r="C519" t="s">
        <v>358</v>
      </c>
      <c r="D519">
        <v>0.4</v>
      </c>
      <c r="E519">
        <v>0.152</v>
      </c>
      <c r="P519" s="4"/>
      <c r="Q519" s="4"/>
      <c r="R519" s="4"/>
      <c r="S519" s="5"/>
    </row>
    <row r="520" spans="1:19" x14ac:dyDescent="0.3">
      <c r="A520" t="s">
        <v>1031</v>
      </c>
      <c r="B520" t="s">
        <v>531</v>
      </c>
      <c r="C520" t="s">
        <v>358</v>
      </c>
      <c r="D520">
        <v>0.4</v>
      </c>
      <c r="E520">
        <v>0.152</v>
      </c>
      <c r="P520" s="4"/>
      <c r="Q520" s="4"/>
      <c r="R520" s="4"/>
      <c r="S520" s="5"/>
    </row>
    <row r="521" spans="1:19" x14ac:dyDescent="0.3">
      <c r="A521" t="s">
        <v>1032</v>
      </c>
      <c r="B521" t="s">
        <v>531</v>
      </c>
      <c r="C521" t="s">
        <v>358</v>
      </c>
      <c r="D521">
        <v>0.4</v>
      </c>
      <c r="E521">
        <v>0.152</v>
      </c>
      <c r="P521" s="4"/>
      <c r="Q521" s="4"/>
      <c r="R521" s="4"/>
      <c r="S521" s="5"/>
    </row>
    <row r="522" spans="1:19" x14ac:dyDescent="0.3">
      <c r="A522" t="s">
        <v>1033</v>
      </c>
      <c r="B522" t="s">
        <v>531</v>
      </c>
      <c r="C522" t="s">
        <v>358</v>
      </c>
      <c r="D522">
        <v>1.2</v>
      </c>
      <c r="E522">
        <v>0.23100000000000001</v>
      </c>
      <c r="P522" s="4"/>
      <c r="Q522" s="4"/>
      <c r="R522" s="4"/>
      <c r="S522" s="5"/>
    </row>
    <row r="523" spans="1:19" x14ac:dyDescent="0.3">
      <c r="A523" t="s">
        <v>1034</v>
      </c>
      <c r="B523" t="s">
        <v>574</v>
      </c>
      <c r="C523" t="s">
        <v>358</v>
      </c>
      <c r="D523">
        <v>1.5</v>
      </c>
      <c r="E523">
        <v>5.3999999999999999E-2</v>
      </c>
      <c r="P523" s="4"/>
      <c r="Q523" s="4"/>
      <c r="R523" s="4"/>
    </row>
    <row r="524" spans="1:19" x14ac:dyDescent="0.3">
      <c r="A524" t="s">
        <v>1035</v>
      </c>
      <c r="B524" t="s">
        <v>574</v>
      </c>
      <c r="C524" t="s">
        <v>358</v>
      </c>
      <c r="D524">
        <v>1.5</v>
      </c>
      <c r="E524">
        <v>5.3999999999999999E-2</v>
      </c>
      <c r="P524" s="4"/>
      <c r="Q524" s="4"/>
      <c r="R524" s="4"/>
    </row>
    <row r="525" spans="1:19" x14ac:dyDescent="0.3">
      <c r="A525" t="s">
        <v>1036</v>
      </c>
      <c r="B525" t="s">
        <v>574</v>
      </c>
      <c r="C525" t="s">
        <v>358</v>
      </c>
      <c r="D525">
        <v>1.5</v>
      </c>
      <c r="E525">
        <v>8.7999999999999995E-2</v>
      </c>
      <c r="P525" s="4"/>
      <c r="Q525" s="4"/>
      <c r="R525" s="4"/>
    </row>
    <row r="526" spans="1:19" x14ac:dyDescent="0.3">
      <c r="A526" t="s">
        <v>1037</v>
      </c>
      <c r="B526" t="s">
        <v>574</v>
      </c>
      <c r="C526" t="s">
        <v>358</v>
      </c>
      <c r="D526">
        <v>1.5</v>
      </c>
      <c r="E526">
        <v>8.7999999999999995E-2</v>
      </c>
      <c r="P526" s="4"/>
      <c r="Q526" s="4"/>
      <c r="R526" s="4"/>
    </row>
    <row r="527" spans="1:19" x14ac:dyDescent="0.3">
      <c r="A527" t="s">
        <v>1038</v>
      </c>
      <c r="B527" t="s">
        <v>574</v>
      </c>
      <c r="C527" t="s">
        <v>358</v>
      </c>
      <c r="D527">
        <v>1.5</v>
      </c>
      <c r="E527">
        <v>8.7999999999999995E-2</v>
      </c>
      <c r="P527" s="4"/>
      <c r="Q527" s="4"/>
      <c r="R527" s="4"/>
    </row>
    <row r="528" spans="1:19" x14ac:dyDescent="0.3">
      <c r="A528" t="s">
        <v>1039</v>
      </c>
      <c r="B528" t="s">
        <v>574</v>
      </c>
      <c r="C528" t="s">
        <v>358</v>
      </c>
      <c r="D528">
        <v>1.5</v>
      </c>
      <c r="E528">
        <v>8.1000000000000003E-2</v>
      </c>
      <c r="P528" s="4"/>
      <c r="Q528" s="4"/>
      <c r="R528" s="4"/>
    </row>
    <row r="529" spans="1:19" x14ac:dyDescent="0.3">
      <c r="A529" t="s">
        <v>1040</v>
      </c>
      <c r="B529" t="s">
        <v>574</v>
      </c>
      <c r="C529" t="s">
        <v>358</v>
      </c>
      <c r="D529">
        <v>1.5</v>
      </c>
      <c r="E529">
        <v>6.7000000000000004E-2</v>
      </c>
      <c r="P529" s="4"/>
      <c r="Q529" s="4"/>
      <c r="R529" s="4"/>
      <c r="S529" s="5"/>
    </row>
    <row r="530" spans="1:19" x14ac:dyDescent="0.3">
      <c r="A530" t="s">
        <v>1041</v>
      </c>
      <c r="B530" t="s">
        <v>574</v>
      </c>
      <c r="C530" t="s">
        <v>358</v>
      </c>
      <c r="D530">
        <v>1.5</v>
      </c>
      <c r="E530">
        <v>6.7000000000000004E-2</v>
      </c>
      <c r="P530" s="4"/>
      <c r="Q530" s="4"/>
      <c r="R530" s="4"/>
      <c r="S530" s="5"/>
    </row>
    <row r="531" spans="1:19" x14ac:dyDescent="0.3">
      <c r="A531" t="s">
        <v>1042</v>
      </c>
      <c r="B531" t="s">
        <v>574</v>
      </c>
      <c r="C531" t="s">
        <v>358</v>
      </c>
      <c r="D531">
        <v>1.5</v>
      </c>
      <c r="E531">
        <v>7.2999999999999995E-2</v>
      </c>
      <c r="P531" s="4"/>
      <c r="Q531" s="4"/>
      <c r="R531" s="4"/>
    </row>
    <row r="532" spans="1:19" x14ac:dyDescent="0.3">
      <c r="A532" t="s">
        <v>1043</v>
      </c>
      <c r="B532" t="s">
        <v>574</v>
      </c>
      <c r="C532" t="s">
        <v>358</v>
      </c>
      <c r="D532">
        <v>1.5</v>
      </c>
      <c r="E532">
        <v>7.2999999999999995E-2</v>
      </c>
      <c r="P532" s="4"/>
      <c r="Q532" s="4"/>
      <c r="R532" s="4"/>
    </row>
    <row r="533" spans="1:19" x14ac:dyDescent="0.3">
      <c r="A533" t="s">
        <v>1044</v>
      </c>
      <c r="B533" t="s">
        <v>574</v>
      </c>
      <c r="C533" t="s">
        <v>358</v>
      </c>
      <c r="D533">
        <v>1.5</v>
      </c>
      <c r="E533">
        <v>7.2999999999999995E-2</v>
      </c>
      <c r="P533" s="4"/>
      <c r="Q533" s="4"/>
      <c r="R533" s="4"/>
    </row>
    <row r="534" spans="1:19" x14ac:dyDescent="0.3">
      <c r="A534" t="s">
        <v>1045</v>
      </c>
      <c r="B534" t="s">
        <v>574</v>
      </c>
      <c r="C534" t="s">
        <v>358</v>
      </c>
      <c r="D534">
        <v>1.5</v>
      </c>
      <c r="E534">
        <v>0.20200000000000001</v>
      </c>
      <c r="P534" s="4"/>
      <c r="Q534" s="4"/>
      <c r="R534" s="4"/>
      <c r="S534" s="5"/>
    </row>
    <row r="535" spans="1:19" x14ac:dyDescent="0.3">
      <c r="A535" t="s">
        <v>1046</v>
      </c>
      <c r="B535" t="s">
        <v>574</v>
      </c>
      <c r="C535" t="s">
        <v>358</v>
      </c>
      <c r="D535">
        <v>1.5</v>
      </c>
      <c r="E535">
        <v>0.13900000000000001</v>
      </c>
      <c r="P535" s="4"/>
      <c r="Q535" s="4"/>
      <c r="R535" s="4"/>
      <c r="S535" s="5"/>
    </row>
    <row r="536" spans="1:19" x14ac:dyDescent="0.3">
      <c r="A536" t="s">
        <v>1047</v>
      </c>
      <c r="B536" t="s">
        <v>574</v>
      </c>
      <c r="C536" t="s">
        <v>358</v>
      </c>
      <c r="D536">
        <v>4.5</v>
      </c>
      <c r="E536">
        <v>0.17199999999999999</v>
      </c>
      <c r="P536" s="4"/>
      <c r="Q536" s="4"/>
      <c r="R536" s="4"/>
      <c r="S536" s="5"/>
    </row>
    <row r="537" spans="1:19" x14ac:dyDescent="0.3">
      <c r="A537" t="s">
        <v>1048</v>
      </c>
      <c r="B537" t="s">
        <v>574</v>
      </c>
      <c r="C537" t="s">
        <v>358</v>
      </c>
      <c r="D537">
        <v>30</v>
      </c>
      <c r="E537">
        <v>2.4E-2</v>
      </c>
      <c r="P537" s="4"/>
      <c r="Q537" s="4"/>
      <c r="R537" s="4"/>
      <c r="S537" s="5"/>
    </row>
    <row r="538" spans="1:19" x14ac:dyDescent="0.3">
      <c r="A538" t="s">
        <v>1049</v>
      </c>
      <c r="B538" t="s">
        <v>511</v>
      </c>
      <c r="C538" t="s">
        <v>355</v>
      </c>
      <c r="D538">
        <v>0.5</v>
      </c>
      <c r="E538">
        <v>0.216</v>
      </c>
      <c r="P538" s="4"/>
      <c r="Q538" s="4"/>
      <c r="R538" s="4"/>
      <c r="S538" s="5"/>
    </row>
    <row r="539" spans="1:19" x14ac:dyDescent="0.3">
      <c r="A539" t="s">
        <v>1050</v>
      </c>
      <c r="B539" t="s">
        <v>511</v>
      </c>
      <c r="C539" t="s">
        <v>355</v>
      </c>
      <c r="D539">
        <v>1</v>
      </c>
      <c r="E539">
        <v>0.20100000000000001</v>
      </c>
      <c r="P539" s="4"/>
      <c r="Q539" s="4"/>
      <c r="R539" s="4"/>
      <c r="S539" s="5"/>
    </row>
    <row r="540" spans="1:19" x14ac:dyDescent="0.3">
      <c r="A540" t="s">
        <v>1051</v>
      </c>
      <c r="B540" t="s">
        <v>511</v>
      </c>
      <c r="C540" t="s">
        <v>355</v>
      </c>
      <c r="D540">
        <v>1</v>
      </c>
      <c r="E540">
        <v>0.12</v>
      </c>
      <c r="P540" s="4"/>
      <c r="Q540" s="4"/>
      <c r="R540" s="4"/>
      <c r="S540" s="5"/>
    </row>
    <row r="541" spans="1:19" x14ac:dyDescent="0.3">
      <c r="A541" t="s">
        <v>1052</v>
      </c>
      <c r="B541" t="s">
        <v>511</v>
      </c>
      <c r="C541" t="s">
        <v>355</v>
      </c>
      <c r="D541">
        <v>1</v>
      </c>
      <c r="E541">
        <v>0.18</v>
      </c>
      <c r="P541" s="4"/>
      <c r="Q541" s="4"/>
      <c r="R541" s="4"/>
      <c r="S541" s="5"/>
    </row>
    <row r="542" spans="1:19" x14ac:dyDescent="0.3">
      <c r="A542" t="s">
        <v>1053</v>
      </c>
      <c r="B542" t="s">
        <v>511</v>
      </c>
      <c r="C542" t="s">
        <v>355</v>
      </c>
      <c r="D542">
        <v>1</v>
      </c>
      <c r="E542">
        <v>0.187</v>
      </c>
      <c r="P542" s="4"/>
      <c r="Q542" s="4"/>
      <c r="R542" s="4"/>
      <c r="S542" s="5"/>
    </row>
    <row r="543" spans="1:19" x14ac:dyDescent="0.3">
      <c r="A543" t="s">
        <v>1054</v>
      </c>
      <c r="B543" t="s">
        <v>511</v>
      </c>
      <c r="C543" t="s">
        <v>355</v>
      </c>
      <c r="D543">
        <v>1</v>
      </c>
      <c r="E543">
        <v>0.216</v>
      </c>
      <c r="P543" s="4"/>
      <c r="Q543" s="4"/>
      <c r="R543" s="4"/>
      <c r="S543" s="5"/>
    </row>
    <row r="544" spans="1:19" x14ac:dyDescent="0.3">
      <c r="A544" t="s">
        <v>1055</v>
      </c>
      <c r="B544" t="s">
        <v>511</v>
      </c>
      <c r="C544" t="s">
        <v>355</v>
      </c>
      <c r="D544">
        <v>1</v>
      </c>
      <c r="E544">
        <v>0.216</v>
      </c>
      <c r="P544" s="4"/>
      <c r="Q544" s="4"/>
      <c r="R544" s="4"/>
      <c r="S544" s="5"/>
    </row>
    <row r="545" spans="1:19" x14ac:dyDescent="0.3">
      <c r="A545" t="s">
        <v>1056</v>
      </c>
      <c r="B545" t="s">
        <v>511</v>
      </c>
      <c r="C545" t="s">
        <v>355</v>
      </c>
      <c r="D545">
        <v>1</v>
      </c>
      <c r="E545">
        <v>0.19</v>
      </c>
      <c r="P545" s="4"/>
      <c r="Q545" s="4"/>
      <c r="R545" s="4"/>
      <c r="S545" s="5"/>
    </row>
    <row r="546" spans="1:19" x14ac:dyDescent="0.3">
      <c r="A546" t="s">
        <v>1057</v>
      </c>
      <c r="B546" t="s">
        <v>511</v>
      </c>
      <c r="C546" t="s">
        <v>355</v>
      </c>
      <c r="D546">
        <v>1</v>
      </c>
      <c r="E546">
        <v>0.183</v>
      </c>
      <c r="P546" s="4"/>
      <c r="Q546" s="4"/>
      <c r="R546" s="4"/>
      <c r="S546" s="5"/>
    </row>
    <row r="547" spans="1:19" x14ac:dyDescent="0.3">
      <c r="A547" t="s">
        <v>1058</v>
      </c>
      <c r="B547" t="s">
        <v>511</v>
      </c>
      <c r="C547" t="s">
        <v>355</v>
      </c>
      <c r="D547">
        <v>1.1000000000000001</v>
      </c>
      <c r="E547">
        <v>0.16800000000000001</v>
      </c>
      <c r="P547" s="4"/>
      <c r="Q547" s="4"/>
      <c r="R547" s="4"/>
      <c r="S547" s="5"/>
    </row>
    <row r="548" spans="1:19" x14ac:dyDescent="0.3">
      <c r="A548" t="s">
        <v>1059</v>
      </c>
      <c r="B548" t="s">
        <v>511</v>
      </c>
      <c r="C548" t="s">
        <v>355</v>
      </c>
      <c r="D548">
        <v>1.2</v>
      </c>
      <c r="E548">
        <v>0.183</v>
      </c>
      <c r="P548" s="4"/>
      <c r="Q548" s="4"/>
      <c r="R548" s="4"/>
      <c r="S548" s="5"/>
    </row>
    <row r="549" spans="1:19" x14ac:dyDescent="0.3">
      <c r="A549" t="s">
        <v>1060</v>
      </c>
      <c r="B549" t="s">
        <v>511</v>
      </c>
      <c r="C549" t="s">
        <v>355</v>
      </c>
      <c r="D549">
        <v>1.2</v>
      </c>
      <c r="E549">
        <v>4.5999999999999999E-2</v>
      </c>
      <c r="P549" s="4"/>
      <c r="Q549" s="4"/>
      <c r="R549" s="4"/>
      <c r="S549" s="5"/>
    </row>
    <row r="550" spans="1:19" x14ac:dyDescent="0.3">
      <c r="A550" t="s">
        <v>1061</v>
      </c>
      <c r="B550" t="s">
        <v>511</v>
      </c>
      <c r="C550" t="s">
        <v>355</v>
      </c>
      <c r="D550">
        <v>1.3</v>
      </c>
      <c r="E550">
        <v>0.187</v>
      </c>
      <c r="P550" s="4"/>
      <c r="Q550" s="4"/>
      <c r="R550" s="4"/>
      <c r="S550" s="5"/>
    </row>
    <row r="551" spans="1:19" x14ac:dyDescent="0.3">
      <c r="A551" t="s">
        <v>1062</v>
      </c>
      <c r="B551" t="s">
        <v>511</v>
      </c>
      <c r="C551" t="s">
        <v>355</v>
      </c>
      <c r="D551">
        <v>1.3</v>
      </c>
      <c r="E551">
        <v>0.16600000000000001</v>
      </c>
      <c r="P551" s="4"/>
      <c r="Q551" s="4"/>
      <c r="R551" s="4"/>
      <c r="S551" s="5"/>
    </row>
    <row r="552" spans="1:19" x14ac:dyDescent="0.3">
      <c r="A552" t="s">
        <v>1063</v>
      </c>
      <c r="B552" t="s">
        <v>511</v>
      </c>
      <c r="C552" t="s">
        <v>355</v>
      </c>
      <c r="D552">
        <v>1.3</v>
      </c>
      <c r="E552">
        <v>4.7E-2</v>
      </c>
      <c r="P552" s="4"/>
      <c r="Q552" s="4"/>
      <c r="R552" s="4"/>
      <c r="S552" s="5"/>
    </row>
    <row r="553" spans="1:19" x14ac:dyDescent="0.3">
      <c r="A553" t="s">
        <v>1064</v>
      </c>
      <c r="B553" t="s">
        <v>511</v>
      </c>
      <c r="C553" t="s">
        <v>355</v>
      </c>
      <c r="D553">
        <v>1.5</v>
      </c>
      <c r="E553">
        <v>0.19</v>
      </c>
      <c r="P553" s="4"/>
      <c r="Q553" s="4"/>
      <c r="R553" s="4"/>
      <c r="S553" s="5"/>
    </row>
    <row r="554" spans="1:19" x14ac:dyDescent="0.3">
      <c r="A554" t="s">
        <v>1065</v>
      </c>
      <c r="B554" t="s">
        <v>511</v>
      </c>
      <c r="C554" t="s">
        <v>355</v>
      </c>
      <c r="D554">
        <v>1.5</v>
      </c>
      <c r="E554">
        <v>0.16200000000000001</v>
      </c>
      <c r="P554" s="4"/>
      <c r="Q554" s="4"/>
      <c r="R554" s="4"/>
      <c r="S554" s="5"/>
    </row>
    <row r="555" spans="1:19" x14ac:dyDescent="0.3">
      <c r="A555" t="s">
        <v>1066</v>
      </c>
      <c r="B555" t="s">
        <v>511</v>
      </c>
      <c r="C555" t="s">
        <v>355</v>
      </c>
      <c r="D555">
        <v>1.5</v>
      </c>
      <c r="E555">
        <v>0.17299999999999999</v>
      </c>
      <c r="P555" s="4"/>
      <c r="Q555" s="4"/>
      <c r="R555" s="4"/>
      <c r="S555" s="5"/>
    </row>
    <row r="556" spans="1:19" x14ac:dyDescent="0.3">
      <c r="A556" t="s">
        <v>1067</v>
      </c>
      <c r="B556" t="s">
        <v>511</v>
      </c>
      <c r="C556" t="s">
        <v>355</v>
      </c>
      <c r="D556">
        <v>1.6</v>
      </c>
      <c r="E556">
        <v>0.22800000000000001</v>
      </c>
      <c r="P556" s="4"/>
      <c r="Q556" s="4"/>
      <c r="R556" s="4"/>
      <c r="S556" s="5"/>
    </row>
    <row r="557" spans="1:19" x14ac:dyDescent="0.3">
      <c r="A557" t="s">
        <v>1068</v>
      </c>
      <c r="B557" t="s">
        <v>511</v>
      </c>
      <c r="C557" t="s">
        <v>355</v>
      </c>
      <c r="D557">
        <v>1.6</v>
      </c>
      <c r="E557">
        <v>0.17100000000000001</v>
      </c>
      <c r="P557" s="4"/>
      <c r="Q557" s="4"/>
      <c r="R557" s="4"/>
      <c r="S557" s="5"/>
    </row>
    <row r="558" spans="1:19" x14ac:dyDescent="0.3">
      <c r="A558" t="s">
        <v>1069</v>
      </c>
      <c r="B558" t="s">
        <v>511</v>
      </c>
      <c r="C558" t="s">
        <v>355</v>
      </c>
      <c r="D558">
        <v>1.6</v>
      </c>
      <c r="E558">
        <v>0.17399999999999999</v>
      </c>
      <c r="P558" s="4"/>
      <c r="Q558" s="4"/>
      <c r="R558" s="4"/>
      <c r="S558" s="5"/>
    </row>
    <row r="559" spans="1:19" x14ac:dyDescent="0.3">
      <c r="A559" t="s">
        <v>1070</v>
      </c>
      <c r="B559" t="s">
        <v>511</v>
      </c>
      <c r="C559" t="s">
        <v>355</v>
      </c>
      <c r="D559">
        <v>1.8</v>
      </c>
      <c r="E559">
        <v>0.188</v>
      </c>
      <c r="P559" s="4"/>
      <c r="Q559" s="4"/>
      <c r="R559" s="4"/>
      <c r="S559" s="5"/>
    </row>
    <row r="560" spans="1:19" x14ac:dyDescent="0.3">
      <c r="A560" t="s">
        <v>1071</v>
      </c>
      <c r="B560" t="s">
        <v>511</v>
      </c>
      <c r="C560" t="s">
        <v>355</v>
      </c>
      <c r="D560">
        <v>1.9</v>
      </c>
      <c r="E560">
        <v>0.16300000000000001</v>
      </c>
      <c r="P560" s="4"/>
      <c r="Q560" s="4"/>
      <c r="R560" s="4"/>
      <c r="S560" s="5"/>
    </row>
    <row r="561" spans="1:19" x14ac:dyDescent="0.3">
      <c r="A561" t="s">
        <v>1072</v>
      </c>
      <c r="B561" t="s">
        <v>511</v>
      </c>
      <c r="C561" t="s">
        <v>355</v>
      </c>
      <c r="D561">
        <v>1.9</v>
      </c>
      <c r="E561">
        <v>0.159</v>
      </c>
      <c r="P561" s="4"/>
      <c r="Q561" s="4"/>
      <c r="R561" s="4"/>
      <c r="S561" s="5"/>
    </row>
    <row r="562" spans="1:19" x14ac:dyDescent="0.3">
      <c r="A562" t="s">
        <v>1073</v>
      </c>
      <c r="B562" t="s">
        <v>511</v>
      </c>
      <c r="C562" t="s">
        <v>355</v>
      </c>
      <c r="D562">
        <v>2</v>
      </c>
      <c r="E562">
        <v>0.13800000000000001</v>
      </c>
      <c r="P562" s="4"/>
      <c r="Q562" s="4"/>
      <c r="R562" s="4"/>
      <c r="S562" s="5"/>
    </row>
    <row r="563" spans="1:19" x14ac:dyDescent="0.3">
      <c r="A563" t="s">
        <v>1074</v>
      </c>
      <c r="B563" t="s">
        <v>511</v>
      </c>
      <c r="C563" t="s">
        <v>355</v>
      </c>
      <c r="D563">
        <v>2</v>
      </c>
      <c r="E563">
        <v>5.8999999999999997E-2</v>
      </c>
      <c r="P563" s="4"/>
      <c r="Q563" s="4"/>
      <c r="R563" s="4"/>
      <c r="S563" s="5"/>
    </row>
    <row r="564" spans="1:19" x14ac:dyDescent="0.3">
      <c r="A564" t="s">
        <v>1075</v>
      </c>
      <c r="B564" t="s">
        <v>511</v>
      </c>
      <c r="C564" t="s">
        <v>355</v>
      </c>
      <c r="D564">
        <v>2</v>
      </c>
      <c r="E564">
        <v>0.20899999999999999</v>
      </c>
      <c r="P564" s="4"/>
      <c r="Q564" s="4"/>
      <c r="R564" s="4"/>
      <c r="S564" s="5"/>
    </row>
    <row r="565" spans="1:19" x14ac:dyDescent="0.3">
      <c r="A565" t="s">
        <v>1076</v>
      </c>
      <c r="B565" t="s">
        <v>511</v>
      </c>
      <c r="C565" t="s">
        <v>355</v>
      </c>
      <c r="D565">
        <v>2</v>
      </c>
      <c r="E565">
        <v>0.14299999999999999</v>
      </c>
      <c r="P565" s="4"/>
      <c r="Q565" s="4"/>
      <c r="R565" s="4"/>
      <c r="S565" s="5"/>
    </row>
    <row r="566" spans="1:19" x14ac:dyDescent="0.3">
      <c r="A566" t="s">
        <v>1077</v>
      </c>
      <c r="B566" t="s">
        <v>511</v>
      </c>
      <c r="C566" t="s">
        <v>355</v>
      </c>
      <c r="D566">
        <v>2</v>
      </c>
      <c r="E566">
        <v>0.16400000000000001</v>
      </c>
      <c r="P566" s="4"/>
      <c r="Q566" s="4"/>
      <c r="R566" s="4"/>
      <c r="S566" s="5"/>
    </row>
    <row r="567" spans="1:19" x14ac:dyDescent="0.3">
      <c r="A567" t="s">
        <v>1078</v>
      </c>
      <c r="B567" t="s">
        <v>511</v>
      </c>
      <c r="C567" t="s">
        <v>355</v>
      </c>
      <c r="D567">
        <v>2</v>
      </c>
      <c r="E567">
        <v>0.19500000000000001</v>
      </c>
      <c r="P567" s="4"/>
      <c r="Q567" s="4"/>
      <c r="R567" s="4"/>
      <c r="S567" s="5"/>
    </row>
    <row r="568" spans="1:19" x14ac:dyDescent="0.3">
      <c r="A568" t="s">
        <v>1079</v>
      </c>
      <c r="B568" t="s">
        <v>511</v>
      </c>
      <c r="C568" t="s">
        <v>355</v>
      </c>
      <c r="D568">
        <v>2</v>
      </c>
      <c r="E568">
        <v>0.18</v>
      </c>
      <c r="P568" s="4"/>
      <c r="Q568" s="4"/>
      <c r="R568" s="4"/>
      <c r="S568" s="5"/>
    </row>
    <row r="569" spans="1:19" x14ac:dyDescent="0.3">
      <c r="A569" t="s">
        <v>1080</v>
      </c>
      <c r="B569" t="s">
        <v>511</v>
      </c>
      <c r="C569" t="s">
        <v>355</v>
      </c>
      <c r="D569">
        <v>2</v>
      </c>
      <c r="E569">
        <v>0.18</v>
      </c>
      <c r="P569" s="4"/>
      <c r="Q569" s="4"/>
      <c r="R569" s="4"/>
      <c r="S569" s="5"/>
    </row>
    <row r="570" spans="1:19" x14ac:dyDescent="0.3">
      <c r="A570" t="s">
        <v>1081</v>
      </c>
      <c r="B570" t="s">
        <v>511</v>
      </c>
      <c r="C570" t="s">
        <v>355</v>
      </c>
      <c r="D570">
        <v>2</v>
      </c>
      <c r="E570">
        <v>0.192</v>
      </c>
      <c r="P570" s="4"/>
      <c r="Q570" s="4"/>
      <c r="R570" s="4"/>
      <c r="S570" s="5"/>
    </row>
    <row r="571" spans="1:19" x14ac:dyDescent="0.3">
      <c r="A571" t="s">
        <v>1082</v>
      </c>
      <c r="B571" t="s">
        <v>511</v>
      </c>
      <c r="C571" t="s">
        <v>355</v>
      </c>
      <c r="D571">
        <v>2</v>
      </c>
      <c r="E571">
        <v>0.107</v>
      </c>
      <c r="P571" s="4"/>
      <c r="Q571" s="4"/>
      <c r="R571" s="4"/>
      <c r="S571" s="5"/>
    </row>
    <row r="572" spans="1:19" x14ac:dyDescent="0.3">
      <c r="A572" t="s">
        <v>1083</v>
      </c>
      <c r="B572" t="s">
        <v>511</v>
      </c>
      <c r="C572" t="s">
        <v>355</v>
      </c>
      <c r="D572">
        <v>2.2000000000000002</v>
      </c>
      <c r="E572">
        <v>7.8E-2</v>
      </c>
      <c r="P572" s="4"/>
      <c r="Q572" s="4"/>
      <c r="R572" s="4"/>
      <c r="S572" s="5"/>
    </row>
    <row r="573" spans="1:19" x14ac:dyDescent="0.3">
      <c r="A573" t="s">
        <v>1084</v>
      </c>
      <c r="B573" t="s">
        <v>511</v>
      </c>
      <c r="C573" t="s">
        <v>355</v>
      </c>
      <c r="D573">
        <v>2.2000000000000002</v>
      </c>
      <c r="E573">
        <v>0.19600000000000001</v>
      </c>
      <c r="P573" s="4"/>
      <c r="Q573" s="4"/>
      <c r="R573" s="4"/>
      <c r="S573" s="5"/>
    </row>
    <row r="574" spans="1:19" x14ac:dyDescent="0.3">
      <c r="A574" t="s">
        <v>1085</v>
      </c>
      <c r="B574" t="s">
        <v>511</v>
      </c>
      <c r="C574" t="s">
        <v>355</v>
      </c>
      <c r="D574">
        <v>2.4</v>
      </c>
      <c r="E574">
        <v>0.186</v>
      </c>
      <c r="P574" s="4"/>
      <c r="Q574" s="4"/>
      <c r="R574" s="4"/>
      <c r="S574" s="5"/>
    </row>
    <row r="575" spans="1:19" x14ac:dyDescent="0.3">
      <c r="A575" t="s">
        <v>1086</v>
      </c>
      <c r="B575" t="s">
        <v>511</v>
      </c>
      <c r="C575" t="s">
        <v>355</v>
      </c>
      <c r="D575">
        <v>2.5</v>
      </c>
      <c r="E575">
        <v>0.193</v>
      </c>
      <c r="P575" s="4"/>
      <c r="Q575" s="4"/>
      <c r="R575" s="4"/>
      <c r="S575" s="5"/>
    </row>
    <row r="576" spans="1:19" x14ac:dyDescent="0.3">
      <c r="A576" t="s">
        <v>1087</v>
      </c>
      <c r="B576" t="s">
        <v>511</v>
      </c>
      <c r="C576" t="s">
        <v>355</v>
      </c>
      <c r="D576">
        <v>2.5</v>
      </c>
      <c r="E576">
        <v>0.192</v>
      </c>
      <c r="P576" s="4"/>
      <c r="Q576" s="4"/>
      <c r="R576" s="4"/>
      <c r="S576" s="5"/>
    </row>
    <row r="577" spans="1:19" x14ac:dyDescent="0.3">
      <c r="A577" t="s">
        <v>1088</v>
      </c>
      <c r="B577" t="s">
        <v>511</v>
      </c>
      <c r="C577" t="s">
        <v>355</v>
      </c>
      <c r="D577">
        <v>2.5</v>
      </c>
      <c r="E577">
        <v>0.183</v>
      </c>
      <c r="P577" s="4"/>
      <c r="Q577" s="4"/>
      <c r="R577" s="4"/>
      <c r="S577" s="5"/>
    </row>
    <row r="578" spans="1:19" x14ac:dyDescent="0.3">
      <c r="A578" t="s">
        <v>1089</v>
      </c>
      <c r="B578" t="s">
        <v>511</v>
      </c>
      <c r="C578" t="s">
        <v>355</v>
      </c>
      <c r="D578">
        <v>2.7</v>
      </c>
      <c r="E578">
        <v>0.193</v>
      </c>
      <c r="P578" s="4"/>
      <c r="Q578" s="4"/>
      <c r="R578" s="4"/>
      <c r="S578" s="5"/>
    </row>
    <row r="579" spans="1:19" x14ac:dyDescent="0.3">
      <c r="A579" t="s">
        <v>1090</v>
      </c>
      <c r="B579" t="s">
        <v>511</v>
      </c>
      <c r="C579" t="s">
        <v>355</v>
      </c>
      <c r="D579">
        <v>2.9</v>
      </c>
      <c r="E579">
        <v>0.14599999999999999</v>
      </c>
      <c r="P579" s="4"/>
      <c r="Q579" s="4"/>
      <c r="R579" s="4"/>
      <c r="S579" s="5"/>
    </row>
    <row r="580" spans="1:19" x14ac:dyDescent="0.3">
      <c r="A580" t="s">
        <v>1091</v>
      </c>
      <c r="B580" t="s">
        <v>511</v>
      </c>
      <c r="C580" t="s">
        <v>355</v>
      </c>
      <c r="D580">
        <v>2.9</v>
      </c>
      <c r="E580">
        <v>0.221</v>
      </c>
      <c r="P580" s="4"/>
      <c r="Q580" s="4"/>
      <c r="R580" s="4"/>
      <c r="S580" s="5"/>
    </row>
    <row r="581" spans="1:19" x14ac:dyDescent="0.3">
      <c r="A581" t="s">
        <v>1092</v>
      </c>
      <c r="B581" t="s">
        <v>511</v>
      </c>
      <c r="C581" t="s">
        <v>355</v>
      </c>
      <c r="D581">
        <v>3</v>
      </c>
      <c r="E581">
        <v>0.17299999999999999</v>
      </c>
      <c r="P581" s="4"/>
      <c r="Q581" s="4"/>
      <c r="R581" s="4"/>
      <c r="S581" s="5"/>
    </row>
    <row r="582" spans="1:19" x14ac:dyDescent="0.3">
      <c r="A582" t="s">
        <v>1093</v>
      </c>
      <c r="B582" t="s">
        <v>511</v>
      </c>
      <c r="C582" t="s">
        <v>355</v>
      </c>
      <c r="D582">
        <v>3</v>
      </c>
      <c r="E582">
        <v>0.2</v>
      </c>
      <c r="P582" s="4"/>
      <c r="Q582" s="4"/>
      <c r="R582" s="4"/>
      <c r="S582" s="5"/>
    </row>
    <row r="583" spans="1:19" x14ac:dyDescent="0.3">
      <c r="A583" t="s">
        <v>1094</v>
      </c>
      <c r="B583" t="s">
        <v>511</v>
      </c>
      <c r="C583" t="s">
        <v>355</v>
      </c>
      <c r="D583">
        <v>3</v>
      </c>
      <c r="E583">
        <v>0.187</v>
      </c>
      <c r="P583" s="4"/>
      <c r="Q583" s="4"/>
      <c r="R583" s="4"/>
      <c r="S583" s="5"/>
    </row>
    <row r="584" spans="1:19" x14ac:dyDescent="0.3">
      <c r="A584" t="s">
        <v>1095</v>
      </c>
      <c r="B584" t="s">
        <v>511</v>
      </c>
      <c r="C584" t="s">
        <v>355</v>
      </c>
      <c r="D584">
        <v>3</v>
      </c>
      <c r="E584">
        <v>0.21099999999999999</v>
      </c>
      <c r="P584" s="4"/>
      <c r="Q584" s="4"/>
      <c r="R584" s="4"/>
      <c r="S584" s="5"/>
    </row>
    <row r="585" spans="1:19" x14ac:dyDescent="0.3">
      <c r="A585" t="s">
        <v>1096</v>
      </c>
      <c r="B585" t="s">
        <v>511</v>
      </c>
      <c r="C585" t="s">
        <v>355</v>
      </c>
      <c r="D585">
        <v>3.2</v>
      </c>
      <c r="E585">
        <v>0.161</v>
      </c>
      <c r="P585" s="4"/>
      <c r="Q585" s="4"/>
      <c r="R585" s="4"/>
    </row>
    <row r="586" spans="1:19" x14ac:dyDescent="0.3">
      <c r="A586" t="s">
        <v>1097</v>
      </c>
      <c r="B586" t="s">
        <v>511</v>
      </c>
      <c r="C586" t="s">
        <v>355</v>
      </c>
      <c r="D586">
        <v>3.3</v>
      </c>
      <c r="E586">
        <v>0.221</v>
      </c>
      <c r="P586" s="4"/>
      <c r="Q586" s="4"/>
      <c r="R586" s="4"/>
    </row>
    <row r="587" spans="1:19" x14ac:dyDescent="0.3">
      <c r="A587" t="s">
        <v>1098</v>
      </c>
      <c r="B587" t="s">
        <v>511</v>
      </c>
      <c r="C587" t="s">
        <v>355</v>
      </c>
      <c r="D587">
        <v>3.5</v>
      </c>
      <c r="E587">
        <v>0.189</v>
      </c>
      <c r="P587" s="4"/>
      <c r="Q587" s="4"/>
      <c r="R587" s="4"/>
      <c r="S587" s="5"/>
    </row>
    <row r="588" spans="1:19" x14ac:dyDescent="0.3">
      <c r="A588" t="s">
        <v>1099</v>
      </c>
      <c r="B588" t="s">
        <v>511</v>
      </c>
      <c r="C588" t="s">
        <v>355</v>
      </c>
      <c r="D588">
        <v>3.9</v>
      </c>
      <c r="E588">
        <v>0.17299999999999999</v>
      </c>
      <c r="P588" s="4"/>
      <c r="Q588" s="4"/>
      <c r="R588" s="4"/>
      <c r="S588" s="5"/>
    </row>
    <row r="589" spans="1:19" x14ac:dyDescent="0.3">
      <c r="A589" t="s">
        <v>1100</v>
      </c>
      <c r="B589" t="s">
        <v>511</v>
      </c>
      <c r="C589" t="s">
        <v>355</v>
      </c>
      <c r="D589">
        <v>3.9</v>
      </c>
      <c r="E589">
        <v>1.2999999999999999E-2</v>
      </c>
      <c r="P589" s="4"/>
      <c r="Q589" s="4"/>
      <c r="R589" s="4"/>
      <c r="S589" s="5"/>
    </row>
    <row r="590" spans="1:19" x14ac:dyDescent="0.3">
      <c r="A590" t="s">
        <v>1101</v>
      </c>
      <c r="B590" t="s">
        <v>511</v>
      </c>
      <c r="C590" t="s">
        <v>355</v>
      </c>
      <c r="D590">
        <v>4</v>
      </c>
      <c r="E590">
        <v>0.14799999999999999</v>
      </c>
      <c r="P590" s="4"/>
      <c r="Q590" s="4"/>
      <c r="R590" s="4"/>
      <c r="S590" s="5"/>
    </row>
    <row r="591" spans="1:19" x14ac:dyDescent="0.3">
      <c r="A591" t="s">
        <v>1102</v>
      </c>
      <c r="B591" t="s">
        <v>511</v>
      </c>
      <c r="C591" t="s">
        <v>355</v>
      </c>
      <c r="D591">
        <v>4</v>
      </c>
      <c r="E591">
        <v>0.183</v>
      </c>
      <c r="P591" s="4"/>
      <c r="Q591" s="4"/>
      <c r="R591" s="4"/>
      <c r="S591" s="5"/>
    </row>
    <row r="592" spans="1:19" x14ac:dyDescent="0.3">
      <c r="A592" t="s">
        <v>1103</v>
      </c>
      <c r="B592" t="s">
        <v>511</v>
      </c>
      <c r="C592" t="s">
        <v>355</v>
      </c>
      <c r="D592">
        <v>4</v>
      </c>
      <c r="E592">
        <v>0.16700000000000001</v>
      </c>
      <c r="P592" s="4"/>
      <c r="Q592" s="4"/>
      <c r="R592" s="4"/>
      <c r="S592" s="5"/>
    </row>
    <row r="593" spans="1:19" x14ac:dyDescent="0.3">
      <c r="A593" t="s">
        <v>1104</v>
      </c>
      <c r="B593" t="s">
        <v>511</v>
      </c>
      <c r="C593" t="s">
        <v>355</v>
      </c>
      <c r="D593">
        <v>4</v>
      </c>
      <c r="E593">
        <v>0.19500000000000001</v>
      </c>
      <c r="P593" s="4"/>
      <c r="Q593" s="4"/>
      <c r="R593" s="4"/>
      <c r="S593" s="5"/>
    </row>
    <row r="594" spans="1:19" x14ac:dyDescent="0.3">
      <c r="A594" t="s">
        <v>1105</v>
      </c>
      <c r="B594" t="s">
        <v>511</v>
      </c>
      <c r="C594" t="s">
        <v>355</v>
      </c>
      <c r="D594">
        <v>4.3</v>
      </c>
      <c r="E594">
        <v>0.17</v>
      </c>
      <c r="P594" s="4"/>
      <c r="Q594" s="4"/>
      <c r="R594" s="4"/>
      <c r="S594" s="5"/>
    </row>
    <row r="595" spans="1:19" x14ac:dyDescent="0.3">
      <c r="A595" t="s">
        <v>1106</v>
      </c>
      <c r="B595" t="s">
        <v>511</v>
      </c>
      <c r="C595" t="s">
        <v>355</v>
      </c>
      <c r="D595">
        <v>4.4000000000000004</v>
      </c>
      <c r="E595">
        <v>0.16700000000000001</v>
      </c>
      <c r="P595" s="4"/>
      <c r="Q595" s="4"/>
      <c r="R595" s="4"/>
      <c r="S595" s="5"/>
    </row>
    <row r="596" spans="1:19" x14ac:dyDescent="0.3">
      <c r="A596" t="s">
        <v>1107</v>
      </c>
      <c r="B596" t="s">
        <v>511</v>
      </c>
      <c r="C596" t="s">
        <v>355</v>
      </c>
      <c r="D596">
        <v>4.5</v>
      </c>
      <c r="E596">
        <v>0.185</v>
      </c>
      <c r="P596" s="4"/>
      <c r="Q596" s="4"/>
      <c r="R596" s="4"/>
      <c r="S596" s="5"/>
    </row>
    <row r="597" spans="1:19" x14ac:dyDescent="0.3">
      <c r="A597" t="s">
        <v>1108</v>
      </c>
      <c r="B597" t="s">
        <v>511</v>
      </c>
      <c r="C597" t="s">
        <v>355</v>
      </c>
      <c r="D597">
        <v>4.5999999999999996</v>
      </c>
      <c r="E597">
        <v>0.21299999999999999</v>
      </c>
      <c r="P597" s="4"/>
      <c r="Q597" s="4"/>
      <c r="R597" s="4"/>
      <c r="S597" s="5"/>
    </row>
    <row r="598" spans="1:19" x14ac:dyDescent="0.3">
      <c r="A598" t="s">
        <v>1109</v>
      </c>
      <c r="B598" t="s">
        <v>511</v>
      </c>
      <c r="C598" t="s">
        <v>355</v>
      </c>
      <c r="D598">
        <v>4.7</v>
      </c>
      <c r="E598">
        <v>0.14799999999999999</v>
      </c>
      <c r="P598" s="4"/>
      <c r="Q598" s="4"/>
      <c r="R598" s="4"/>
      <c r="S598" s="5"/>
    </row>
    <row r="599" spans="1:19" x14ac:dyDescent="0.3">
      <c r="A599" t="s">
        <v>1110</v>
      </c>
      <c r="B599" t="s">
        <v>511</v>
      </c>
      <c r="C599" t="s">
        <v>355</v>
      </c>
      <c r="D599">
        <v>4.8</v>
      </c>
      <c r="E599">
        <v>0.19700000000000001</v>
      </c>
      <c r="P599" s="4"/>
      <c r="Q599" s="4"/>
      <c r="R599" s="4"/>
      <c r="S599" s="5"/>
    </row>
    <row r="600" spans="1:19" x14ac:dyDescent="0.3">
      <c r="A600" t="s">
        <v>1111</v>
      </c>
      <c r="B600" t="s">
        <v>511</v>
      </c>
      <c r="C600" t="s">
        <v>355</v>
      </c>
      <c r="D600">
        <v>4.9000000000000004</v>
      </c>
      <c r="E600">
        <v>0.17299999999999999</v>
      </c>
      <c r="P600" s="4"/>
      <c r="Q600" s="4"/>
      <c r="R600" s="4"/>
      <c r="S600" s="5"/>
    </row>
    <row r="601" spans="1:19" x14ac:dyDescent="0.3">
      <c r="A601" t="s">
        <v>1112</v>
      </c>
      <c r="B601" t="s">
        <v>511</v>
      </c>
      <c r="C601" t="s">
        <v>355</v>
      </c>
      <c r="D601">
        <v>5</v>
      </c>
      <c r="E601">
        <v>0.187</v>
      </c>
      <c r="P601" s="4"/>
      <c r="Q601" s="4"/>
      <c r="R601" s="4"/>
      <c r="S601" s="5"/>
    </row>
    <row r="602" spans="1:19" x14ac:dyDescent="0.3">
      <c r="A602" t="s">
        <v>1113</v>
      </c>
      <c r="B602" t="s">
        <v>511</v>
      </c>
      <c r="C602" t="s">
        <v>355</v>
      </c>
      <c r="D602">
        <v>5</v>
      </c>
      <c r="E602">
        <v>0.17399999999999999</v>
      </c>
      <c r="P602" s="4"/>
      <c r="Q602" s="4"/>
      <c r="R602" s="4"/>
      <c r="S602" s="5"/>
    </row>
    <row r="603" spans="1:19" x14ac:dyDescent="0.3">
      <c r="A603" t="s">
        <v>1114</v>
      </c>
      <c r="B603" t="s">
        <v>511</v>
      </c>
      <c r="C603" t="s">
        <v>355</v>
      </c>
      <c r="D603">
        <v>5</v>
      </c>
      <c r="E603">
        <v>0.18099999999999999</v>
      </c>
      <c r="P603" s="4"/>
      <c r="Q603" s="4"/>
      <c r="R603" s="4"/>
      <c r="S603" s="5"/>
    </row>
    <row r="604" spans="1:19" x14ac:dyDescent="0.3">
      <c r="A604" t="s">
        <v>1115</v>
      </c>
      <c r="B604" t="s">
        <v>511</v>
      </c>
      <c r="C604" t="s">
        <v>355</v>
      </c>
      <c r="D604">
        <v>5.6</v>
      </c>
      <c r="E604">
        <v>0.155</v>
      </c>
      <c r="P604" s="4"/>
      <c r="Q604" s="4"/>
      <c r="R604" s="4"/>
      <c r="S604" s="5"/>
    </row>
    <row r="605" spans="1:19" x14ac:dyDescent="0.3">
      <c r="A605" t="s">
        <v>1116</v>
      </c>
      <c r="B605" t="s">
        <v>511</v>
      </c>
      <c r="C605" t="s">
        <v>355</v>
      </c>
      <c r="D605">
        <v>6.3</v>
      </c>
      <c r="E605">
        <v>0.17199999999999999</v>
      </c>
      <c r="P605" s="4"/>
      <c r="Q605" s="4"/>
      <c r="R605" s="4"/>
      <c r="S605" s="5"/>
    </row>
    <row r="606" spans="1:19" x14ac:dyDescent="0.3">
      <c r="A606" t="s">
        <v>1117</v>
      </c>
      <c r="B606" t="s">
        <v>574</v>
      </c>
      <c r="C606" t="s">
        <v>355</v>
      </c>
      <c r="D606">
        <v>1.5</v>
      </c>
      <c r="E606">
        <v>0.23499999999999999</v>
      </c>
      <c r="P606" s="4"/>
      <c r="Q606" s="4"/>
      <c r="R606" s="4"/>
      <c r="S606" s="5"/>
    </row>
    <row r="607" spans="1:19" x14ac:dyDescent="0.3">
      <c r="A607" t="s">
        <v>1118</v>
      </c>
      <c r="B607" t="s">
        <v>574</v>
      </c>
      <c r="C607" t="s">
        <v>355</v>
      </c>
      <c r="D607">
        <v>1.5</v>
      </c>
      <c r="E607">
        <v>0.223</v>
      </c>
      <c r="P607" s="4"/>
      <c r="Q607" s="4"/>
      <c r="R607" s="4"/>
      <c r="S607" s="5"/>
    </row>
    <row r="608" spans="1:19" x14ac:dyDescent="0.3">
      <c r="A608" t="s">
        <v>1119</v>
      </c>
      <c r="B608" t="s">
        <v>574</v>
      </c>
      <c r="C608" t="s">
        <v>355</v>
      </c>
      <c r="D608">
        <v>1.5</v>
      </c>
      <c r="E608">
        <v>0.223</v>
      </c>
      <c r="P608" s="4"/>
      <c r="Q608" s="4"/>
      <c r="R608" s="4"/>
      <c r="S608" s="5"/>
    </row>
    <row r="609" spans="1:19" x14ac:dyDescent="0.3">
      <c r="A609" t="s">
        <v>1120</v>
      </c>
      <c r="B609" t="s">
        <v>574</v>
      </c>
      <c r="C609" t="s">
        <v>355</v>
      </c>
      <c r="D609">
        <v>1.5</v>
      </c>
      <c r="E609">
        <v>0.223</v>
      </c>
      <c r="P609" s="4"/>
      <c r="Q609" s="4"/>
      <c r="R609" s="4"/>
      <c r="S609" s="5"/>
    </row>
    <row r="610" spans="1:19" x14ac:dyDescent="0.3">
      <c r="A610" t="s">
        <v>1121</v>
      </c>
      <c r="B610" t="s">
        <v>574</v>
      </c>
      <c r="C610" t="s">
        <v>355</v>
      </c>
      <c r="D610">
        <v>1.5</v>
      </c>
      <c r="E610">
        <v>0.26700000000000002</v>
      </c>
      <c r="P610" s="4"/>
      <c r="Q610" s="4"/>
      <c r="R610" s="4"/>
      <c r="S610" s="5"/>
    </row>
    <row r="611" spans="1:19" x14ac:dyDescent="0.3">
      <c r="A611" t="s">
        <v>1122</v>
      </c>
      <c r="B611" t="s">
        <v>574</v>
      </c>
      <c r="C611" t="s">
        <v>355</v>
      </c>
      <c r="D611">
        <v>1.7</v>
      </c>
      <c r="E611">
        <v>0.30199999999999999</v>
      </c>
      <c r="P611" s="4"/>
      <c r="Q611" s="4"/>
      <c r="R611" s="4"/>
      <c r="S611" s="5"/>
    </row>
    <row r="612" spans="1:19" x14ac:dyDescent="0.3">
      <c r="A612" t="s">
        <v>1123</v>
      </c>
      <c r="B612" t="s">
        <v>574</v>
      </c>
      <c r="C612" t="s">
        <v>355</v>
      </c>
      <c r="D612">
        <v>1.7</v>
      </c>
      <c r="E612">
        <v>0.30199999999999999</v>
      </c>
      <c r="P612" s="4"/>
      <c r="Q612" s="4"/>
      <c r="R612" s="4"/>
      <c r="S612" s="5"/>
    </row>
    <row r="613" spans="1:19" x14ac:dyDescent="0.3">
      <c r="A613" t="s">
        <v>1124</v>
      </c>
      <c r="B613" t="s">
        <v>574</v>
      </c>
      <c r="C613" t="s">
        <v>355</v>
      </c>
      <c r="D613">
        <v>1.7</v>
      </c>
      <c r="E613">
        <v>0.33500000000000002</v>
      </c>
      <c r="P613" s="4"/>
      <c r="Q613" s="4"/>
      <c r="R613" s="4"/>
      <c r="S613" s="5"/>
    </row>
    <row r="614" spans="1:19" x14ac:dyDescent="0.3">
      <c r="A614" t="s">
        <v>1125</v>
      </c>
      <c r="B614" t="s">
        <v>574</v>
      </c>
      <c r="C614" t="s">
        <v>355</v>
      </c>
      <c r="D614">
        <v>1.7</v>
      </c>
      <c r="E614">
        <v>6.6000000000000003E-2</v>
      </c>
      <c r="P614" s="4"/>
      <c r="Q614" s="4"/>
      <c r="R614" s="4"/>
      <c r="S614" s="5"/>
    </row>
    <row r="615" spans="1:19" x14ac:dyDescent="0.3">
      <c r="A615" t="s">
        <v>1126</v>
      </c>
      <c r="B615" t="s">
        <v>574</v>
      </c>
      <c r="C615" t="s">
        <v>355</v>
      </c>
      <c r="D615">
        <v>1.7</v>
      </c>
      <c r="E615">
        <v>6.6000000000000003E-2</v>
      </c>
      <c r="P615" s="4"/>
      <c r="Q615" s="4"/>
      <c r="R615" s="4"/>
      <c r="S615" s="5"/>
    </row>
    <row r="616" spans="1:19" x14ac:dyDescent="0.3">
      <c r="A616" t="s">
        <v>1127</v>
      </c>
      <c r="B616" t="s">
        <v>574</v>
      </c>
      <c r="C616" t="s">
        <v>355</v>
      </c>
      <c r="D616">
        <v>2</v>
      </c>
      <c r="E616">
        <v>0.14000000000000001</v>
      </c>
      <c r="P616" s="4"/>
      <c r="Q616" s="4"/>
      <c r="R616" s="4"/>
      <c r="S616" s="5"/>
    </row>
    <row r="617" spans="1:19" x14ac:dyDescent="0.3">
      <c r="A617" t="s">
        <v>1128</v>
      </c>
      <c r="B617" t="s">
        <v>574</v>
      </c>
      <c r="C617" t="s">
        <v>355</v>
      </c>
      <c r="D617">
        <v>3</v>
      </c>
      <c r="E617">
        <v>0.19900000000000001</v>
      </c>
      <c r="P617" s="4"/>
      <c r="Q617" s="4"/>
      <c r="R617" s="4"/>
      <c r="S617" s="5"/>
    </row>
    <row r="618" spans="1:19" x14ac:dyDescent="0.3">
      <c r="A618" t="s">
        <v>1129</v>
      </c>
      <c r="B618" t="s">
        <v>574</v>
      </c>
      <c r="C618" t="s">
        <v>355</v>
      </c>
      <c r="D618">
        <v>8</v>
      </c>
      <c r="E618">
        <v>0.12</v>
      </c>
      <c r="P618" s="4"/>
      <c r="Q618" s="4"/>
      <c r="R618" s="4"/>
      <c r="S618" s="5"/>
    </row>
    <row r="619" spans="1:19" x14ac:dyDescent="0.3">
      <c r="A619" t="s">
        <v>1130</v>
      </c>
      <c r="B619" t="s">
        <v>511</v>
      </c>
      <c r="C619" t="s">
        <v>359</v>
      </c>
      <c r="D619">
        <v>1</v>
      </c>
      <c r="E619">
        <v>5.5E-2</v>
      </c>
      <c r="P619" s="4"/>
      <c r="Q619" s="4"/>
      <c r="R619" s="4"/>
      <c r="S619" s="5"/>
    </row>
    <row r="620" spans="1:19" x14ac:dyDescent="0.3">
      <c r="A620" t="s">
        <v>1131</v>
      </c>
      <c r="B620" t="s">
        <v>511</v>
      </c>
      <c r="C620" t="s">
        <v>359</v>
      </c>
      <c r="D620">
        <v>1</v>
      </c>
      <c r="E620">
        <v>0.182</v>
      </c>
      <c r="P620" s="4"/>
      <c r="Q620" s="4"/>
      <c r="R620" s="4"/>
      <c r="S620" s="5"/>
    </row>
    <row r="621" spans="1:19" x14ac:dyDescent="0.3">
      <c r="A621" t="s">
        <v>1132</v>
      </c>
      <c r="B621" t="s">
        <v>511</v>
      </c>
      <c r="C621" t="s">
        <v>359</v>
      </c>
      <c r="D621">
        <v>1.3</v>
      </c>
      <c r="E621">
        <v>0.182</v>
      </c>
      <c r="P621" s="4"/>
      <c r="Q621" s="4"/>
      <c r="R621" s="4"/>
      <c r="S621" s="5"/>
    </row>
    <row r="622" spans="1:19" x14ac:dyDescent="0.3">
      <c r="A622" t="s">
        <v>1133</v>
      </c>
      <c r="B622" t="s">
        <v>511</v>
      </c>
      <c r="C622" t="s">
        <v>359</v>
      </c>
      <c r="D622">
        <v>1.5</v>
      </c>
      <c r="E622">
        <v>0.126</v>
      </c>
      <c r="P622" s="4"/>
      <c r="Q622" s="4"/>
      <c r="R622" s="4"/>
      <c r="S622" s="5"/>
    </row>
    <row r="623" spans="1:19" x14ac:dyDescent="0.3">
      <c r="A623" t="s">
        <v>1134</v>
      </c>
      <c r="B623" t="s">
        <v>511</v>
      </c>
      <c r="C623" t="s">
        <v>359</v>
      </c>
      <c r="D623">
        <v>1.5</v>
      </c>
      <c r="E623">
        <v>0.182</v>
      </c>
      <c r="P623" s="4"/>
      <c r="Q623" s="4"/>
      <c r="R623" s="4"/>
      <c r="S623" s="5"/>
    </row>
    <row r="624" spans="1:19" x14ac:dyDescent="0.3">
      <c r="A624" t="s">
        <v>1135</v>
      </c>
      <c r="B624" t="s">
        <v>511</v>
      </c>
      <c r="C624" t="s">
        <v>359</v>
      </c>
      <c r="D624">
        <v>1.8</v>
      </c>
      <c r="E624">
        <v>0.112</v>
      </c>
      <c r="P624" s="4"/>
      <c r="Q624" s="4"/>
      <c r="R624" s="4"/>
      <c r="S624" s="5"/>
    </row>
    <row r="625" spans="1:19" x14ac:dyDescent="0.3">
      <c r="A625" t="s">
        <v>1136</v>
      </c>
      <c r="B625" t="s">
        <v>511</v>
      </c>
      <c r="C625" t="s">
        <v>359</v>
      </c>
      <c r="D625">
        <v>1.9</v>
      </c>
      <c r="E625">
        <v>0.17599999999999999</v>
      </c>
      <c r="P625" s="4"/>
      <c r="Q625" s="4"/>
      <c r="R625" s="4"/>
      <c r="S625" s="5"/>
    </row>
    <row r="626" spans="1:19" x14ac:dyDescent="0.3">
      <c r="A626" t="s">
        <v>1137</v>
      </c>
      <c r="B626" t="s">
        <v>511</v>
      </c>
      <c r="C626" t="s">
        <v>359</v>
      </c>
      <c r="D626">
        <v>1.9</v>
      </c>
      <c r="E626">
        <v>3.6999999999999998E-2</v>
      </c>
      <c r="P626" s="4"/>
      <c r="Q626" s="4"/>
      <c r="R626" s="4"/>
      <c r="S626" s="5"/>
    </row>
    <row r="627" spans="1:19" x14ac:dyDescent="0.3">
      <c r="A627" t="s">
        <v>1138</v>
      </c>
      <c r="B627" t="s">
        <v>511</v>
      </c>
      <c r="C627" t="s">
        <v>359</v>
      </c>
      <c r="D627">
        <v>2</v>
      </c>
      <c r="E627">
        <v>0.18099999999999999</v>
      </c>
      <c r="P627" s="4"/>
      <c r="Q627" s="4"/>
      <c r="R627" s="4"/>
      <c r="S627" s="5"/>
    </row>
    <row r="628" spans="1:19" x14ac:dyDescent="0.3">
      <c r="A628" t="s">
        <v>1139</v>
      </c>
      <c r="B628" t="s">
        <v>511</v>
      </c>
      <c r="C628" t="s">
        <v>359</v>
      </c>
      <c r="D628">
        <v>2</v>
      </c>
      <c r="E628">
        <v>0.18</v>
      </c>
      <c r="P628" s="4"/>
      <c r="Q628" s="4"/>
      <c r="R628" s="4"/>
      <c r="S628" s="5"/>
    </row>
    <row r="629" spans="1:19" x14ac:dyDescent="0.3">
      <c r="A629" t="s">
        <v>1140</v>
      </c>
      <c r="B629" t="s">
        <v>511</v>
      </c>
      <c r="C629" t="s">
        <v>359</v>
      </c>
      <c r="D629">
        <v>2</v>
      </c>
      <c r="E629">
        <v>0.17399999999999999</v>
      </c>
      <c r="P629" s="4"/>
      <c r="Q629" s="4"/>
      <c r="R629" s="4"/>
      <c r="S629" s="5"/>
    </row>
    <row r="630" spans="1:19" x14ac:dyDescent="0.3">
      <c r="A630" t="s">
        <v>1141</v>
      </c>
      <c r="B630" t="s">
        <v>511</v>
      </c>
      <c r="C630" t="s">
        <v>359</v>
      </c>
      <c r="D630">
        <v>2</v>
      </c>
      <c r="E630">
        <v>0.17799999999999999</v>
      </c>
      <c r="P630" s="4"/>
      <c r="Q630" s="4"/>
      <c r="R630" s="4"/>
      <c r="S630" s="5"/>
    </row>
    <row r="631" spans="1:19" x14ac:dyDescent="0.3">
      <c r="A631" t="s">
        <v>1142</v>
      </c>
      <c r="B631" t="s">
        <v>511</v>
      </c>
      <c r="C631" t="s">
        <v>359</v>
      </c>
      <c r="D631">
        <v>2</v>
      </c>
      <c r="E631">
        <v>0.17499999999999999</v>
      </c>
      <c r="P631" s="4"/>
      <c r="Q631" s="4"/>
      <c r="R631" s="4"/>
      <c r="S631" s="5"/>
    </row>
    <row r="632" spans="1:19" x14ac:dyDescent="0.3">
      <c r="A632" t="s">
        <v>1143</v>
      </c>
      <c r="B632" t="s">
        <v>511</v>
      </c>
      <c r="C632" t="s">
        <v>359</v>
      </c>
      <c r="D632">
        <v>2</v>
      </c>
      <c r="E632">
        <v>0.13300000000000001</v>
      </c>
      <c r="P632" s="4"/>
      <c r="Q632" s="4"/>
      <c r="R632" s="4"/>
      <c r="S632" s="5"/>
    </row>
    <row r="633" spans="1:19" x14ac:dyDescent="0.3">
      <c r="A633" t="s">
        <v>1144</v>
      </c>
      <c r="B633" t="s">
        <v>511</v>
      </c>
      <c r="C633" t="s">
        <v>359</v>
      </c>
      <c r="D633">
        <v>2</v>
      </c>
      <c r="E633">
        <v>0.12</v>
      </c>
      <c r="P633" s="4"/>
      <c r="Q633" s="4"/>
      <c r="R633" s="4"/>
      <c r="S633" s="5"/>
    </row>
    <row r="634" spans="1:19" x14ac:dyDescent="0.3">
      <c r="A634" t="s">
        <v>1145</v>
      </c>
      <c r="B634" t="s">
        <v>511</v>
      </c>
      <c r="C634" t="s">
        <v>359</v>
      </c>
      <c r="D634">
        <v>2</v>
      </c>
      <c r="E634">
        <v>0.17399999999999999</v>
      </c>
      <c r="P634" s="4"/>
      <c r="Q634" s="4"/>
      <c r="R634" s="4"/>
      <c r="S634" s="5"/>
    </row>
    <row r="635" spans="1:19" x14ac:dyDescent="0.3">
      <c r="A635" t="s">
        <v>1146</v>
      </c>
      <c r="B635" t="s">
        <v>511</v>
      </c>
      <c r="C635" t="s">
        <v>359</v>
      </c>
      <c r="D635">
        <v>2</v>
      </c>
      <c r="E635">
        <v>0.182</v>
      </c>
      <c r="P635" s="4"/>
      <c r="Q635" s="4"/>
      <c r="R635" s="4"/>
      <c r="S635" s="5"/>
    </row>
    <row r="636" spans="1:19" x14ac:dyDescent="0.3">
      <c r="A636" t="s">
        <v>1147</v>
      </c>
      <c r="B636" t="s">
        <v>511</v>
      </c>
      <c r="C636" t="s">
        <v>359</v>
      </c>
      <c r="D636">
        <v>2</v>
      </c>
      <c r="E636">
        <v>0.16200000000000001</v>
      </c>
      <c r="P636" s="4"/>
      <c r="Q636" s="4"/>
      <c r="R636" s="4"/>
      <c r="S636" s="5"/>
    </row>
    <row r="637" spans="1:19" x14ac:dyDescent="0.3">
      <c r="A637" t="s">
        <v>1148</v>
      </c>
      <c r="B637" t="s">
        <v>511</v>
      </c>
      <c r="C637" t="s">
        <v>359</v>
      </c>
      <c r="D637">
        <v>2.2000000000000002</v>
      </c>
      <c r="E637">
        <v>0.14599999999999999</v>
      </c>
      <c r="P637" s="4"/>
      <c r="Q637" s="4"/>
      <c r="R637" s="4"/>
      <c r="S637" s="5"/>
    </row>
    <row r="638" spans="1:19" x14ac:dyDescent="0.3">
      <c r="A638" t="s">
        <v>1149</v>
      </c>
      <c r="B638" t="s">
        <v>511</v>
      </c>
      <c r="C638" t="s">
        <v>359</v>
      </c>
      <c r="D638">
        <v>2.2000000000000002</v>
      </c>
      <c r="E638">
        <v>0.17299999999999999</v>
      </c>
      <c r="P638" s="4"/>
      <c r="Q638" s="4"/>
      <c r="R638" s="4"/>
      <c r="S638" s="5"/>
    </row>
    <row r="639" spans="1:19" x14ac:dyDescent="0.3">
      <c r="A639" t="s">
        <v>1150</v>
      </c>
      <c r="B639" t="s">
        <v>511</v>
      </c>
      <c r="C639" t="s">
        <v>359</v>
      </c>
      <c r="D639">
        <v>2.2000000000000002</v>
      </c>
      <c r="E639">
        <v>0.191</v>
      </c>
      <c r="P639" s="4"/>
      <c r="Q639" s="4"/>
      <c r="R639" s="4"/>
      <c r="S639" s="5"/>
    </row>
    <row r="640" spans="1:19" x14ac:dyDescent="0.3">
      <c r="A640" t="s">
        <v>1151</v>
      </c>
      <c r="B640" t="s">
        <v>511</v>
      </c>
      <c r="C640" t="s">
        <v>359</v>
      </c>
      <c r="D640">
        <v>2.2000000000000002</v>
      </c>
      <c r="E640">
        <v>0.16300000000000001</v>
      </c>
      <c r="P640" s="4"/>
      <c r="Q640" s="4"/>
      <c r="R640" s="4"/>
      <c r="S640" s="5"/>
    </row>
    <row r="641" spans="1:19" x14ac:dyDescent="0.3">
      <c r="A641" t="s">
        <v>1152</v>
      </c>
      <c r="B641" t="s">
        <v>511</v>
      </c>
      <c r="C641" t="s">
        <v>359</v>
      </c>
      <c r="D641">
        <v>2.2000000000000002</v>
      </c>
      <c r="E641">
        <v>0.186</v>
      </c>
      <c r="P641" s="4"/>
      <c r="Q641" s="4"/>
      <c r="R641" s="4"/>
      <c r="S641" s="5"/>
    </row>
    <row r="642" spans="1:19" x14ac:dyDescent="0.3">
      <c r="A642" t="s">
        <v>1153</v>
      </c>
      <c r="B642" t="s">
        <v>511</v>
      </c>
      <c r="C642" t="s">
        <v>359</v>
      </c>
      <c r="D642">
        <v>2.2000000000000002</v>
      </c>
      <c r="E642">
        <v>0.17799999999999999</v>
      </c>
      <c r="P642" s="4"/>
      <c r="Q642" s="4"/>
      <c r="R642" s="4"/>
      <c r="S642" s="5"/>
    </row>
    <row r="643" spans="1:19" x14ac:dyDescent="0.3">
      <c r="A643" t="s">
        <v>1154</v>
      </c>
      <c r="B643" t="s">
        <v>511</v>
      </c>
      <c r="C643" t="s">
        <v>359</v>
      </c>
      <c r="D643">
        <v>2.2000000000000002</v>
      </c>
      <c r="E643">
        <v>0.19400000000000001</v>
      </c>
      <c r="P643" s="4"/>
      <c r="Q643" s="4"/>
      <c r="R643" s="4"/>
      <c r="S643" s="5"/>
    </row>
    <row r="644" spans="1:19" x14ac:dyDescent="0.3">
      <c r="A644" t="s">
        <v>1155</v>
      </c>
      <c r="B644" t="s">
        <v>511</v>
      </c>
      <c r="C644" t="s">
        <v>359</v>
      </c>
      <c r="D644">
        <v>2.2999999999999998</v>
      </c>
      <c r="E644">
        <v>0</v>
      </c>
      <c r="P644" s="4"/>
      <c r="Q644" s="4"/>
      <c r="R644" s="4"/>
      <c r="S644" s="5"/>
    </row>
    <row r="645" spans="1:19" x14ac:dyDescent="0.3">
      <c r="A645" t="s">
        <v>1156</v>
      </c>
      <c r="B645" t="s">
        <v>511</v>
      </c>
      <c r="C645" t="s">
        <v>359</v>
      </c>
      <c r="D645">
        <v>2.2999999999999998</v>
      </c>
      <c r="E645">
        <v>0.13600000000000001</v>
      </c>
      <c r="P645" s="4"/>
      <c r="Q645" s="4"/>
      <c r="R645" s="4"/>
      <c r="S645" s="5"/>
    </row>
    <row r="646" spans="1:19" x14ac:dyDescent="0.3">
      <c r="A646" t="s">
        <v>1157</v>
      </c>
      <c r="B646" t="s">
        <v>511</v>
      </c>
      <c r="C646" t="s">
        <v>359</v>
      </c>
      <c r="D646">
        <v>3</v>
      </c>
      <c r="E646">
        <v>0.19400000000000001</v>
      </c>
      <c r="P646" s="4"/>
      <c r="Q646" s="4"/>
      <c r="R646" s="4"/>
      <c r="S646" s="5"/>
    </row>
    <row r="647" spans="1:19" x14ac:dyDescent="0.3">
      <c r="A647" t="s">
        <v>1158</v>
      </c>
      <c r="B647" t="s">
        <v>511</v>
      </c>
      <c r="C647" t="s">
        <v>359</v>
      </c>
      <c r="D647">
        <v>4.7</v>
      </c>
      <c r="E647">
        <v>3.0000000000000001E-3</v>
      </c>
      <c r="P647" s="4"/>
      <c r="Q647" s="4"/>
      <c r="R647" s="4"/>
      <c r="S647" s="5"/>
    </row>
    <row r="648" spans="1:19" x14ac:dyDescent="0.3">
      <c r="A648" t="s">
        <v>1159</v>
      </c>
      <c r="B648" t="s">
        <v>511</v>
      </c>
      <c r="C648" t="s">
        <v>359</v>
      </c>
      <c r="D648">
        <v>4.9000000000000004</v>
      </c>
      <c r="E648">
        <v>1E-3</v>
      </c>
      <c r="P648" s="4"/>
      <c r="Q648" s="4"/>
      <c r="R648" s="4"/>
      <c r="S648" s="5"/>
    </row>
    <row r="649" spans="1:19" x14ac:dyDescent="0.3">
      <c r="A649" t="s">
        <v>1160</v>
      </c>
      <c r="B649" t="s">
        <v>511</v>
      </c>
      <c r="C649" t="s">
        <v>359</v>
      </c>
      <c r="D649">
        <v>5</v>
      </c>
      <c r="E649">
        <v>0.191</v>
      </c>
      <c r="P649" s="4"/>
      <c r="Q649" s="4"/>
      <c r="R649" s="4"/>
      <c r="S649" s="5"/>
    </row>
    <row r="650" spans="1:19" x14ac:dyDescent="0.3">
      <c r="A650" t="s">
        <v>1161</v>
      </c>
      <c r="B650" t="s">
        <v>511</v>
      </c>
      <c r="C650" t="s">
        <v>359</v>
      </c>
      <c r="D650">
        <v>5</v>
      </c>
      <c r="E650">
        <v>1E-3</v>
      </c>
      <c r="P650" s="4"/>
      <c r="Q650" s="4"/>
      <c r="R650" s="4"/>
      <c r="S650" s="5"/>
    </row>
    <row r="651" spans="1:19" x14ac:dyDescent="0.3">
      <c r="A651" t="s">
        <v>1162</v>
      </c>
      <c r="B651" t="s">
        <v>511</v>
      </c>
      <c r="C651" t="s">
        <v>359</v>
      </c>
      <c r="D651">
        <v>5</v>
      </c>
      <c r="E651">
        <v>3.0000000000000001E-3</v>
      </c>
      <c r="P651" s="4"/>
      <c r="Q651" s="4"/>
      <c r="R651" s="4"/>
      <c r="S651" s="5"/>
    </row>
    <row r="652" spans="1:19" x14ac:dyDescent="0.3">
      <c r="A652" t="s">
        <v>1163</v>
      </c>
      <c r="B652" t="s">
        <v>531</v>
      </c>
      <c r="C652" t="s">
        <v>359</v>
      </c>
      <c r="D652">
        <v>0.1</v>
      </c>
      <c r="E652">
        <v>0.254</v>
      </c>
      <c r="P652" s="4"/>
      <c r="Q652" s="4"/>
      <c r="R652" s="4"/>
      <c r="S652" s="5"/>
    </row>
    <row r="653" spans="1:19" x14ac:dyDescent="0.3">
      <c r="A653" t="s">
        <v>1164</v>
      </c>
      <c r="B653" t="s">
        <v>531</v>
      </c>
      <c r="C653" t="s">
        <v>359</v>
      </c>
      <c r="D653">
        <v>0.2</v>
      </c>
      <c r="E653">
        <v>3.9E-2</v>
      </c>
      <c r="P653" s="4"/>
      <c r="Q653" s="4"/>
      <c r="R653" s="4"/>
      <c r="S653" s="5"/>
    </row>
    <row r="654" spans="1:19" x14ac:dyDescent="0.3">
      <c r="A654" t="s">
        <v>1165</v>
      </c>
      <c r="B654" t="s">
        <v>531</v>
      </c>
      <c r="C654" t="s">
        <v>359</v>
      </c>
      <c r="D654">
        <v>0.2</v>
      </c>
      <c r="E654">
        <v>3.9E-2</v>
      </c>
      <c r="P654" s="4"/>
      <c r="Q654" s="4"/>
      <c r="R654" s="4"/>
      <c r="S654" s="5"/>
    </row>
    <row r="655" spans="1:19" x14ac:dyDescent="0.3">
      <c r="A655" t="s">
        <v>1166</v>
      </c>
      <c r="B655" t="s">
        <v>531</v>
      </c>
      <c r="C655" t="s">
        <v>359</v>
      </c>
      <c r="D655">
        <v>0.2</v>
      </c>
      <c r="E655">
        <v>3.9E-2</v>
      </c>
      <c r="P655" s="4"/>
      <c r="Q655" s="4"/>
      <c r="R655" s="4"/>
      <c r="S655" s="5"/>
    </row>
    <row r="656" spans="1:19" x14ac:dyDescent="0.3">
      <c r="A656" t="s">
        <v>1167</v>
      </c>
      <c r="B656" t="s">
        <v>531</v>
      </c>
      <c r="C656" t="s">
        <v>359</v>
      </c>
      <c r="D656">
        <v>0.2</v>
      </c>
      <c r="E656">
        <v>3.9E-2</v>
      </c>
      <c r="P656" s="4"/>
      <c r="Q656" s="4"/>
      <c r="R656" s="4"/>
      <c r="S656" s="5"/>
    </row>
    <row r="657" spans="1:19" x14ac:dyDescent="0.3">
      <c r="A657" t="s">
        <v>1168</v>
      </c>
      <c r="B657" t="s">
        <v>531</v>
      </c>
      <c r="C657" t="s">
        <v>359</v>
      </c>
      <c r="D657">
        <v>0.2</v>
      </c>
      <c r="E657">
        <v>3.9E-2</v>
      </c>
      <c r="P657" s="4"/>
      <c r="Q657" s="4"/>
      <c r="R657" s="4"/>
      <c r="S657" s="5"/>
    </row>
    <row r="658" spans="1:19" x14ac:dyDescent="0.3">
      <c r="A658" t="s">
        <v>1169</v>
      </c>
      <c r="B658" t="s">
        <v>531</v>
      </c>
      <c r="C658" t="s">
        <v>359</v>
      </c>
      <c r="D658">
        <v>0.2</v>
      </c>
      <c r="E658">
        <v>3.9E-2</v>
      </c>
      <c r="P658" s="4"/>
      <c r="Q658" s="4"/>
      <c r="R658" s="4"/>
    </row>
    <row r="659" spans="1:19" x14ac:dyDescent="0.3">
      <c r="A659" t="s">
        <v>1170</v>
      </c>
      <c r="B659" t="s">
        <v>531</v>
      </c>
      <c r="C659" t="s">
        <v>359</v>
      </c>
      <c r="D659">
        <v>0.2</v>
      </c>
      <c r="E659">
        <v>3.9E-2</v>
      </c>
      <c r="P659" s="4"/>
      <c r="Q659" s="4"/>
      <c r="R659" s="4"/>
    </row>
    <row r="660" spans="1:19" x14ac:dyDescent="0.3">
      <c r="A660" t="s">
        <v>1171</v>
      </c>
      <c r="B660" t="s">
        <v>531</v>
      </c>
      <c r="C660" t="s">
        <v>359</v>
      </c>
      <c r="D660">
        <v>0.2</v>
      </c>
      <c r="E660">
        <v>3.9E-2</v>
      </c>
      <c r="P660" s="4"/>
      <c r="Q660" s="4"/>
      <c r="R660" s="4"/>
    </row>
    <row r="661" spans="1:19" x14ac:dyDescent="0.3">
      <c r="A661" t="s">
        <v>1172</v>
      </c>
      <c r="B661" t="s">
        <v>531</v>
      </c>
      <c r="C661" t="s">
        <v>359</v>
      </c>
      <c r="D661">
        <v>0.2</v>
      </c>
      <c r="E661">
        <v>3.9E-2</v>
      </c>
      <c r="P661" s="4"/>
      <c r="Q661" s="4"/>
      <c r="R661" s="4"/>
      <c r="S661" s="5"/>
    </row>
    <row r="662" spans="1:19" x14ac:dyDescent="0.3">
      <c r="A662" t="s">
        <v>1173</v>
      </c>
      <c r="B662" t="s">
        <v>531</v>
      </c>
      <c r="C662" t="s">
        <v>359</v>
      </c>
      <c r="D662">
        <v>0.2</v>
      </c>
      <c r="E662">
        <v>3.9E-2</v>
      </c>
      <c r="P662" s="4"/>
      <c r="Q662" s="4"/>
      <c r="R662" s="4"/>
    </row>
    <row r="663" spans="1:19" x14ac:dyDescent="0.3">
      <c r="A663" t="s">
        <v>1174</v>
      </c>
      <c r="B663" t="s">
        <v>531</v>
      </c>
      <c r="C663" t="s">
        <v>359</v>
      </c>
      <c r="D663">
        <v>0.2</v>
      </c>
      <c r="E663">
        <v>3.9E-2</v>
      </c>
      <c r="P663" s="4"/>
      <c r="Q663" s="4"/>
      <c r="R663" s="4"/>
      <c r="S663" s="5"/>
    </row>
    <row r="664" spans="1:19" x14ac:dyDescent="0.3">
      <c r="A664" t="s">
        <v>1175</v>
      </c>
      <c r="B664" t="s">
        <v>531</v>
      </c>
      <c r="C664" t="s">
        <v>359</v>
      </c>
      <c r="D664">
        <v>0.2</v>
      </c>
      <c r="E664">
        <v>3.9E-2</v>
      </c>
      <c r="P664" s="4"/>
      <c r="Q664" s="4"/>
      <c r="R664" s="4"/>
      <c r="S664" s="5"/>
    </row>
    <row r="665" spans="1:19" x14ac:dyDescent="0.3">
      <c r="A665" t="s">
        <v>1176</v>
      </c>
      <c r="B665" t="s">
        <v>531</v>
      </c>
      <c r="C665" t="s">
        <v>359</v>
      </c>
      <c r="D665">
        <v>0.2</v>
      </c>
      <c r="E665">
        <v>0.29199999999999998</v>
      </c>
      <c r="P665" s="4"/>
      <c r="Q665" s="4"/>
      <c r="R665" s="4"/>
      <c r="S665" s="5"/>
    </row>
    <row r="666" spans="1:19" x14ac:dyDescent="0.3">
      <c r="A666" t="s">
        <v>1177</v>
      </c>
      <c r="B666" t="s">
        <v>531</v>
      </c>
      <c r="C666" t="s">
        <v>359</v>
      </c>
      <c r="D666">
        <v>0.3</v>
      </c>
      <c r="E666">
        <v>0.41299999999999998</v>
      </c>
      <c r="P666" s="4"/>
      <c r="Q666" s="4"/>
      <c r="R666" s="4"/>
      <c r="S666" s="5"/>
    </row>
    <row r="667" spans="1:19" x14ac:dyDescent="0.3">
      <c r="A667" t="s">
        <v>1178</v>
      </c>
      <c r="B667" t="s">
        <v>531</v>
      </c>
      <c r="C667" t="s">
        <v>359</v>
      </c>
      <c r="D667">
        <v>0.3</v>
      </c>
      <c r="E667">
        <v>0.41299999999999998</v>
      </c>
      <c r="P667" s="4"/>
      <c r="Q667" s="4"/>
      <c r="R667" s="4"/>
      <c r="S667" s="5"/>
    </row>
    <row r="668" spans="1:19" x14ac:dyDescent="0.3">
      <c r="A668" t="s">
        <v>1179</v>
      </c>
      <c r="B668" t="s">
        <v>531</v>
      </c>
      <c r="C668" t="s">
        <v>359</v>
      </c>
      <c r="D668">
        <v>0.3</v>
      </c>
      <c r="E668">
        <v>0.13800000000000001</v>
      </c>
      <c r="P668" s="4"/>
      <c r="Q668" s="4"/>
      <c r="R668" s="4"/>
      <c r="S668" s="5"/>
    </row>
    <row r="669" spans="1:19" x14ac:dyDescent="0.3">
      <c r="A669" t="s">
        <v>1180</v>
      </c>
      <c r="B669" t="s">
        <v>531</v>
      </c>
      <c r="C669" t="s">
        <v>359</v>
      </c>
      <c r="D669">
        <v>0.3</v>
      </c>
      <c r="E669">
        <v>0.13800000000000001</v>
      </c>
      <c r="P669" s="4"/>
      <c r="Q669" s="4"/>
      <c r="R669" s="4"/>
      <c r="S669" s="5"/>
    </row>
    <row r="670" spans="1:19" x14ac:dyDescent="0.3">
      <c r="A670" t="s">
        <v>1181</v>
      </c>
      <c r="B670" t="s">
        <v>531</v>
      </c>
      <c r="C670" t="s">
        <v>359</v>
      </c>
      <c r="D670">
        <v>0.3</v>
      </c>
      <c r="E670">
        <v>0.254</v>
      </c>
      <c r="P670" s="4"/>
      <c r="Q670" s="4"/>
      <c r="R670" s="4"/>
      <c r="S670" s="5"/>
    </row>
    <row r="671" spans="1:19" x14ac:dyDescent="0.3">
      <c r="A671" t="s">
        <v>1182</v>
      </c>
      <c r="B671" t="s">
        <v>531</v>
      </c>
      <c r="C671" t="s">
        <v>359</v>
      </c>
      <c r="D671">
        <v>0.5</v>
      </c>
      <c r="E671">
        <v>0.41299999999999998</v>
      </c>
      <c r="P671" s="4"/>
      <c r="Q671" s="4"/>
      <c r="R671" s="4"/>
      <c r="S671" s="5"/>
    </row>
    <row r="672" spans="1:19" x14ac:dyDescent="0.3">
      <c r="A672" t="s">
        <v>1183</v>
      </c>
      <c r="B672" t="s">
        <v>531</v>
      </c>
      <c r="C672" t="s">
        <v>359</v>
      </c>
      <c r="D672">
        <v>0.5</v>
      </c>
      <c r="E672">
        <v>0.25700000000000001</v>
      </c>
      <c r="P672" s="4"/>
      <c r="Q672" s="4"/>
      <c r="R672" s="4"/>
      <c r="S672" s="5"/>
    </row>
    <row r="673" spans="1:19" x14ac:dyDescent="0.3">
      <c r="A673" t="s">
        <v>1184</v>
      </c>
      <c r="B673" t="s">
        <v>531</v>
      </c>
      <c r="C673" t="s">
        <v>359</v>
      </c>
      <c r="D673">
        <v>0.5</v>
      </c>
      <c r="E673">
        <v>0.14799999999999999</v>
      </c>
      <c r="P673" s="4"/>
      <c r="Q673" s="4"/>
      <c r="R673" s="4"/>
      <c r="S673" s="5"/>
    </row>
    <row r="674" spans="1:19" x14ac:dyDescent="0.3">
      <c r="A674" t="s">
        <v>1185</v>
      </c>
      <c r="B674" t="s">
        <v>531</v>
      </c>
      <c r="C674" t="s">
        <v>359</v>
      </c>
      <c r="D674">
        <v>0.5</v>
      </c>
      <c r="E674">
        <v>0.252</v>
      </c>
      <c r="P674" s="4"/>
      <c r="Q674" s="4"/>
      <c r="R674" s="4"/>
      <c r="S674" s="5"/>
    </row>
    <row r="675" spans="1:19" x14ac:dyDescent="0.3">
      <c r="A675" t="s">
        <v>1186</v>
      </c>
      <c r="B675" t="s">
        <v>531</v>
      </c>
      <c r="C675" t="s">
        <v>359</v>
      </c>
      <c r="D675">
        <v>0.6</v>
      </c>
      <c r="E675">
        <v>0.25700000000000001</v>
      </c>
      <c r="P675" s="4"/>
      <c r="Q675" s="4"/>
      <c r="R675" s="4"/>
      <c r="S675" s="5"/>
    </row>
    <row r="676" spans="1:19" x14ac:dyDescent="0.3">
      <c r="A676" t="s">
        <v>1187</v>
      </c>
      <c r="B676" t="s">
        <v>531</v>
      </c>
      <c r="C676" t="s">
        <v>359</v>
      </c>
      <c r="D676">
        <v>0.6</v>
      </c>
      <c r="E676">
        <v>0.25700000000000001</v>
      </c>
      <c r="P676" s="4"/>
      <c r="Q676" s="4"/>
      <c r="R676" s="4"/>
      <c r="S676" s="5"/>
    </row>
    <row r="677" spans="1:19" x14ac:dyDescent="0.3">
      <c r="A677" t="s">
        <v>1188</v>
      </c>
      <c r="B677" t="s">
        <v>531</v>
      </c>
      <c r="C677" t="s">
        <v>359</v>
      </c>
      <c r="D677">
        <v>0.6</v>
      </c>
      <c r="E677">
        <v>0.23599999999999999</v>
      </c>
      <c r="P677" s="4"/>
      <c r="Q677" s="4"/>
      <c r="R677" s="4"/>
      <c r="S677" s="5"/>
    </row>
    <row r="678" spans="1:19" x14ac:dyDescent="0.3">
      <c r="A678" t="s">
        <v>1189</v>
      </c>
      <c r="B678" t="s">
        <v>531</v>
      </c>
      <c r="C678" t="s">
        <v>359</v>
      </c>
      <c r="D678">
        <v>0.6</v>
      </c>
      <c r="E678">
        <v>0.40799999999999997</v>
      </c>
      <c r="P678" s="4"/>
      <c r="Q678" s="4"/>
      <c r="R678" s="4"/>
      <c r="S678" s="5"/>
    </row>
    <row r="679" spans="1:19" x14ac:dyDescent="0.3">
      <c r="A679" t="s">
        <v>1190</v>
      </c>
      <c r="B679" t="s">
        <v>531</v>
      </c>
      <c r="C679" t="s">
        <v>359</v>
      </c>
      <c r="D679">
        <v>0.6</v>
      </c>
      <c r="E679">
        <v>0.13900000000000001</v>
      </c>
      <c r="P679" s="4"/>
      <c r="Q679" s="4"/>
      <c r="R679" s="4"/>
      <c r="S679" s="5"/>
    </row>
    <row r="680" spans="1:19" x14ac:dyDescent="0.3">
      <c r="A680" t="s">
        <v>1191</v>
      </c>
      <c r="B680" t="s">
        <v>531</v>
      </c>
      <c r="C680" t="s">
        <v>359</v>
      </c>
      <c r="D680">
        <v>0.6</v>
      </c>
      <c r="E680">
        <v>0.254</v>
      </c>
      <c r="P680" s="4"/>
      <c r="Q680" s="4"/>
      <c r="R680" s="4"/>
      <c r="S680" s="5"/>
    </row>
    <row r="681" spans="1:19" x14ac:dyDescent="0.3">
      <c r="A681" t="s">
        <v>1192</v>
      </c>
      <c r="B681" t="s">
        <v>531</v>
      </c>
      <c r="C681" t="s">
        <v>359</v>
      </c>
      <c r="D681">
        <v>0.7</v>
      </c>
      <c r="E681">
        <v>0.47099999999999997</v>
      </c>
      <c r="P681" s="4"/>
      <c r="Q681" s="4"/>
      <c r="R681" s="4"/>
      <c r="S681" s="5"/>
    </row>
    <row r="682" spans="1:19" x14ac:dyDescent="0.3">
      <c r="A682" t="s">
        <v>1193</v>
      </c>
      <c r="B682" t="s">
        <v>531</v>
      </c>
      <c r="C682" t="s">
        <v>359</v>
      </c>
      <c r="D682">
        <v>0.7</v>
      </c>
      <c r="E682">
        <v>0.47099999999999997</v>
      </c>
      <c r="P682" s="4"/>
      <c r="Q682" s="4"/>
      <c r="R682" s="4"/>
      <c r="S682" s="5"/>
    </row>
    <row r="683" spans="1:19" x14ac:dyDescent="0.3">
      <c r="A683" t="s">
        <v>1194</v>
      </c>
      <c r="B683" t="s">
        <v>531</v>
      </c>
      <c r="C683" t="s">
        <v>359</v>
      </c>
      <c r="D683">
        <v>0.7</v>
      </c>
      <c r="E683">
        <v>0.33400000000000002</v>
      </c>
      <c r="P683" s="4"/>
      <c r="Q683" s="4"/>
      <c r="R683" s="4"/>
      <c r="S683" s="5"/>
    </row>
    <row r="684" spans="1:19" x14ac:dyDescent="0.3">
      <c r="A684" t="s">
        <v>1195</v>
      </c>
      <c r="B684" t="s">
        <v>531</v>
      </c>
      <c r="C684" t="s">
        <v>359</v>
      </c>
      <c r="D684">
        <v>0.7</v>
      </c>
      <c r="E684">
        <v>0.33400000000000002</v>
      </c>
      <c r="P684" s="4"/>
      <c r="Q684" s="4"/>
      <c r="R684" s="4"/>
      <c r="S684" s="5"/>
    </row>
    <row r="685" spans="1:19" x14ac:dyDescent="0.3">
      <c r="A685" t="s">
        <v>1196</v>
      </c>
      <c r="B685" t="s">
        <v>531</v>
      </c>
      <c r="C685" t="s">
        <v>359</v>
      </c>
      <c r="D685">
        <v>0.8</v>
      </c>
      <c r="E685">
        <v>0.23699999999999999</v>
      </c>
      <c r="P685" s="4"/>
      <c r="Q685" s="4"/>
      <c r="R685" s="4"/>
    </row>
    <row r="686" spans="1:19" x14ac:dyDescent="0.3">
      <c r="A686" t="s">
        <v>1197</v>
      </c>
      <c r="B686" t="s">
        <v>531</v>
      </c>
      <c r="C686" t="s">
        <v>359</v>
      </c>
      <c r="D686">
        <v>0.8</v>
      </c>
      <c r="E686">
        <v>0.23699999999999999</v>
      </c>
      <c r="P686" s="4"/>
      <c r="Q686" s="4"/>
      <c r="R686" s="4"/>
      <c r="S686" s="5"/>
    </row>
    <row r="687" spans="1:19" x14ac:dyDescent="0.3">
      <c r="A687" t="s">
        <v>1198</v>
      </c>
      <c r="B687" t="s">
        <v>531</v>
      </c>
      <c r="C687" t="s">
        <v>359</v>
      </c>
      <c r="D687">
        <v>0.8</v>
      </c>
      <c r="E687">
        <v>0.16700000000000001</v>
      </c>
      <c r="P687" s="4"/>
      <c r="Q687" s="4"/>
      <c r="R687" s="4"/>
      <c r="S687" s="5"/>
    </row>
    <row r="688" spans="1:19" x14ac:dyDescent="0.3">
      <c r="A688" t="s">
        <v>1199</v>
      </c>
      <c r="B688" t="s">
        <v>531</v>
      </c>
      <c r="C688" t="s">
        <v>359</v>
      </c>
      <c r="D688">
        <v>0.8</v>
      </c>
      <c r="E688">
        <v>0.16700000000000001</v>
      </c>
      <c r="P688" s="4"/>
      <c r="Q688" s="4"/>
      <c r="R688" s="4"/>
      <c r="S688" s="5"/>
    </row>
    <row r="689" spans="1:19" x14ac:dyDescent="0.3">
      <c r="A689" t="s">
        <v>1200</v>
      </c>
      <c r="B689" t="s">
        <v>531</v>
      </c>
      <c r="C689" t="s">
        <v>359</v>
      </c>
      <c r="D689">
        <v>0.8</v>
      </c>
      <c r="E689">
        <v>0.439</v>
      </c>
      <c r="P689" s="4"/>
      <c r="Q689" s="4"/>
      <c r="R689" s="4"/>
      <c r="S689" s="5"/>
    </row>
    <row r="690" spans="1:19" x14ac:dyDescent="0.3">
      <c r="A690" t="s">
        <v>1201</v>
      </c>
      <c r="B690" t="s">
        <v>531</v>
      </c>
      <c r="C690" t="s">
        <v>359</v>
      </c>
      <c r="D690">
        <v>0.8</v>
      </c>
      <c r="E690">
        <v>0.58399999999999996</v>
      </c>
      <c r="P690" s="4"/>
      <c r="Q690" s="4"/>
      <c r="R690" s="4"/>
      <c r="S690" s="5"/>
    </row>
    <row r="691" spans="1:19" x14ac:dyDescent="0.3">
      <c r="A691" t="s">
        <v>1202</v>
      </c>
      <c r="B691" t="s">
        <v>531</v>
      </c>
      <c r="C691" t="s">
        <v>359</v>
      </c>
      <c r="D691">
        <v>0.8</v>
      </c>
      <c r="E691">
        <v>0.58399999999999996</v>
      </c>
      <c r="P691" s="4"/>
      <c r="Q691" s="4"/>
      <c r="R691" s="4"/>
      <c r="S691" s="5"/>
    </row>
    <row r="692" spans="1:19" x14ac:dyDescent="0.3">
      <c r="A692" t="s">
        <v>1203</v>
      </c>
      <c r="B692" t="s">
        <v>531</v>
      </c>
      <c r="C692" t="s">
        <v>359</v>
      </c>
      <c r="D692">
        <v>0.8</v>
      </c>
      <c r="E692">
        <v>0.14000000000000001</v>
      </c>
      <c r="P692" s="4"/>
      <c r="Q692" s="4"/>
      <c r="R692" s="4"/>
      <c r="S692" s="5"/>
    </row>
    <row r="693" spans="1:19" x14ac:dyDescent="0.3">
      <c r="A693" t="s">
        <v>1204</v>
      </c>
      <c r="B693" t="s">
        <v>531</v>
      </c>
      <c r="C693" t="s">
        <v>359</v>
      </c>
      <c r="D693">
        <v>0.8</v>
      </c>
      <c r="E693">
        <v>0.14000000000000001</v>
      </c>
      <c r="P693" s="4"/>
      <c r="Q693" s="4"/>
      <c r="R693" s="4"/>
      <c r="S693" s="5"/>
    </row>
    <row r="694" spans="1:19" x14ac:dyDescent="0.3">
      <c r="A694" t="s">
        <v>1205</v>
      </c>
      <c r="B694" t="s">
        <v>531</v>
      </c>
      <c r="C694" t="s">
        <v>359</v>
      </c>
      <c r="D694">
        <v>0.8</v>
      </c>
      <c r="E694">
        <v>0.25900000000000001</v>
      </c>
      <c r="P694" s="4"/>
      <c r="Q694" s="4"/>
      <c r="R694" s="4"/>
      <c r="S694" s="5"/>
    </row>
    <row r="695" spans="1:19" x14ac:dyDescent="0.3">
      <c r="A695" t="s">
        <v>1206</v>
      </c>
      <c r="B695" t="s">
        <v>531</v>
      </c>
      <c r="C695" t="s">
        <v>359</v>
      </c>
      <c r="D695">
        <v>0.8</v>
      </c>
      <c r="E695">
        <v>0.25900000000000001</v>
      </c>
      <c r="P695" s="4"/>
      <c r="Q695" s="4"/>
      <c r="R695" s="4"/>
      <c r="S695" s="5"/>
    </row>
    <row r="696" spans="1:19" x14ac:dyDescent="0.3">
      <c r="A696" t="s">
        <v>1207</v>
      </c>
      <c r="B696" t="s">
        <v>531</v>
      </c>
      <c r="C696" t="s">
        <v>359</v>
      </c>
      <c r="D696">
        <v>0.8</v>
      </c>
      <c r="E696">
        <v>0.25900000000000001</v>
      </c>
      <c r="P696" s="4"/>
      <c r="Q696" s="4"/>
      <c r="R696" s="4"/>
      <c r="S696" s="5"/>
    </row>
    <row r="697" spans="1:19" x14ac:dyDescent="0.3">
      <c r="A697" t="s">
        <v>1208</v>
      </c>
      <c r="B697" t="s">
        <v>531</v>
      </c>
      <c r="C697" t="s">
        <v>359</v>
      </c>
      <c r="D697">
        <v>0.8</v>
      </c>
      <c r="E697">
        <v>0.41099999999999998</v>
      </c>
      <c r="P697" s="4"/>
      <c r="Q697" s="4"/>
      <c r="R697" s="4"/>
      <c r="S697" s="5"/>
    </row>
    <row r="698" spans="1:19" x14ac:dyDescent="0.3">
      <c r="A698" t="s">
        <v>1209</v>
      </c>
      <c r="B698" t="s">
        <v>531</v>
      </c>
      <c r="C698" t="s">
        <v>359</v>
      </c>
      <c r="D698">
        <v>0.8</v>
      </c>
      <c r="E698">
        <v>0.41099999999999998</v>
      </c>
      <c r="P698" s="4"/>
      <c r="Q698" s="4"/>
      <c r="R698" s="4"/>
      <c r="S698" s="5"/>
    </row>
    <row r="699" spans="1:19" x14ac:dyDescent="0.3">
      <c r="A699" t="s">
        <v>1210</v>
      </c>
      <c r="B699" t="s">
        <v>531</v>
      </c>
      <c r="C699" t="s">
        <v>359</v>
      </c>
      <c r="D699">
        <v>0.8</v>
      </c>
      <c r="E699">
        <v>0.41099999999999998</v>
      </c>
      <c r="P699" s="4"/>
      <c r="Q699" s="4"/>
      <c r="R699" s="4"/>
      <c r="S699" s="5"/>
    </row>
    <row r="700" spans="1:19" x14ac:dyDescent="0.3">
      <c r="A700" t="s">
        <v>1211</v>
      </c>
      <c r="B700" t="s">
        <v>531</v>
      </c>
      <c r="C700" t="s">
        <v>359</v>
      </c>
      <c r="D700">
        <v>0.9</v>
      </c>
      <c r="E700">
        <v>5.8000000000000003E-2</v>
      </c>
      <c r="P700" s="4"/>
      <c r="Q700" s="4"/>
      <c r="R700" s="4"/>
      <c r="S700" s="5"/>
    </row>
    <row r="701" spans="1:19" x14ac:dyDescent="0.3">
      <c r="A701" t="s">
        <v>1212</v>
      </c>
      <c r="B701" t="s">
        <v>531</v>
      </c>
      <c r="C701" t="s">
        <v>359</v>
      </c>
      <c r="D701">
        <v>0.9</v>
      </c>
      <c r="E701">
        <v>5.8000000000000003E-2</v>
      </c>
      <c r="P701" s="4"/>
      <c r="Q701" s="4"/>
      <c r="R701" s="4"/>
      <c r="S701" s="5"/>
    </row>
    <row r="702" spans="1:19" x14ac:dyDescent="0.3">
      <c r="A702" t="s">
        <v>1213</v>
      </c>
      <c r="B702" t="s">
        <v>531</v>
      </c>
      <c r="C702" t="s">
        <v>359</v>
      </c>
      <c r="D702">
        <v>1</v>
      </c>
      <c r="E702">
        <v>0.58399999999999996</v>
      </c>
      <c r="P702" s="4"/>
      <c r="Q702" s="4"/>
      <c r="R702" s="4"/>
      <c r="S702" s="5"/>
    </row>
    <row r="703" spans="1:19" x14ac:dyDescent="0.3">
      <c r="A703" t="s">
        <v>1214</v>
      </c>
      <c r="B703" t="s">
        <v>531</v>
      </c>
      <c r="C703" t="s">
        <v>359</v>
      </c>
      <c r="D703">
        <v>1</v>
      </c>
      <c r="E703">
        <v>0.253</v>
      </c>
      <c r="P703" s="4"/>
      <c r="Q703" s="4"/>
      <c r="R703" s="4"/>
      <c r="S703" s="5"/>
    </row>
    <row r="704" spans="1:19" x14ac:dyDescent="0.3">
      <c r="A704" t="s">
        <v>1215</v>
      </c>
      <c r="B704" t="s">
        <v>531</v>
      </c>
      <c r="C704" t="s">
        <v>359</v>
      </c>
      <c r="D704">
        <v>1</v>
      </c>
      <c r="E704">
        <v>0.253</v>
      </c>
      <c r="P704" s="4"/>
      <c r="Q704" s="4"/>
      <c r="R704" s="4"/>
      <c r="S704" s="5"/>
    </row>
    <row r="705" spans="1:19" x14ac:dyDescent="0.3">
      <c r="A705" t="s">
        <v>1216</v>
      </c>
      <c r="B705" t="s">
        <v>531</v>
      </c>
      <c r="C705" t="s">
        <v>359</v>
      </c>
      <c r="D705">
        <v>1</v>
      </c>
      <c r="E705">
        <v>0.42499999999999999</v>
      </c>
      <c r="P705" s="4"/>
      <c r="Q705" s="4"/>
      <c r="R705" s="4"/>
      <c r="S705" s="5"/>
    </row>
    <row r="706" spans="1:19" x14ac:dyDescent="0.3">
      <c r="A706" t="s">
        <v>1217</v>
      </c>
      <c r="B706" t="s">
        <v>531</v>
      </c>
      <c r="C706" t="s">
        <v>359</v>
      </c>
      <c r="D706">
        <v>1</v>
      </c>
      <c r="E706">
        <v>0.245</v>
      </c>
      <c r="P706" s="4"/>
      <c r="Q706" s="4"/>
      <c r="R706" s="4"/>
      <c r="S706" s="5"/>
    </row>
    <row r="707" spans="1:19" x14ac:dyDescent="0.3">
      <c r="A707" t="s">
        <v>1218</v>
      </c>
      <c r="B707" t="s">
        <v>531</v>
      </c>
      <c r="C707" t="s">
        <v>359</v>
      </c>
      <c r="D707">
        <v>1</v>
      </c>
      <c r="E707">
        <v>0.29199999999999998</v>
      </c>
      <c r="P707" s="4"/>
      <c r="Q707" s="4"/>
      <c r="R707" s="4"/>
      <c r="S707" s="5"/>
    </row>
    <row r="708" spans="1:19" x14ac:dyDescent="0.3">
      <c r="A708" t="s">
        <v>1219</v>
      </c>
      <c r="B708" t="s">
        <v>531</v>
      </c>
      <c r="C708" t="s">
        <v>359</v>
      </c>
      <c r="D708">
        <v>1</v>
      </c>
      <c r="E708">
        <v>0.252</v>
      </c>
      <c r="P708" s="4"/>
      <c r="Q708" s="4"/>
      <c r="R708" s="4"/>
      <c r="S708" s="5"/>
    </row>
    <row r="709" spans="1:19" x14ac:dyDescent="0.3">
      <c r="A709" t="s">
        <v>1220</v>
      </c>
      <c r="B709" t="s">
        <v>531</v>
      </c>
      <c r="C709" t="s">
        <v>359</v>
      </c>
      <c r="D709">
        <v>1</v>
      </c>
      <c r="E709">
        <v>0.47099999999999997</v>
      </c>
      <c r="P709" s="4"/>
      <c r="Q709" s="4"/>
      <c r="R709" s="4"/>
      <c r="S709" s="5"/>
    </row>
    <row r="710" spans="1:19" x14ac:dyDescent="0.3">
      <c r="A710" t="s">
        <v>1221</v>
      </c>
      <c r="B710" t="s">
        <v>531</v>
      </c>
      <c r="C710" t="s">
        <v>359</v>
      </c>
      <c r="D710">
        <v>1</v>
      </c>
      <c r="E710">
        <v>0.29399999999999998</v>
      </c>
      <c r="P710" s="4"/>
      <c r="Q710" s="4"/>
      <c r="R710" s="4"/>
      <c r="S710" s="5"/>
    </row>
    <row r="711" spans="1:19" x14ac:dyDescent="0.3">
      <c r="A711" t="s">
        <v>1222</v>
      </c>
      <c r="B711" t="s">
        <v>531</v>
      </c>
      <c r="C711" t="s">
        <v>359</v>
      </c>
      <c r="D711">
        <v>1.1000000000000001</v>
      </c>
      <c r="E711">
        <v>0.55700000000000005</v>
      </c>
      <c r="P711" s="4"/>
      <c r="Q711" s="4"/>
      <c r="R711" s="4"/>
      <c r="S711" s="5"/>
    </row>
    <row r="712" spans="1:19" x14ac:dyDescent="0.3">
      <c r="A712" t="s">
        <v>1223</v>
      </c>
      <c r="B712" t="s">
        <v>531</v>
      </c>
      <c r="C712" t="s">
        <v>359</v>
      </c>
      <c r="D712">
        <v>1.1000000000000001</v>
      </c>
      <c r="E712">
        <v>0.42499999999999999</v>
      </c>
      <c r="P712" s="4"/>
      <c r="Q712" s="4"/>
      <c r="R712" s="4"/>
      <c r="S712" s="5"/>
    </row>
    <row r="713" spans="1:19" x14ac:dyDescent="0.3">
      <c r="A713" t="s">
        <v>1224</v>
      </c>
      <c r="B713" t="s">
        <v>531</v>
      </c>
      <c r="C713" t="s">
        <v>359</v>
      </c>
      <c r="D713">
        <v>1.2</v>
      </c>
      <c r="E713">
        <v>0.23599999999999999</v>
      </c>
      <c r="P713" s="4"/>
      <c r="Q713" s="4"/>
      <c r="R713" s="4"/>
      <c r="S713" s="5"/>
    </row>
    <row r="714" spans="1:19" x14ac:dyDescent="0.3">
      <c r="A714" t="s">
        <v>1225</v>
      </c>
      <c r="B714" t="s">
        <v>531</v>
      </c>
      <c r="C714" t="s">
        <v>359</v>
      </c>
      <c r="D714">
        <v>1.2</v>
      </c>
      <c r="E714">
        <v>0.23599999999999999</v>
      </c>
      <c r="P714" s="4"/>
      <c r="Q714" s="4"/>
      <c r="R714" s="4"/>
      <c r="S714" s="5"/>
    </row>
    <row r="715" spans="1:19" x14ac:dyDescent="0.3">
      <c r="A715" t="s">
        <v>1226</v>
      </c>
      <c r="B715" t="s">
        <v>531</v>
      </c>
      <c r="C715" t="s">
        <v>359</v>
      </c>
      <c r="D715">
        <v>1.2</v>
      </c>
      <c r="E715">
        <v>0.13900000000000001</v>
      </c>
      <c r="P715" s="4"/>
      <c r="Q715" s="4"/>
      <c r="R715" s="4"/>
      <c r="S715" s="5"/>
    </row>
    <row r="716" spans="1:19" x14ac:dyDescent="0.3">
      <c r="A716" t="s">
        <v>1227</v>
      </c>
      <c r="B716" t="s">
        <v>531</v>
      </c>
      <c r="C716" t="s">
        <v>359</v>
      </c>
      <c r="D716">
        <v>1.3</v>
      </c>
      <c r="E716">
        <v>0.13800000000000001</v>
      </c>
      <c r="P716" s="4"/>
      <c r="Q716" s="4"/>
      <c r="R716" s="4"/>
      <c r="S716" s="5"/>
    </row>
    <row r="717" spans="1:19" x14ac:dyDescent="0.3">
      <c r="A717" t="s">
        <v>1228</v>
      </c>
      <c r="B717" t="s">
        <v>531</v>
      </c>
      <c r="C717" t="s">
        <v>359</v>
      </c>
      <c r="D717">
        <v>1.3</v>
      </c>
      <c r="E717">
        <v>0.245</v>
      </c>
      <c r="P717" s="4"/>
      <c r="Q717" s="4"/>
      <c r="R717" s="4"/>
      <c r="S717" s="5"/>
    </row>
    <row r="718" spans="1:19" x14ac:dyDescent="0.3">
      <c r="A718" t="s">
        <v>1229</v>
      </c>
      <c r="B718" t="s">
        <v>531</v>
      </c>
      <c r="C718" t="s">
        <v>359</v>
      </c>
      <c r="D718">
        <v>1.3</v>
      </c>
      <c r="E718">
        <v>0.245</v>
      </c>
      <c r="P718" s="4"/>
      <c r="Q718" s="4"/>
      <c r="R718" s="4"/>
      <c r="S718" s="5"/>
    </row>
    <row r="719" spans="1:19" x14ac:dyDescent="0.3">
      <c r="A719" t="s">
        <v>1230</v>
      </c>
      <c r="B719" t="s">
        <v>531</v>
      </c>
      <c r="C719" t="s">
        <v>359</v>
      </c>
      <c r="D719">
        <v>1.3</v>
      </c>
      <c r="E719">
        <v>0.17399999999999999</v>
      </c>
      <c r="P719" s="4"/>
      <c r="Q719" s="4"/>
      <c r="R719" s="4"/>
      <c r="S719" s="5"/>
    </row>
    <row r="720" spans="1:19" x14ac:dyDescent="0.3">
      <c r="A720" t="s">
        <v>1231</v>
      </c>
      <c r="B720" t="s">
        <v>531</v>
      </c>
      <c r="C720" t="s">
        <v>359</v>
      </c>
      <c r="D720">
        <v>1.4</v>
      </c>
      <c r="E720">
        <v>0.58499999999999996</v>
      </c>
      <c r="P720" s="4"/>
      <c r="Q720" s="4"/>
      <c r="R720" s="4"/>
      <c r="S720" s="5"/>
    </row>
    <row r="721" spans="1:19" x14ac:dyDescent="0.3">
      <c r="A721" t="s">
        <v>1232</v>
      </c>
      <c r="B721" t="s">
        <v>531</v>
      </c>
      <c r="C721" t="s">
        <v>359</v>
      </c>
      <c r="D721">
        <v>1.6</v>
      </c>
      <c r="E721">
        <v>0.248</v>
      </c>
      <c r="P721" s="4"/>
      <c r="Q721" s="4"/>
      <c r="R721" s="4"/>
      <c r="S721" s="5"/>
    </row>
    <row r="722" spans="1:19" x14ac:dyDescent="0.3">
      <c r="A722" t="s">
        <v>1233</v>
      </c>
      <c r="B722" t="s">
        <v>531</v>
      </c>
      <c r="C722" t="s">
        <v>359</v>
      </c>
      <c r="D722">
        <v>1.6</v>
      </c>
      <c r="E722">
        <v>0.248</v>
      </c>
      <c r="P722" s="4"/>
      <c r="Q722" s="4"/>
      <c r="R722" s="4"/>
      <c r="S722" s="5"/>
    </row>
    <row r="723" spans="1:19" x14ac:dyDescent="0.3">
      <c r="A723" t="s">
        <v>1234</v>
      </c>
      <c r="B723" t="s">
        <v>531</v>
      </c>
      <c r="C723" t="s">
        <v>359</v>
      </c>
      <c r="D723">
        <v>1.6</v>
      </c>
      <c r="E723">
        <v>0.41099999999999998</v>
      </c>
      <c r="P723" s="4"/>
      <c r="Q723" s="4"/>
      <c r="R723" s="4"/>
      <c r="S723" s="5"/>
    </row>
    <row r="724" spans="1:19" x14ac:dyDescent="0.3">
      <c r="A724" t="s">
        <v>1235</v>
      </c>
      <c r="B724" t="s">
        <v>531</v>
      </c>
      <c r="C724" t="s">
        <v>359</v>
      </c>
      <c r="D724">
        <v>1.7</v>
      </c>
      <c r="E724">
        <v>0.40799999999999997</v>
      </c>
      <c r="P724" s="4"/>
      <c r="Q724" s="4"/>
      <c r="R724" s="4"/>
      <c r="S724" s="5"/>
    </row>
    <row r="725" spans="1:19" x14ac:dyDescent="0.3">
      <c r="A725" t="s">
        <v>1236</v>
      </c>
      <c r="B725" t="s">
        <v>531</v>
      </c>
      <c r="C725" t="s">
        <v>359</v>
      </c>
      <c r="D725">
        <v>1.7</v>
      </c>
      <c r="E725">
        <v>0.40799999999999997</v>
      </c>
      <c r="P725" s="4"/>
      <c r="Q725" s="4"/>
      <c r="R725" s="4"/>
      <c r="S725" s="5"/>
    </row>
    <row r="726" spans="1:19" x14ac:dyDescent="0.3">
      <c r="A726" t="s">
        <v>1237</v>
      </c>
      <c r="B726" t="s">
        <v>531</v>
      </c>
      <c r="C726" t="s">
        <v>359</v>
      </c>
      <c r="D726">
        <v>1.8</v>
      </c>
      <c r="E726">
        <v>0.439</v>
      </c>
      <c r="P726" s="4"/>
      <c r="Q726" s="4"/>
      <c r="R726" s="4"/>
      <c r="S726" s="5"/>
    </row>
    <row r="727" spans="1:19" x14ac:dyDescent="0.3">
      <c r="A727" t="s">
        <v>1238</v>
      </c>
      <c r="B727" t="s">
        <v>531</v>
      </c>
      <c r="C727" t="s">
        <v>359</v>
      </c>
      <c r="D727">
        <v>1.8</v>
      </c>
      <c r="E727">
        <v>0.439</v>
      </c>
      <c r="P727" s="4"/>
      <c r="Q727" s="4"/>
      <c r="R727" s="4"/>
    </row>
    <row r="728" spans="1:19" x14ac:dyDescent="0.3">
      <c r="A728" t="s">
        <v>1239</v>
      </c>
      <c r="B728" t="s">
        <v>531</v>
      </c>
      <c r="C728" t="s">
        <v>359</v>
      </c>
      <c r="D728">
        <v>1.8</v>
      </c>
      <c r="E728">
        <v>0.439</v>
      </c>
      <c r="P728" s="4"/>
      <c r="Q728" s="4"/>
      <c r="R728" s="4"/>
    </row>
    <row r="729" spans="1:19" x14ac:dyDescent="0.3">
      <c r="A729" t="s">
        <v>1240</v>
      </c>
      <c r="B729" t="s">
        <v>531</v>
      </c>
      <c r="C729" t="s">
        <v>359</v>
      </c>
      <c r="D729">
        <v>1.8</v>
      </c>
      <c r="E729">
        <v>0.439</v>
      </c>
      <c r="P729" s="4"/>
      <c r="Q729" s="4"/>
      <c r="R729" s="4"/>
      <c r="S729" s="5"/>
    </row>
    <row r="730" spans="1:19" x14ac:dyDescent="0.3">
      <c r="A730" t="s">
        <v>1241</v>
      </c>
      <c r="B730" t="s">
        <v>531</v>
      </c>
      <c r="C730" t="s">
        <v>359</v>
      </c>
      <c r="D730">
        <v>1.8</v>
      </c>
      <c r="E730">
        <v>0.29199999999999998</v>
      </c>
      <c r="P730" s="4"/>
      <c r="Q730" s="4"/>
      <c r="R730" s="4"/>
      <c r="S730" s="5"/>
    </row>
    <row r="731" spans="1:19" x14ac:dyDescent="0.3">
      <c r="A731" t="s">
        <v>1242</v>
      </c>
      <c r="B731" t="s">
        <v>531</v>
      </c>
      <c r="C731" t="s">
        <v>359</v>
      </c>
      <c r="D731">
        <v>1.8</v>
      </c>
      <c r="E731">
        <v>0.29199999999999998</v>
      </c>
      <c r="P731" s="4"/>
      <c r="Q731" s="4"/>
      <c r="R731" s="4"/>
      <c r="S731" s="5"/>
    </row>
    <row r="732" spans="1:19" x14ac:dyDescent="0.3">
      <c r="A732" t="s">
        <v>1243</v>
      </c>
      <c r="B732" t="s">
        <v>531</v>
      </c>
      <c r="C732" t="s">
        <v>359</v>
      </c>
      <c r="D732">
        <v>2</v>
      </c>
      <c r="E732">
        <v>0.45800000000000002</v>
      </c>
      <c r="P732" s="4"/>
      <c r="Q732" s="4"/>
      <c r="R732" s="4"/>
      <c r="S732" s="5"/>
    </row>
    <row r="733" spans="1:19" x14ac:dyDescent="0.3">
      <c r="A733" t="s">
        <v>1244</v>
      </c>
      <c r="B733" t="s">
        <v>531</v>
      </c>
      <c r="C733" t="s">
        <v>359</v>
      </c>
      <c r="D733">
        <v>2</v>
      </c>
      <c r="E733">
        <v>0.45800000000000002</v>
      </c>
      <c r="P733" s="4"/>
      <c r="Q733" s="4"/>
      <c r="R733" s="4"/>
      <c r="S733" s="5"/>
    </row>
    <row r="734" spans="1:19" x14ac:dyDescent="0.3">
      <c r="A734" t="s">
        <v>1245</v>
      </c>
      <c r="B734" t="s">
        <v>531</v>
      </c>
      <c r="C734" t="s">
        <v>359</v>
      </c>
      <c r="D734">
        <v>2</v>
      </c>
      <c r="E734">
        <v>0.45800000000000002</v>
      </c>
      <c r="P734" s="4"/>
      <c r="Q734" s="4"/>
      <c r="R734" s="4"/>
      <c r="S734" s="5"/>
    </row>
    <row r="735" spans="1:19" x14ac:dyDescent="0.3">
      <c r="A735" t="s">
        <v>1246</v>
      </c>
      <c r="B735" t="s">
        <v>531</v>
      </c>
      <c r="C735" t="s">
        <v>359</v>
      </c>
      <c r="D735">
        <v>2.1</v>
      </c>
      <c r="E735">
        <v>0.58499999999999996</v>
      </c>
      <c r="P735" s="4"/>
      <c r="Q735" s="4"/>
      <c r="R735" s="4"/>
      <c r="S735" s="5"/>
    </row>
    <row r="736" spans="1:19" x14ac:dyDescent="0.3">
      <c r="A736" t="s">
        <v>1247</v>
      </c>
      <c r="B736" t="s">
        <v>531</v>
      </c>
      <c r="C736" t="s">
        <v>359</v>
      </c>
      <c r="D736">
        <v>2.2000000000000002</v>
      </c>
      <c r="E736">
        <v>0.30599999999999999</v>
      </c>
      <c r="P736" s="4"/>
      <c r="Q736" s="4"/>
      <c r="R736" s="4"/>
      <c r="S736" s="5"/>
    </row>
    <row r="737" spans="1:19" x14ac:dyDescent="0.3">
      <c r="A737" t="s">
        <v>1248</v>
      </c>
      <c r="B737" t="s">
        <v>531</v>
      </c>
      <c r="C737" t="s">
        <v>359</v>
      </c>
      <c r="D737">
        <v>2.2000000000000002</v>
      </c>
      <c r="E737">
        <v>0.58399999999999996</v>
      </c>
      <c r="P737" s="4"/>
      <c r="Q737" s="4"/>
      <c r="R737" s="4"/>
      <c r="S737" s="5"/>
    </row>
    <row r="738" spans="1:19" x14ac:dyDescent="0.3">
      <c r="A738" t="s">
        <v>1249</v>
      </c>
      <c r="B738" t="s">
        <v>531</v>
      </c>
      <c r="C738" t="s">
        <v>359</v>
      </c>
      <c r="D738">
        <v>2.2000000000000002</v>
      </c>
      <c r="E738">
        <v>0.215</v>
      </c>
      <c r="P738" s="4"/>
      <c r="Q738" s="4"/>
      <c r="R738" s="4"/>
      <c r="S738" s="5"/>
    </row>
    <row r="739" spans="1:19" x14ac:dyDescent="0.3">
      <c r="A739" t="s">
        <v>1250</v>
      </c>
      <c r="B739" t="s">
        <v>531</v>
      </c>
      <c r="C739" t="s">
        <v>359</v>
      </c>
      <c r="D739">
        <v>2.5</v>
      </c>
      <c r="E739">
        <v>0.38600000000000001</v>
      </c>
      <c r="P739" s="4"/>
      <c r="Q739" s="4"/>
      <c r="R739" s="4"/>
      <c r="S739" s="5"/>
    </row>
    <row r="740" spans="1:19" x14ac:dyDescent="0.3">
      <c r="A740" t="s">
        <v>1251</v>
      </c>
      <c r="B740" t="s">
        <v>531</v>
      </c>
      <c r="C740" t="s">
        <v>359</v>
      </c>
      <c r="D740">
        <v>2.5</v>
      </c>
      <c r="E740">
        <v>0.38600000000000001</v>
      </c>
      <c r="P740" s="4"/>
      <c r="Q740" s="4"/>
      <c r="R740" s="4"/>
      <c r="S740" s="5"/>
    </row>
    <row r="741" spans="1:19" x14ac:dyDescent="0.3">
      <c r="A741" t="s">
        <v>1252</v>
      </c>
      <c r="B741" t="s">
        <v>531</v>
      </c>
      <c r="C741" t="s">
        <v>359</v>
      </c>
      <c r="D741">
        <v>2.5</v>
      </c>
      <c r="E741">
        <v>0.38600000000000001</v>
      </c>
      <c r="P741" s="4"/>
      <c r="Q741" s="4"/>
      <c r="R741" s="4"/>
      <c r="S741" s="5"/>
    </row>
    <row r="742" spans="1:19" x14ac:dyDescent="0.3">
      <c r="A742" t="s">
        <v>1253</v>
      </c>
      <c r="B742" t="s">
        <v>531</v>
      </c>
      <c r="C742" t="s">
        <v>359</v>
      </c>
      <c r="D742">
        <v>2.5</v>
      </c>
      <c r="E742">
        <v>0.14799999999999999</v>
      </c>
      <c r="P742" s="4"/>
      <c r="Q742" s="4"/>
      <c r="R742" s="4"/>
      <c r="S742" s="5"/>
    </row>
    <row r="743" spans="1:19" x14ac:dyDescent="0.3">
      <c r="A743" t="s">
        <v>1254</v>
      </c>
      <c r="B743" t="s">
        <v>531</v>
      </c>
      <c r="C743" t="s">
        <v>359</v>
      </c>
      <c r="D743">
        <v>2.5</v>
      </c>
      <c r="E743">
        <v>0.45800000000000002</v>
      </c>
      <c r="P743" s="4"/>
      <c r="Q743" s="4"/>
      <c r="R743" s="4"/>
      <c r="S743" s="5"/>
    </row>
    <row r="744" spans="1:19" x14ac:dyDescent="0.3">
      <c r="A744" t="s">
        <v>1255</v>
      </c>
      <c r="B744" t="s">
        <v>531</v>
      </c>
      <c r="C744" t="s">
        <v>359</v>
      </c>
      <c r="D744">
        <v>2.6</v>
      </c>
      <c r="E744">
        <v>0.48599999999999999</v>
      </c>
      <c r="P744" s="4"/>
      <c r="Q744" s="4"/>
      <c r="R744" s="4"/>
      <c r="S744" s="5"/>
    </row>
    <row r="745" spans="1:19" x14ac:dyDescent="0.3">
      <c r="A745" t="s">
        <v>1256</v>
      </c>
      <c r="B745" t="s">
        <v>531</v>
      </c>
      <c r="C745" t="s">
        <v>359</v>
      </c>
      <c r="D745">
        <v>2.6</v>
      </c>
      <c r="E745">
        <v>0.48599999999999999</v>
      </c>
      <c r="P745" s="4"/>
      <c r="Q745" s="4"/>
      <c r="R745" s="4"/>
      <c r="S745" s="5"/>
    </row>
    <row r="746" spans="1:19" x14ac:dyDescent="0.3">
      <c r="A746" t="s">
        <v>1257</v>
      </c>
      <c r="B746" t="s">
        <v>531</v>
      </c>
      <c r="C746" t="s">
        <v>359</v>
      </c>
      <c r="D746">
        <v>2.6</v>
      </c>
      <c r="E746">
        <v>0.48599999999999999</v>
      </c>
      <c r="P746" s="4"/>
      <c r="Q746" s="4"/>
      <c r="R746" s="4"/>
      <c r="S746" s="5"/>
    </row>
    <row r="747" spans="1:19" x14ac:dyDescent="0.3">
      <c r="A747" t="s">
        <v>1258</v>
      </c>
      <c r="B747" t="s">
        <v>531</v>
      </c>
      <c r="C747" t="s">
        <v>359</v>
      </c>
      <c r="D747">
        <v>2.6</v>
      </c>
      <c r="E747">
        <v>0.48599999999999999</v>
      </c>
      <c r="P747" s="4"/>
      <c r="Q747" s="4"/>
      <c r="R747" s="4"/>
      <c r="S747" s="5"/>
    </row>
    <row r="748" spans="1:19" x14ac:dyDescent="0.3">
      <c r="A748" t="s">
        <v>1259</v>
      </c>
      <c r="B748" t="s">
        <v>531</v>
      </c>
      <c r="C748" t="s">
        <v>359</v>
      </c>
      <c r="D748">
        <v>2.9</v>
      </c>
      <c r="E748">
        <v>0.41099999999999998</v>
      </c>
      <c r="P748" s="4"/>
      <c r="Q748" s="4"/>
      <c r="R748" s="4"/>
      <c r="S748" s="5"/>
    </row>
    <row r="749" spans="1:19" x14ac:dyDescent="0.3">
      <c r="A749" t="s">
        <v>1260</v>
      </c>
      <c r="B749" t="s">
        <v>531</v>
      </c>
      <c r="C749" t="s">
        <v>359</v>
      </c>
      <c r="D749">
        <v>3</v>
      </c>
      <c r="E749">
        <v>0.50700000000000001</v>
      </c>
      <c r="P749" s="4"/>
      <c r="Q749" s="4"/>
      <c r="R749" s="4"/>
      <c r="S749" s="5"/>
    </row>
    <row r="750" spans="1:19" x14ac:dyDescent="0.3">
      <c r="A750" t="s">
        <v>1261</v>
      </c>
      <c r="B750" t="s">
        <v>531</v>
      </c>
      <c r="C750" t="s">
        <v>359</v>
      </c>
      <c r="D750">
        <v>3</v>
      </c>
      <c r="E750">
        <v>0.54500000000000004</v>
      </c>
      <c r="P750" s="4"/>
      <c r="Q750" s="4"/>
      <c r="R750" s="4"/>
      <c r="S750" s="5"/>
    </row>
    <row r="751" spans="1:19" x14ac:dyDescent="0.3">
      <c r="A751" t="s">
        <v>1262</v>
      </c>
      <c r="B751" t="s">
        <v>531</v>
      </c>
      <c r="C751" t="s">
        <v>359</v>
      </c>
      <c r="D751">
        <v>3</v>
      </c>
      <c r="E751">
        <v>0.40899999999999997</v>
      </c>
      <c r="P751" s="4"/>
      <c r="Q751" s="4"/>
      <c r="R751" s="4"/>
      <c r="S751" s="5"/>
    </row>
    <row r="752" spans="1:19" x14ac:dyDescent="0.3">
      <c r="A752" t="s">
        <v>1263</v>
      </c>
      <c r="B752" t="s">
        <v>531</v>
      </c>
      <c r="C752" t="s">
        <v>359</v>
      </c>
      <c r="D752">
        <v>3.2</v>
      </c>
      <c r="E752">
        <v>0.42499999999999999</v>
      </c>
      <c r="P752" s="4"/>
      <c r="Q752" s="4"/>
      <c r="R752" s="4"/>
      <c r="S752" s="5"/>
    </row>
    <row r="753" spans="1:19" x14ac:dyDescent="0.3">
      <c r="A753" t="s">
        <v>1264</v>
      </c>
      <c r="B753" t="s">
        <v>531</v>
      </c>
      <c r="C753" t="s">
        <v>359</v>
      </c>
      <c r="D753">
        <v>3.2</v>
      </c>
      <c r="E753">
        <v>0.46</v>
      </c>
      <c r="P753" s="4"/>
      <c r="Q753" s="4"/>
      <c r="R753" s="4"/>
      <c r="S753" s="5"/>
    </row>
    <row r="754" spans="1:19" x14ac:dyDescent="0.3">
      <c r="A754" t="s">
        <v>1265</v>
      </c>
      <c r="B754" t="s">
        <v>531</v>
      </c>
      <c r="C754" t="s">
        <v>359</v>
      </c>
      <c r="D754">
        <v>3.7</v>
      </c>
      <c r="E754">
        <v>0.53700000000000003</v>
      </c>
      <c r="P754" s="4"/>
      <c r="Q754" s="4"/>
      <c r="R754" s="4"/>
      <c r="S754" s="5"/>
    </row>
    <row r="755" spans="1:19" x14ac:dyDescent="0.3">
      <c r="A755" t="s">
        <v>1266</v>
      </c>
      <c r="B755" t="s">
        <v>531</v>
      </c>
      <c r="C755" t="s">
        <v>359</v>
      </c>
      <c r="D755">
        <v>3.7</v>
      </c>
      <c r="E755">
        <v>0.53700000000000003</v>
      </c>
      <c r="P755" s="4"/>
      <c r="Q755" s="4"/>
      <c r="R755" s="4"/>
      <c r="S755" s="5"/>
    </row>
    <row r="756" spans="1:19" x14ac:dyDescent="0.3">
      <c r="A756" t="s">
        <v>1267</v>
      </c>
      <c r="B756" t="s">
        <v>531</v>
      </c>
      <c r="C756" t="s">
        <v>359</v>
      </c>
      <c r="D756">
        <v>4.0999999999999996</v>
      </c>
      <c r="E756">
        <v>0.23699999999999999</v>
      </c>
      <c r="P756" s="4"/>
      <c r="Q756" s="4"/>
      <c r="R756" s="4"/>
      <c r="S756" s="5"/>
    </row>
    <row r="757" spans="1:19" x14ac:dyDescent="0.3">
      <c r="A757" t="s">
        <v>1268</v>
      </c>
      <c r="B757" t="s">
        <v>531</v>
      </c>
      <c r="C757" t="s">
        <v>359</v>
      </c>
      <c r="D757">
        <v>4.0999999999999996</v>
      </c>
      <c r="E757">
        <v>0.14000000000000001</v>
      </c>
      <c r="P757" s="4"/>
      <c r="Q757" s="4"/>
      <c r="R757" s="4"/>
      <c r="S757" s="5"/>
    </row>
    <row r="758" spans="1:19" x14ac:dyDescent="0.3">
      <c r="A758" t="s">
        <v>1269</v>
      </c>
      <c r="B758" t="s">
        <v>531</v>
      </c>
      <c r="C758" t="s">
        <v>359</v>
      </c>
      <c r="D758">
        <v>4.0999999999999996</v>
      </c>
      <c r="E758">
        <v>0.38800000000000001</v>
      </c>
      <c r="P758" s="4"/>
      <c r="Q758" s="4"/>
      <c r="R758" s="4"/>
      <c r="S758" s="5"/>
    </row>
    <row r="759" spans="1:19" x14ac:dyDescent="0.3">
      <c r="A759" t="s">
        <v>1270</v>
      </c>
      <c r="B759" t="s">
        <v>531</v>
      </c>
      <c r="C759" t="s">
        <v>359</v>
      </c>
      <c r="D759">
        <v>4.2</v>
      </c>
      <c r="E759">
        <v>0.45800000000000002</v>
      </c>
      <c r="P759" s="4"/>
      <c r="Q759" s="4"/>
      <c r="R759" s="4"/>
      <c r="S759" s="5"/>
    </row>
    <row r="760" spans="1:19" x14ac:dyDescent="0.3">
      <c r="A760" t="s">
        <v>1271</v>
      </c>
      <c r="B760" t="s">
        <v>531</v>
      </c>
      <c r="C760" t="s">
        <v>359</v>
      </c>
      <c r="D760">
        <v>4.2</v>
      </c>
      <c r="E760">
        <v>0.45800000000000002</v>
      </c>
      <c r="P760" s="4"/>
      <c r="Q760" s="4"/>
      <c r="R760" s="4"/>
      <c r="S760" s="5"/>
    </row>
    <row r="761" spans="1:19" x14ac:dyDescent="0.3">
      <c r="A761" t="s">
        <v>1272</v>
      </c>
      <c r="B761" t="s">
        <v>531</v>
      </c>
      <c r="C761" t="s">
        <v>359</v>
      </c>
      <c r="D761">
        <v>4.4000000000000004</v>
      </c>
      <c r="E761">
        <v>0.23499999999999999</v>
      </c>
      <c r="P761" s="4"/>
      <c r="Q761" s="4"/>
      <c r="R761" s="4"/>
      <c r="S761" s="5"/>
    </row>
    <row r="762" spans="1:19" x14ac:dyDescent="0.3">
      <c r="A762" t="s">
        <v>1273</v>
      </c>
      <c r="B762" t="s">
        <v>531</v>
      </c>
      <c r="C762" t="s">
        <v>359</v>
      </c>
      <c r="D762">
        <v>4.4000000000000004</v>
      </c>
      <c r="E762">
        <v>0.23499999999999999</v>
      </c>
      <c r="P762" s="4"/>
      <c r="Q762" s="4"/>
      <c r="R762" s="4"/>
      <c r="S762" s="5"/>
    </row>
    <row r="763" spans="1:19" x14ac:dyDescent="0.3">
      <c r="A763" t="s">
        <v>1274</v>
      </c>
      <c r="B763" t="s">
        <v>531</v>
      </c>
      <c r="C763" t="s">
        <v>359</v>
      </c>
      <c r="D763">
        <v>4.5</v>
      </c>
      <c r="E763">
        <v>0.45800000000000002</v>
      </c>
      <c r="P763" s="4"/>
      <c r="Q763" s="4"/>
      <c r="R763" s="4"/>
      <c r="S763" s="5"/>
    </row>
    <row r="764" spans="1:19" x14ac:dyDescent="0.3">
      <c r="A764" t="s">
        <v>1275</v>
      </c>
      <c r="B764" t="s">
        <v>531</v>
      </c>
      <c r="C764" t="s">
        <v>359</v>
      </c>
      <c r="D764">
        <v>4.5</v>
      </c>
      <c r="E764">
        <v>0.45800000000000002</v>
      </c>
      <c r="P764" s="4"/>
      <c r="Q764" s="4"/>
      <c r="R764" s="4"/>
      <c r="S764" s="5"/>
    </row>
    <row r="765" spans="1:19" x14ac:dyDescent="0.3">
      <c r="A765" t="s">
        <v>1276</v>
      </c>
      <c r="B765" t="s">
        <v>531</v>
      </c>
      <c r="C765" t="s">
        <v>359</v>
      </c>
      <c r="D765">
        <v>4.5</v>
      </c>
      <c r="E765">
        <v>0.45800000000000002</v>
      </c>
      <c r="P765" s="4"/>
      <c r="Q765" s="4"/>
      <c r="R765" s="4"/>
      <c r="S765" s="5"/>
    </row>
    <row r="766" spans="1:19" x14ac:dyDescent="0.3">
      <c r="A766" t="s">
        <v>1277</v>
      </c>
      <c r="B766" t="s">
        <v>531</v>
      </c>
      <c r="C766" t="s">
        <v>359</v>
      </c>
      <c r="D766">
        <v>4.5</v>
      </c>
      <c r="E766">
        <v>0.45800000000000002</v>
      </c>
      <c r="P766" s="4"/>
      <c r="Q766" s="4"/>
      <c r="R766" s="4"/>
      <c r="S766" s="5"/>
    </row>
    <row r="767" spans="1:19" x14ac:dyDescent="0.3">
      <c r="A767" t="s">
        <v>1278</v>
      </c>
      <c r="B767" t="s">
        <v>531</v>
      </c>
      <c r="C767" t="s">
        <v>359</v>
      </c>
      <c r="D767">
        <v>5</v>
      </c>
      <c r="E767">
        <v>0.16800000000000001</v>
      </c>
      <c r="P767" s="4"/>
      <c r="Q767" s="4"/>
      <c r="R767" s="4"/>
      <c r="S767" s="5"/>
    </row>
    <row r="768" spans="1:19" x14ac:dyDescent="0.3">
      <c r="A768" t="s">
        <v>1279</v>
      </c>
      <c r="B768" t="s">
        <v>531</v>
      </c>
      <c r="C768" t="s">
        <v>359</v>
      </c>
      <c r="D768">
        <v>5.5</v>
      </c>
      <c r="E768">
        <v>0.28599999999999998</v>
      </c>
      <c r="P768" s="4"/>
      <c r="Q768" s="4"/>
      <c r="R768" s="4"/>
      <c r="S768" s="5"/>
    </row>
    <row r="769" spans="1:19" x14ac:dyDescent="0.3">
      <c r="A769" t="s">
        <v>1280</v>
      </c>
      <c r="B769" t="s">
        <v>531</v>
      </c>
      <c r="C769" t="s">
        <v>359</v>
      </c>
      <c r="D769">
        <v>5.8</v>
      </c>
      <c r="E769">
        <v>0.42499999999999999</v>
      </c>
      <c r="P769" s="4"/>
      <c r="Q769" s="4"/>
      <c r="R769" s="4"/>
      <c r="S769" s="5"/>
    </row>
    <row r="770" spans="1:19" x14ac:dyDescent="0.3">
      <c r="A770" t="s">
        <v>1281</v>
      </c>
      <c r="B770" t="s">
        <v>531</v>
      </c>
      <c r="C770" t="s">
        <v>359</v>
      </c>
      <c r="D770">
        <v>6.3</v>
      </c>
      <c r="E770">
        <v>0.442</v>
      </c>
      <c r="P770" s="4"/>
      <c r="Q770" s="4"/>
      <c r="R770" s="4"/>
      <c r="S770" s="5"/>
    </row>
    <row r="771" spans="1:19" x14ac:dyDescent="0.3">
      <c r="A771" t="s">
        <v>1282</v>
      </c>
      <c r="B771" t="s">
        <v>531</v>
      </c>
      <c r="C771" t="s">
        <v>359</v>
      </c>
      <c r="D771">
        <v>10.199999999999999</v>
      </c>
      <c r="E771">
        <v>0.29199999999999998</v>
      </c>
      <c r="P771" s="4"/>
      <c r="Q771" s="4"/>
      <c r="R771" s="4"/>
      <c r="S771" s="5"/>
    </row>
    <row r="772" spans="1:19" x14ac:dyDescent="0.3">
      <c r="A772" t="s">
        <v>1283</v>
      </c>
      <c r="B772" t="s">
        <v>531</v>
      </c>
      <c r="C772" t="s">
        <v>359</v>
      </c>
      <c r="D772">
        <v>10.199999999999999</v>
      </c>
      <c r="E772">
        <v>0.29199999999999998</v>
      </c>
      <c r="P772" s="4"/>
      <c r="Q772" s="4"/>
      <c r="R772" s="4"/>
      <c r="S772" s="5"/>
    </row>
    <row r="773" spans="1:19" x14ac:dyDescent="0.3">
      <c r="A773" t="s">
        <v>1284</v>
      </c>
      <c r="B773" t="s">
        <v>531</v>
      </c>
      <c r="C773" t="s">
        <v>359</v>
      </c>
      <c r="D773">
        <v>11.2</v>
      </c>
      <c r="E773">
        <v>0.222</v>
      </c>
      <c r="P773" s="4"/>
      <c r="Q773" s="4"/>
      <c r="R773" s="4"/>
      <c r="S773" s="5"/>
    </row>
    <row r="774" spans="1:19" x14ac:dyDescent="0.3">
      <c r="A774" t="s">
        <v>1285</v>
      </c>
      <c r="B774" t="s">
        <v>531</v>
      </c>
      <c r="C774" t="s">
        <v>359</v>
      </c>
      <c r="D774">
        <v>11.2</v>
      </c>
      <c r="E774">
        <v>0.222</v>
      </c>
      <c r="P774" s="4"/>
      <c r="Q774" s="4"/>
      <c r="R774" s="4"/>
      <c r="S774" s="5"/>
    </row>
    <row r="775" spans="1:19" x14ac:dyDescent="0.3">
      <c r="A775" t="s">
        <v>1286</v>
      </c>
      <c r="B775" t="s">
        <v>531</v>
      </c>
      <c r="C775" t="s">
        <v>359</v>
      </c>
      <c r="D775">
        <v>11.2</v>
      </c>
      <c r="E775">
        <v>0.222</v>
      </c>
      <c r="P775" s="4"/>
      <c r="Q775" s="4"/>
      <c r="R775" s="4"/>
      <c r="S775" s="5"/>
    </row>
    <row r="776" spans="1:19" x14ac:dyDescent="0.3">
      <c r="A776" t="s">
        <v>1287</v>
      </c>
      <c r="B776" t="s">
        <v>531</v>
      </c>
      <c r="C776" t="s">
        <v>359</v>
      </c>
      <c r="D776">
        <v>13.6</v>
      </c>
      <c r="E776">
        <v>0.51300000000000001</v>
      </c>
      <c r="P776" s="4"/>
      <c r="Q776" s="4"/>
      <c r="R776" s="4"/>
      <c r="S776" s="5"/>
    </row>
    <row r="777" spans="1:19" x14ac:dyDescent="0.3">
      <c r="A777" t="s">
        <v>1288</v>
      </c>
      <c r="B777" t="s">
        <v>531</v>
      </c>
      <c r="C777" t="s">
        <v>359</v>
      </c>
      <c r="D777">
        <v>13.6</v>
      </c>
      <c r="E777">
        <v>0.51300000000000001</v>
      </c>
      <c r="P777" s="4"/>
      <c r="Q777" s="4"/>
      <c r="R777" s="4"/>
      <c r="S777" s="5"/>
    </row>
    <row r="778" spans="1:19" x14ac:dyDescent="0.3">
      <c r="A778" t="s">
        <v>1289</v>
      </c>
      <c r="B778" t="s">
        <v>531</v>
      </c>
      <c r="C778" t="s">
        <v>359</v>
      </c>
      <c r="D778">
        <v>13.6</v>
      </c>
      <c r="E778">
        <v>0.51300000000000001</v>
      </c>
      <c r="P778" s="4"/>
      <c r="Q778" s="4"/>
      <c r="R778" s="4"/>
      <c r="S778" s="5"/>
    </row>
    <row r="779" spans="1:19" x14ac:dyDescent="0.3">
      <c r="A779" t="s">
        <v>1290</v>
      </c>
      <c r="B779" t="s">
        <v>531</v>
      </c>
      <c r="C779" t="s">
        <v>359</v>
      </c>
      <c r="D779">
        <v>16.2</v>
      </c>
      <c r="E779">
        <v>0.46</v>
      </c>
      <c r="P779" s="4"/>
      <c r="Q779" s="4"/>
      <c r="R779" s="4"/>
      <c r="S779" s="5"/>
    </row>
    <row r="780" spans="1:19" x14ac:dyDescent="0.3">
      <c r="A780" t="s">
        <v>1291</v>
      </c>
      <c r="B780" t="s">
        <v>531</v>
      </c>
      <c r="C780" t="s">
        <v>359</v>
      </c>
      <c r="D780">
        <v>16.2</v>
      </c>
      <c r="E780">
        <v>0.46</v>
      </c>
      <c r="P780" s="4"/>
      <c r="Q780" s="4"/>
      <c r="R780" s="4"/>
      <c r="S780" s="5"/>
    </row>
    <row r="781" spans="1:19" x14ac:dyDescent="0.3">
      <c r="A781" t="s">
        <v>1292</v>
      </c>
      <c r="B781" t="s">
        <v>574</v>
      </c>
      <c r="C781" t="s">
        <v>359</v>
      </c>
      <c r="D781">
        <v>6</v>
      </c>
      <c r="E781">
        <v>0.23899999999999999</v>
      </c>
      <c r="P781" s="4"/>
      <c r="Q781" s="4"/>
      <c r="R781" s="4"/>
      <c r="S781" s="5"/>
    </row>
    <row r="782" spans="1:19" x14ac:dyDescent="0.3">
      <c r="A782" t="s">
        <v>1293</v>
      </c>
      <c r="B782" t="s">
        <v>574</v>
      </c>
      <c r="C782" t="s">
        <v>359</v>
      </c>
      <c r="D782">
        <v>10</v>
      </c>
      <c r="E782">
        <v>0.35299999999999998</v>
      </c>
      <c r="P782" s="4"/>
      <c r="Q782" s="4"/>
      <c r="R782" s="4"/>
      <c r="S782" s="5"/>
    </row>
    <row r="783" spans="1:19" x14ac:dyDescent="0.3">
      <c r="A783" t="s">
        <v>1294</v>
      </c>
      <c r="B783" t="s">
        <v>574</v>
      </c>
      <c r="C783" t="s">
        <v>359</v>
      </c>
      <c r="D783">
        <v>30</v>
      </c>
      <c r="E783">
        <v>0.26800000000000002</v>
      </c>
      <c r="P783" s="4"/>
      <c r="Q783" s="4"/>
      <c r="R783" s="4"/>
      <c r="S783" s="5"/>
    </row>
    <row r="784" spans="1:19" x14ac:dyDescent="0.3">
      <c r="A784" t="s">
        <v>1295</v>
      </c>
      <c r="B784" t="s">
        <v>574</v>
      </c>
      <c r="C784" t="s">
        <v>359</v>
      </c>
      <c r="D784">
        <v>40</v>
      </c>
      <c r="E784">
        <v>0.23200000000000001</v>
      </c>
      <c r="P784" s="4"/>
      <c r="Q784" s="4"/>
      <c r="R784" s="4"/>
      <c r="S784" s="5"/>
    </row>
    <row r="785" spans="1:19" x14ac:dyDescent="0.3">
      <c r="A785" t="s">
        <v>1296</v>
      </c>
      <c r="B785" t="s">
        <v>574</v>
      </c>
      <c r="C785" t="s">
        <v>359</v>
      </c>
      <c r="D785">
        <v>65</v>
      </c>
      <c r="E785">
        <v>0.29199999999999998</v>
      </c>
      <c r="P785" s="4"/>
      <c r="Q785" s="4"/>
      <c r="R785" s="4"/>
      <c r="S785" s="5"/>
    </row>
    <row r="786" spans="1:19" x14ac:dyDescent="0.3">
      <c r="A786" t="s">
        <v>1297</v>
      </c>
      <c r="B786" t="s">
        <v>511</v>
      </c>
      <c r="C786" t="s">
        <v>356</v>
      </c>
      <c r="D786">
        <v>0.3</v>
      </c>
      <c r="E786">
        <v>0.18</v>
      </c>
      <c r="P786" s="4"/>
      <c r="Q786" s="4"/>
      <c r="R786" s="4"/>
      <c r="S786" s="5"/>
    </row>
    <row r="787" spans="1:19" x14ac:dyDescent="0.3">
      <c r="A787" t="s">
        <v>1298</v>
      </c>
      <c r="B787" t="s">
        <v>511</v>
      </c>
      <c r="C787" t="s">
        <v>356</v>
      </c>
      <c r="D787">
        <v>1</v>
      </c>
      <c r="E787">
        <v>0.12</v>
      </c>
      <c r="P787" s="4"/>
      <c r="Q787" s="4"/>
      <c r="R787" s="4"/>
    </row>
    <row r="788" spans="1:19" x14ac:dyDescent="0.3">
      <c r="A788" t="s">
        <v>1299</v>
      </c>
      <c r="B788" t="s">
        <v>511</v>
      </c>
      <c r="C788" t="s">
        <v>356</v>
      </c>
      <c r="D788">
        <v>1</v>
      </c>
      <c r="E788">
        <v>0.12</v>
      </c>
      <c r="P788" s="4"/>
      <c r="Q788" s="4"/>
      <c r="R788" s="4"/>
    </row>
    <row r="789" spans="1:19" x14ac:dyDescent="0.3">
      <c r="A789" t="s">
        <v>1300</v>
      </c>
      <c r="B789" t="s">
        <v>511</v>
      </c>
      <c r="C789" t="s">
        <v>356</v>
      </c>
      <c r="D789">
        <v>1</v>
      </c>
      <c r="E789">
        <v>0.126</v>
      </c>
      <c r="P789" s="4"/>
      <c r="Q789" s="4"/>
      <c r="R789" s="4"/>
      <c r="S789" s="5"/>
    </row>
    <row r="790" spans="1:19" x14ac:dyDescent="0.3">
      <c r="A790" t="s">
        <v>1301</v>
      </c>
      <c r="B790" t="s">
        <v>511</v>
      </c>
      <c r="C790" t="s">
        <v>356</v>
      </c>
      <c r="D790">
        <v>1</v>
      </c>
      <c r="E790">
        <v>0.18</v>
      </c>
      <c r="P790" s="4"/>
      <c r="Q790" s="4"/>
      <c r="R790" s="4"/>
      <c r="S790" s="5"/>
    </row>
    <row r="791" spans="1:19" x14ac:dyDescent="0.3">
      <c r="A791" t="s">
        <v>1302</v>
      </c>
      <c r="B791" t="s">
        <v>511</v>
      </c>
      <c r="C791" t="s">
        <v>356</v>
      </c>
      <c r="D791">
        <v>1</v>
      </c>
      <c r="E791">
        <v>0.20499999999999999</v>
      </c>
      <c r="P791" s="4"/>
      <c r="Q791" s="4"/>
      <c r="R791" s="4"/>
      <c r="S791" s="5"/>
    </row>
    <row r="792" spans="1:19" x14ac:dyDescent="0.3">
      <c r="A792" t="s">
        <v>1303</v>
      </c>
      <c r="B792" t="s">
        <v>511</v>
      </c>
      <c r="C792" t="s">
        <v>356</v>
      </c>
      <c r="D792">
        <v>1</v>
      </c>
      <c r="E792">
        <v>0.184</v>
      </c>
      <c r="P792" s="4"/>
      <c r="Q792" s="4"/>
      <c r="R792" s="4"/>
      <c r="S792" s="5"/>
    </row>
    <row r="793" spans="1:19" x14ac:dyDescent="0.3">
      <c r="A793" t="s">
        <v>1304</v>
      </c>
      <c r="B793" t="s">
        <v>511</v>
      </c>
      <c r="C793" t="s">
        <v>356</v>
      </c>
      <c r="D793">
        <v>1.3</v>
      </c>
      <c r="E793">
        <v>0.16500000000000001</v>
      </c>
      <c r="P793" s="4"/>
      <c r="Q793" s="4"/>
      <c r="R793" s="4"/>
      <c r="S793" s="5"/>
    </row>
    <row r="794" spans="1:19" x14ac:dyDescent="0.3">
      <c r="A794" t="s">
        <v>1305</v>
      </c>
      <c r="B794" t="s">
        <v>511</v>
      </c>
      <c r="C794" t="s">
        <v>356</v>
      </c>
      <c r="D794">
        <v>1.4</v>
      </c>
      <c r="E794">
        <v>0.14199999999999999</v>
      </c>
      <c r="P794" s="4"/>
      <c r="Q794" s="4"/>
      <c r="R794" s="4"/>
      <c r="S794" s="5"/>
    </row>
    <row r="795" spans="1:19" x14ac:dyDescent="0.3">
      <c r="A795" t="s">
        <v>1306</v>
      </c>
      <c r="B795" t="s">
        <v>511</v>
      </c>
      <c r="C795" t="s">
        <v>356</v>
      </c>
      <c r="D795">
        <v>1.4</v>
      </c>
      <c r="E795">
        <v>0.14000000000000001</v>
      </c>
      <c r="P795" s="4"/>
      <c r="Q795" s="4"/>
      <c r="R795" s="4"/>
    </row>
    <row r="796" spans="1:19" x14ac:dyDescent="0.3">
      <c r="A796" t="s">
        <v>1307</v>
      </c>
      <c r="B796" t="s">
        <v>511</v>
      </c>
      <c r="C796" t="s">
        <v>356</v>
      </c>
      <c r="D796">
        <v>1.4</v>
      </c>
      <c r="E796">
        <v>0.153</v>
      </c>
      <c r="P796" s="4"/>
      <c r="Q796" s="4"/>
      <c r="R796" s="4"/>
      <c r="S796" s="5"/>
    </row>
    <row r="797" spans="1:19" x14ac:dyDescent="0.3">
      <c r="A797" t="s">
        <v>1308</v>
      </c>
      <c r="B797" t="s">
        <v>511</v>
      </c>
      <c r="C797" t="s">
        <v>356</v>
      </c>
      <c r="D797">
        <v>1.5</v>
      </c>
      <c r="E797">
        <v>0.16600000000000001</v>
      </c>
      <c r="P797" s="4"/>
      <c r="Q797" s="4"/>
      <c r="R797" s="4"/>
      <c r="S797" s="5"/>
    </row>
    <row r="798" spans="1:19" x14ac:dyDescent="0.3">
      <c r="A798" t="s">
        <v>1309</v>
      </c>
      <c r="B798" t="s">
        <v>511</v>
      </c>
      <c r="C798" t="s">
        <v>356</v>
      </c>
      <c r="D798">
        <v>1.5</v>
      </c>
      <c r="E798">
        <v>0.19400000000000001</v>
      </c>
      <c r="P798" s="4"/>
      <c r="Q798" s="4"/>
      <c r="R798" s="4"/>
      <c r="S798" s="5"/>
    </row>
    <row r="799" spans="1:19" x14ac:dyDescent="0.3">
      <c r="A799" t="s">
        <v>1310</v>
      </c>
      <c r="B799" t="s">
        <v>511</v>
      </c>
      <c r="C799" t="s">
        <v>356</v>
      </c>
      <c r="D799">
        <v>1.5</v>
      </c>
      <c r="E799">
        <v>0.17799999999999999</v>
      </c>
      <c r="P799" s="4"/>
      <c r="Q799" s="4"/>
      <c r="R799" s="4"/>
      <c r="S799" s="5"/>
    </row>
    <row r="800" spans="1:19" x14ac:dyDescent="0.3">
      <c r="A800" t="s">
        <v>1311</v>
      </c>
      <c r="B800" t="s">
        <v>511</v>
      </c>
      <c r="C800" t="s">
        <v>356</v>
      </c>
      <c r="D800">
        <v>1.5</v>
      </c>
      <c r="E800">
        <v>0.182</v>
      </c>
      <c r="P800" s="4"/>
      <c r="Q800" s="4"/>
      <c r="R800" s="4"/>
      <c r="S800" s="5"/>
    </row>
    <row r="801" spans="1:19" x14ac:dyDescent="0.3">
      <c r="A801" t="s">
        <v>1312</v>
      </c>
      <c r="B801" t="s">
        <v>511</v>
      </c>
      <c r="C801" t="s">
        <v>356</v>
      </c>
      <c r="D801">
        <v>1.5</v>
      </c>
      <c r="E801">
        <v>0.20499999999999999</v>
      </c>
      <c r="P801" s="4"/>
      <c r="Q801" s="4"/>
      <c r="R801" s="4"/>
      <c r="S801" s="5"/>
    </row>
    <row r="802" spans="1:19" x14ac:dyDescent="0.3">
      <c r="A802" t="s">
        <v>1313</v>
      </c>
      <c r="B802" t="s">
        <v>511</v>
      </c>
      <c r="C802" t="s">
        <v>356</v>
      </c>
      <c r="D802">
        <v>1.5</v>
      </c>
      <c r="E802">
        <v>0.19400000000000001</v>
      </c>
      <c r="P802" s="4"/>
      <c r="Q802" s="4"/>
      <c r="R802" s="4"/>
      <c r="S802" s="5"/>
    </row>
    <row r="803" spans="1:19" x14ac:dyDescent="0.3">
      <c r="A803" t="s">
        <v>1314</v>
      </c>
      <c r="B803" t="s">
        <v>511</v>
      </c>
      <c r="C803" t="s">
        <v>356</v>
      </c>
      <c r="D803">
        <v>1.5</v>
      </c>
      <c r="E803">
        <v>0.13700000000000001</v>
      </c>
      <c r="P803" s="4"/>
      <c r="Q803" s="4"/>
      <c r="R803" s="4"/>
      <c r="S803" s="5"/>
    </row>
    <row r="804" spans="1:19" x14ac:dyDescent="0.3">
      <c r="A804" t="s">
        <v>1315</v>
      </c>
      <c r="B804" t="s">
        <v>511</v>
      </c>
      <c r="C804" t="s">
        <v>356</v>
      </c>
      <c r="D804">
        <v>1.5</v>
      </c>
      <c r="E804">
        <v>0.16200000000000001</v>
      </c>
      <c r="P804" s="4"/>
      <c r="Q804" s="4"/>
      <c r="R804" s="4"/>
    </row>
    <row r="805" spans="1:19" x14ac:dyDescent="0.3">
      <c r="A805" t="s">
        <v>1316</v>
      </c>
      <c r="B805" t="s">
        <v>511</v>
      </c>
      <c r="C805" t="s">
        <v>356</v>
      </c>
      <c r="D805">
        <v>1.6</v>
      </c>
      <c r="E805">
        <v>0.2</v>
      </c>
      <c r="P805" s="4"/>
      <c r="Q805" s="4"/>
      <c r="R805" s="4"/>
      <c r="S805" s="5"/>
    </row>
    <row r="806" spans="1:19" x14ac:dyDescent="0.3">
      <c r="A806" t="s">
        <v>1317</v>
      </c>
      <c r="B806" t="s">
        <v>511</v>
      </c>
      <c r="C806" t="s">
        <v>356</v>
      </c>
      <c r="D806">
        <v>1.7</v>
      </c>
      <c r="E806">
        <v>0.19600000000000001</v>
      </c>
      <c r="P806" s="4"/>
      <c r="Q806" s="4"/>
      <c r="R806" s="4"/>
      <c r="S806" s="5"/>
    </row>
    <row r="807" spans="1:19" x14ac:dyDescent="0.3">
      <c r="A807" t="s">
        <v>1318</v>
      </c>
      <c r="B807" t="s">
        <v>511</v>
      </c>
      <c r="C807" t="s">
        <v>356</v>
      </c>
      <c r="D807">
        <v>1.7</v>
      </c>
      <c r="E807">
        <v>0.19600000000000001</v>
      </c>
      <c r="P807" s="4"/>
      <c r="Q807" s="4"/>
      <c r="R807" s="4"/>
      <c r="S807" s="5"/>
    </row>
    <row r="808" spans="1:19" x14ac:dyDescent="0.3">
      <c r="A808" t="s">
        <v>1319</v>
      </c>
      <c r="B808" t="s">
        <v>511</v>
      </c>
      <c r="C808" t="s">
        <v>356</v>
      </c>
      <c r="D808">
        <v>1.8</v>
      </c>
      <c r="E808">
        <v>7.8E-2</v>
      </c>
      <c r="P808" s="4"/>
      <c r="Q808" s="4"/>
      <c r="R808" s="4"/>
      <c r="S808" s="5"/>
    </row>
    <row r="809" spans="1:19" x14ac:dyDescent="0.3">
      <c r="A809" t="s">
        <v>1320</v>
      </c>
      <c r="B809" t="s">
        <v>511</v>
      </c>
      <c r="C809" t="s">
        <v>356</v>
      </c>
      <c r="D809">
        <v>1.8</v>
      </c>
      <c r="E809">
        <v>0.159</v>
      </c>
      <c r="P809" s="4"/>
      <c r="Q809" s="4"/>
      <c r="R809" s="4"/>
      <c r="S809" s="5"/>
    </row>
    <row r="810" spans="1:19" x14ac:dyDescent="0.3">
      <c r="A810" t="s">
        <v>1321</v>
      </c>
      <c r="B810" t="s">
        <v>511</v>
      </c>
      <c r="C810" t="s">
        <v>356</v>
      </c>
      <c r="D810">
        <v>1.8</v>
      </c>
      <c r="E810">
        <v>0.13300000000000001</v>
      </c>
      <c r="P810" s="4"/>
      <c r="Q810" s="4"/>
      <c r="R810" s="4"/>
      <c r="S810" s="5"/>
    </row>
    <row r="811" spans="1:19" x14ac:dyDescent="0.3">
      <c r="A811" t="s">
        <v>1322</v>
      </c>
      <c r="B811" t="s">
        <v>511</v>
      </c>
      <c r="C811" t="s">
        <v>356</v>
      </c>
      <c r="D811">
        <v>1.9</v>
      </c>
      <c r="E811">
        <v>0.184</v>
      </c>
      <c r="P811" s="4"/>
      <c r="Q811" s="4"/>
      <c r="R811" s="4"/>
      <c r="S811" s="5"/>
    </row>
    <row r="812" spans="1:19" x14ac:dyDescent="0.3">
      <c r="A812" t="s">
        <v>1323</v>
      </c>
      <c r="B812" t="s">
        <v>511</v>
      </c>
      <c r="C812" t="s">
        <v>356</v>
      </c>
      <c r="D812">
        <v>1.9</v>
      </c>
      <c r="E812">
        <v>0.16400000000000001</v>
      </c>
      <c r="P812" s="4"/>
      <c r="Q812" s="4"/>
      <c r="R812" s="4"/>
      <c r="S812" s="5"/>
    </row>
    <row r="813" spans="1:19" x14ac:dyDescent="0.3">
      <c r="A813" t="s">
        <v>1324</v>
      </c>
      <c r="B813" t="s">
        <v>511</v>
      </c>
      <c r="C813" t="s">
        <v>356</v>
      </c>
      <c r="D813">
        <v>1.9</v>
      </c>
      <c r="E813">
        <v>0.19600000000000001</v>
      </c>
      <c r="P813" s="4"/>
      <c r="Q813" s="4"/>
      <c r="R813" s="4"/>
      <c r="S813" s="5"/>
    </row>
    <row r="814" spans="1:19" x14ac:dyDescent="0.3">
      <c r="A814" t="s">
        <v>1325</v>
      </c>
      <c r="B814" t="s">
        <v>511</v>
      </c>
      <c r="C814" t="s">
        <v>356</v>
      </c>
      <c r="D814">
        <v>1.9</v>
      </c>
      <c r="E814">
        <v>0.124</v>
      </c>
      <c r="P814" s="4"/>
      <c r="Q814" s="4"/>
      <c r="R814" s="4"/>
      <c r="S814" s="5"/>
    </row>
    <row r="815" spans="1:19" x14ac:dyDescent="0.3">
      <c r="A815" t="s">
        <v>1326</v>
      </c>
      <c r="B815" t="s">
        <v>511</v>
      </c>
      <c r="C815" t="s">
        <v>356</v>
      </c>
      <c r="D815">
        <v>1.9</v>
      </c>
      <c r="E815">
        <v>0.214</v>
      </c>
      <c r="P815" s="4"/>
      <c r="Q815" s="4"/>
      <c r="R815" s="4"/>
      <c r="S815" s="5"/>
    </row>
    <row r="816" spans="1:19" x14ac:dyDescent="0.3">
      <c r="A816" t="s">
        <v>1327</v>
      </c>
      <c r="B816" t="s">
        <v>511</v>
      </c>
      <c r="C816" t="s">
        <v>356</v>
      </c>
      <c r="D816">
        <v>1.9</v>
      </c>
      <c r="E816">
        <v>0.18</v>
      </c>
      <c r="P816" s="4"/>
      <c r="Q816" s="4"/>
      <c r="R816" s="4"/>
      <c r="S816" s="5"/>
    </row>
    <row r="817" spans="1:19" x14ac:dyDescent="0.3">
      <c r="A817" t="s">
        <v>1328</v>
      </c>
      <c r="B817" t="s">
        <v>511</v>
      </c>
      <c r="C817" t="s">
        <v>356</v>
      </c>
      <c r="D817">
        <v>1.9</v>
      </c>
      <c r="E817">
        <v>0.16500000000000001</v>
      </c>
      <c r="P817" s="4"/>
      <c r="Q817" s="4"/>
      <c r="R817" s="4"/>
      <c r="S817" s="5"/>
    </row>
    <row r="818" spans="1:19" x14ac:dyDescent="0.3">
      <c r="A818" t="s">
        <v>1329</v>
      </c>
      <c r="B818" t="s">
        <v>511</v>
      </c>
      <c r="C818" t="s">
        <v>356</v>
      </c>
      <c r="D818">
        <v>1.9</v>
      </c>
      <c r="E818">
        <v>0.193</v>
      </c>
      <c r="P818" s="4"/>
      <c r="Q818" s="4"/>
      <c r="R818" s="4"/>
      <c r="S818" s="5"/>
    </row>
    <row r="819" spans="1:19" x14ac:dyDescent="0.3">
      <c r="A819" t="s">
        <v>1330</v>
      </c>
      <c r="B819" t="s">
        <v>511</v>
      </c>
      <c r="C819" t="s">
        <v>356</v>
      </c>
      <c r="D819">
        <v>1.9</v>
      </c>
      <c r="E819">
        <v>0.01</v>
      </c>
      <c r="P819" s="4"/>
      <c r="Q819" s="4"/>
      <c r="R819" s="4"/>
      <c r="S819" s="5"/>
    </row>
    <row r="820" spans="1:19" x14ac:dyDescent="0.3">
      <c r="A820" t="s">
        <v>1331</v>
      </c>
      <c r="B820" t="s">
        <v>511</v>
      </c>
      <c r="C820" t="s">
        <v>356</v>
      </c>
      <c r="D820">
        <v>1.9</v>
      </c>
      <c r="E820">
        <v>0.16900000000000001</v>
      </c>
      <c r="P820" s="4"/>
      <c r="Q820" s="4"/>
      <c r="R820" s="4"/>
      <c r="S820" s="5"/>
    </row>
    <row r="821" spans="1:19" x14ac:dyDescent="0.3">
      <c r="A821" t="s">
        <v>1332</v>
      </c>
      <c r="B821" t="s">
        <v>511</v>
      </c>
      <c r="C821" t="s">
        <v>356</v>
      </c>
      <c r="D821">
        <v>2</v>
      </c>
      <c r="E821">
        <v>0.16200000000000001</v>
      </c>
      <c r="P821" s="4"/>
      <c r="Q821" s="4"/>
      <c r="R821" s="4"/>
      <c r="S821" s="5"/>
    </row>
    <row r="822" spans="1:19" x14ac:dyDescent="0.3">
      <c r="A822" t="s">
        <v>1333</v>
      </c>
      <c r="B822" t="s">
        <v>511</v>
      </c>
      <c r="C822" t="s">
        <v>356</v>
      </c>
      <c r="D822">
        <v>2</v>
      </c>
      <c r="E822">
        <v>0.16300000000000001</v>
      </c>
      <c r="P822" s="4"/>
      <c r="Q822" s="4"/>
      <c r="R822" s="4"/>
      <c r="S822" s="5"/>
    </row>
    <row r="823" spans="1:19" x14ac:dyDescent="0.3">
      <c r="A823" t="s">
        <v>1334</v>
      </c>
      <c r="B823" t="s">
        <v>511</v>
      </c>
      <c r="C823" t="s">
        <v>356</v>
      </c>
      <c r="D823">
        <v>2</v>
      </c>
      <c r="E823">
        <v>0.19800000000000001</v>
      </c>
      <c r="P823" s="4"/>
      <c r="Q823" s="4"/>
      <c r="R823" s="4"/>
      <c r="S823" s="5"/>
    </row>
    <row r="824" spans="1:19" x14ac:dyDescent="0.3">
      <c r="A824" t="s">
        <v>1335</v>
      </c>
      <c r="B824" t="s">
        <v>511</v>
      </c>
      <c r="C824" t="s">
        <v>356</v>
      </c>
      <c r="D824">
        <v>2</v>
      </c>
      <c r="E824">
        <v>6.0999999999999999E-2</v>
      </c>
      <c r="P824" s="4"/>
      <c r="Q824" s="4"/>
      <c r="R824" s="4"/>
      <c r="S824" s="5"/>
    </row>
    <row r="825" spans="1:19" x14ac:dyDescent="0.3">
      <c r="A825" t="s">
        <v>1336</v>
      </c>
      <c r="B825" t="s">
        <v>511</v>
      </c>
      <c r="C825" t="s">
        <v>356</v>
      </c>
      <c r="D825">
        <v>2</v>
      </c>
      <c r="E825">
        <v>0.192</v>
      </c>
      <c r="P825" s="4"/>
      <c r="Q825" s="4"/>
      <c r="R825" s="4"/>
      <c r="S825" s="5"/>
    </row>
    <row r="826" spans="1:19" x14ac:dyDescent="0.3">
      <c r="A826" t="s">
        <v>1337</v>
      </c>
      <c r="B826" t="s">
        <v>511</v>
      </c>
      <c r="C826" t="s">
        <v>356</v>
      </c>
      <c r="D826">
        <v>2</v>
      </c>
      <c r="E826">
        <v>1.9E-2</v>
      </c>
      <c r="P826" s="4"/>
      <c r="Q826" s="4"/>
      <c r="R826" s="4"/>
      <c r="S826" s="5"/>
    </row>
    <row r="827" spans="1:19" x14ac:dyDescent="0.3">
      <c r="A827" t="s">
        <v>1338</v>
      </c>
      <c r="B827" t="s">
        <v>511</v>
      </c>
      <c r="C827" t="s">
        <v>356</v>
      </c>
      <c r="D827">
        <v>2</v>
      </c>
      <c r="E827">
        <v>2.8000000000000001E-2</v>
      </c>
      <c r="P827" s="4"/>
      <c r="Q827" s="4"/>
      <c r="R827" s="4"/>
      <c r="S827" s="5"/>
    </row>
    <row r="828" spans="1:19" x14ac:dyDescent="0.3">
      <c r="A828" t="s">
        <v>1339</v>
      </c>
      <c r="B828" t="s">
        <v>511</v>
      </c>
      <c r="C828" t="s">
        <v>356</v>
      </c>
      <c r="D828">
        <v>2</v>
      </c>
      <c r="E828">
        <v>0.19900000000000001</v>
      </c>
      <c r="P828" s="4"/>
      <c r="Q828" s="4"/>
      <c r="R828" s="4"/>
      <c r="S828" s="5"/>
    </row>
    <row r="829" spans="1:19" x14ac:dyDescent="0.3">
      <c r="A829" t="s">
        <v>1340</v>
      </c>
      <c r="B829" t="s">
        <v>511</v>
      </c>
      <c r="C829" t="s">
        <v>356</v>
      </c>
      <c r="D829">
        <v>2</v>
      </c>
      <c r="E829">
        <v>0.19600000000000001</v>
      </c>
      <c r="P829" s="4"/>
      <c r="Q829" s="4"/>
      <c r="R829" s="4"/>
      <c r="S829" s="5"/>
    </row>
    <row r="830" spans="1:19" x14ac:dyDescent="0.3">
      <c r="A830" t="s">
        <v>1341</v>
      </c>
      <c r="B830" t="s">
        <v>511</v>
      </c>
      <c r="C830" t="s">
        <v>356</v>
      </c>
      <c r="D830">
        <v>2</v>
      </c>
      <c r="E830">
        <v>0.182</v>
      </c>
      <c r="P830" s="4"/>
      <c r="Q830" s="4"/>
      <c r="R830" s="4"/>
      <c r="S830" s="5"/>
    </row>
    <row r="831" spans="1:19" x14ac:dyDescent="0.3">
      <c r="A831" t="s">
        <v>1342</v>
      </c>
      <c r="B831" t="s">
        <v>511</v>
      </c>
      <c r="C831" t="s">
        <v>356</v>
      </c>
      <c r="D831">
        <v>2</v>
      </c>
      <c r="E831">
        <v>0.17899999999999999</v>
      </c>
      <c r="P831" s="4"/>
      <c r="Q831" s="4"/>
      <c r="R831" s="4"/>
      <c r="S831" s="5"/>
    </row>
    <row r="832" spans="1:19" x14ac:dyDescent="0.3">
      <c r="A832" t="s">
        <v>1343</v>
      </c>
      <c r="B832" t="s">
        <v>511</v>
      </c>
      <c r="C832" t="s">
        <v>356</v>
      </c>
      <c r="D832">
        <v>2</v>
      </c>
      <c r="E832">
        <v>0.123</v>
      </c>
      <c r="P832" s="4"/>
      <c r="Q832" s="4"/>
      <c r="R832" s="4"/>
      <c r="S832" s="5"/>
    </row>
    <row r="833" spans="1:19" x14ac:dyDescent="0.3">
      <c r="A833" t="s">
        <v>1344</v>
      </c>
      <c r="B833" t="s">
        <v>511</v>
      </c>
      <c r="C833" t="s">
        <v>356</v>
      </c>
      <c r="D833">
        <v>2</v>
      </c>
      <c r="E833">
        <v>0.18</v>
      </c>
      <c r="P833" s="4"/>
      <c r="Q833" s="4"/>
      <c r="R833" s="4"/>
      <c r="S833" s="5"/>
    </row>
    <row r="834" spans="1:19" x14ac:dyDescent="0.3">
      <c r="A834" t="s">
        <v>1345</v>
      </c>
      <c r="B834" t="s">
        <v>511</v>
      </c>
      <c r="C834" t="s">
        <v>356</v>
      </c>
      <c r="D834">
        <v>2</v>
      </c>
      <c r="E834">
        <v>0.18</v>
      </c>
      <c r="P834" s="4"/>
      <c r="Q834" s="4"/>
      <c r="R834" s="4"/>
      <c r="S834" s="5"/>
    </row>
    <row r="835" spans="1:19" x14ac:dyDescent="0.3">
      <c r="A835" t="s">
        <v>1346</v>
      </c>
      <c r="B835" t="s">
        <v>511</v>
      </c>
      <c r="C835" t="s">
        <v>356</v>
      </c>
      <c r="D835">
        <v>2</v>
      </c>
      <c r="E835">
        <v>0.16800000000000001</v>
      </c>
      <c r="P835" s="4"/>
      <c r="Q835" s="4"/>
      <c r="R835" s="4"/>
      <c r="S835" s="5"/>
    </row>
    <row r="836" spans="1:19" x14ac:dyDescent="0.3">
      <c r="A836" t="s">
        <v>1347</v>
      </c>
      <c r="B836" t="s">
        <v>511</v>
      </c>
      <c r="C836" t="s">
        <v>356</v>
      </c>
      <c r="D836">
        <v>2</v>
      </c>
      <c r="E836">
        <v>0.107</v>
      </c>
      <c r="P836" s="4"/>
      <c r="Q836" s="4"/>
      <c r="R836" s="4"/>
      <c r="S836" s="5"/>
    </row>
    <row r="837" spans="1:19" x14ac:dyDescent="0.3">
      <c r="A837" t="s">
        <v>1348</v>
      </c>
      <c r="B837" t="s">
        <v>511</v>
      </c>
      <c r="C837" t="s">
        <v>356</v>
      </c>
      <c r="D837">
        <v>2</v>
      </c>
      <c r="E837">
        <v>0.14799999999999999</v>
      </c>
      <c r="P837" s="4"/>
      <c r="Q837" s="4"/>
      <c r="R837" s="4"/>
      <c r="S837" s="5"/>
    </row>
    <row r="838" spans="1:19" x14ac:dyDescent="0.3">
      <c r="A838" t="s">
        <v>1349</v>
      </c>
      <c r="B838" t="s">
        <v>511</v>
      </c>
      <c r="C838" t="s">
        <v>356</v>
      </c>
      <c r="D838">
        <v>2.2000000000000002</v>
      </c>
      <c r="E838">
        <v>0.20599999999999999</v>
      </c>
      <c r="P838" s="4"/>
      <c r="Q838" s="4"/>
      <c r="R838" s="4"/>
      <c r="S838" s="5"/>
    </row>
    <row r="839" spans="1:19" x14ac:dyDescent="0.3">
      <c r="A839" t="s">
        <v>1350</v>
      </c>
      <c r="B839" t="s">
        <v>511</v>
      </c>
      <c r="C839" t="s">
        <v>356</v>
      </c>
      <c r="D839">
        <v>2.2000000000000002</v>
      </c>
      <c r="E839">
        <v>0.107</v>
      </c>
      <c r="P839" s="4"/>
      <c r="Q839" s="4"/>
      <c r="R839" s="4"/>
      <c r="S839" s="5"/>
    </row>
    <row r="840" spans="1:19" x14ac:dyDescent="0.3">
      <c r="A840" t="s">
        <v>1351</v>
      </c>
      <c r="B840" t="s">
        <v>511</v>
      </c>
      <c r="C840" t="s">
        <v>356</v>
      </c>
      <c r="D840">
        <v>2.2000000000000002</v>
      </c>
      <c r="E840">
        <v>0.14599999999999999</v>
      </c>
      <c r="P840" s="4"/>
      <c r="Q840" s="4"/>
      <c r="R840" s="4"/>
      <c r="S840" s="5"/>
    </row>
    <row r="841" spans="1:19" x14ac:dyDescent="0.3">
      <c r="A841" t="s">
        <v>1352</v>
      </c>
      <c r="B841" t="s">
        <v>511</v>
      </c>
      <c r="C841" t="s">
        <v>356</v>
      </c>
      <c r="D841">
        <v>2.2000000000000002</v>
      </c>
      <c r="E841">
        <v>0.13300000000000001</v>
      </c>
      <c r="P841" s="4"/>
      <c r="Q841" s="4"/>
      <c r="R841" s="4"/>
      <c r="S841" s="5"/>
    </row>
    <row r="842" spans="1:19" x14ac:dyDescent="0.3">
      <c r="A842" t="s">
        <v>1353</v>
      </c>
      <c r="B842" t="s">
        <v>511</v>
      </c>
      <c r="C842" t="s">
        <v>356</v>
      </c>
      <c r="D842">
        <v>2.2999999999999998</v>
      </c>
      <c r="E842">
        <v>0.14199999999999999</v>
      </c>
      <c r="P842" s="4"/>
      <c r="Q842" s="4"/>
      <c r="R842" s="4"/>
      <c r="S842" s="5"/>
    </row>
    <row r="843" spans="1:19" x14ac:dyDescent="0.3">
      <c r="A843" t="s">
        <v>1354</v>
      </c>
      <c r="B843" t="s">
        <v>511</v>
      </c>
      <c r="C843" t="s">
        <v>356</v>
      </c>
      <c r="D843">
        <v>2.4</v>
      </c>
      <c r="E843">
        <v>0.16200000000000001</v>
      </c>
      <c r="P843" s="4"/>
      <c r="Q843" s="4"/>
      <c r="R843" s="4"/>
      <c r="S843" s="5"/>
    </row>
    <row r="844" spans="1:19" x14ac:dyDescent="0.3">
      <c r="A844" t="s">
        <v>1355</v>
      </c>
      <c r="B844" t="s">
        <v>511</v>
      </c>
      <c r="C844" t="s">
        <v>356</v>
      </c>
      <c r="D844">
        <v>2.4</v>
      </c>
      <c r="E844">
        <v>0.183</v>
      </c>
      <c r="P844" s="4"/>
      <c r="Q844" s="4"/>
      <c r="R844" s="4"/>
      <c r="S844" s="5"/>
    </row>
    <row r="845" spans="1:19" x14ac:dyDescent="0.3">
      <c r="A845" t="s">
        <v>1356</v>
      </c>
      <c r="B845" t="s">
        <v>511</v>
      </c>
      <c r="C845" t="s">
        <v>356</v>
      </c>
      <c r="D845">
        <v>2.5</v>
      </c>
      <c r="E845">
        <v>1E-3</v>
      </c>
      <c r="P845" s="4"/>
      <c r="Q845" s="4"/>
      <c r="R845" s="4"/>
      <c r="S845" s="5"/>
    </row>
    <row r="846" spans="1:19" x14ac:dyDescent="0.3">
      <c r="A846" t="s">
        <v>1357</v>
      </c>
      <c r="B846" t="s">
        <v>511</v>
      </c>
      <c r="C846" t="s">
        <v>356</v>
      </c>
      <c r="D846">
        <v>2.5</v>
      </c>
      <c r="E846">
        <v>0.14899999999999999</v>
      </c>
      <c r="P846" s="4"/>
      <c r="Q846" s="4"/>
      <c r="R846" s="4"/>
    </row>
    <row r="847" spans="1:19" x14ac:dyDescent="0.3">
      <c r="A847" t="s">
        <v>1358</v>
      </c>
      <c r="B847" t="s">
        <v>511</v>
      </c>
      <c r="C847" t="s">
        <v>356</v>
      </c>
      <c r="D847">
        <v>2.5</v>
      </c>
      <c r="E847">
        <v>0.14799999999999999</v>
      </c>
      <c r="P847" s="4"/>
      <c r="Q847" s="4"/>
      <c r="R847" s="4"/>
      <c r="S847" s="5"/>
    </row>
    <row r="848" spans="1:19" x14ac:dyDescent="0.3">
      <c r="A848" t="s">
        <v>1359</v>
      </c>
      <c r="B848" t="s">
        <v>511</v>
      </c>
      <c r="C848" t="s">
        <v>356</v>
      </c>
      <c r="D848">
        <v>2.5</v>
      </c>
      <c r="E848">
        <v>0.14799999999999999</v>
      </c>
      <c r="P848" s="4"/>
      <c r="Q848" s="4"/>
      <c r="R848" s="4"/>
      <c r="S848" s="5"/>
    </row>
    <row r="849" spans="1:19" x14ac:dyDescent="0.3">
      <c r="A849" t="s">
        <v>1360</v>
      </c>
      <c r="B849" t="s">
        <v>511</v>
      </c>
      <c r="C849" t="s">
        <v>356</v>
      </c>
      <c r="D849">
        <v>2.5</v>
      </c>
      <c r="E849">
        <v>0.125</v>
      </c>
      <c r="P849" s="4"/>
      <c r="Q849" s="4"/>
      <c r="R849" s="4"/>
      <c r="S849" s="5"/>
    </row>
    <row r="850" spans="1:19" x14ac:dyDescent="0.3">
      <c r="A850" t="s">
        <v>1361</v>
      </c>
      <c r="B850" t="s">
        <v>511</v>
      </c>
      <c r="C850" t="s">
        <v>356</v>
      </c>
      <c r="D850">
        <v>2.5</v>
      </c>
      <c r="E850">
        <v>0.20200000000000001</v>
      </c>
      <c r="P850" s="4"/>
      <c r="Q850" s="4"/>
      <c r="R850" s="4"/>
    </row>
    <row r="851" spans="1:19" x14ac:dyDescent="0.3">
      <c r="A851" t="s">
        <v>1362</v>
      </c>
      <c r="B851" t="s">
        <v>511</v>
      </c>
      <c r="C851" t="s">
        <v>356</v>
      </c>
      <c r="D851">
        <v>2.6</v>
      </c>
      <c r="E851">
        <v>0.18</v>
      </c>
      <c r="P851" s="4"/>
      <c r="Q851" s="4"/>
      <c r="R851" s="4"/>
      <c r="S851" s="5"/>
    </row>
    <row r="852" spans="1:19" x14ac:dyDescent="0.3">
      <c r="A852" t="s">
        <v>1363</v>
      </c>
      <c r="B852" t="s">
        <v>511</v>
      </c>
      <c r="C852" t="s">
        <v>356</v>
      </c>
      <c r="D852">
        <v>2.6</v>
      </c>
      <c r="E852">
        <v>0.14299999999999999</v>
      </c>
      <c r="P852" s="4"/>
      <c r="Q852" s="4"/>
      <c r="R852" s="4"/>
      <c r="S852" s="5"/>
    </row>
    <row r="853" spans="1:19" x14ac:dyDescent="0.3">
      <c r="A853" t="s">
        <v>1364</v>
      </c>
      <c r="B853" t="s">
        <v>511</v>
      </c>
      <c r="C853" t="s">
        <v>356</v>
      </c>
      <c r="D853">
        <v>2.6</v>
      </c>
      <c r="E853">
        <v>0.129</v>
      </c>
      <c r="P853" s="4"/>
      <c r="Q853" s="4"/>
      <c r="R853" s="4"/>
      <c r="S853" s="5"/>
    </row>
    <row r="854" spans="1:19" x14ac:dyDescent="0.3">
      <c r="A854" t="s">
        <v>1365</v>
      </c>
      <c r="B854" t="s">
        <v>511</v>
      </c>
      <c r="C854" t="s">
        <v>356</v>
      </c>
      <c r="D854">
        <v>2.7</v>
      </c>
      <c r="E854">
        <v>0.19600000000000001</v>
      </c>
      <c r="P854" s="4"/>
      <c r="Q854" s="4"/>
      <c r="R854" s="4"/>
      <c r="S854" s="5"/>
    </row>
    <row r="855" spans="1:19" x14ac:dyDescent="0.3">
      <c r="A855" t="s">
        <v>1366</v>
      </c>
      <c r="B855" t="s">
        <v>511</v>
      </c>
      <c r="C855" t="s">
        <v>356</v>
      </c>
      <c r="D855">
        <v>2.7</v>
      </c>
      <c r="E855">
        <v>0.17699999999999999</v>
      </c>
      <c r="P855" s="4"/>
      <c r="Q855" s="4"/>
      <c r="R855" s="4"/>
      <c r="S855" s="5"/>
    </row>
    <row r="856" spans="1:19" x14ac:dyDescent="0.3">
      <c r="A856" t="s">
        <v>1367</v>
      </c>
      <c r="B856" t="s">
        <v>511</v>
      </c>
      <c r="C856" t="s">
        <v>356</v>
      </c>
      <c r="D856">
        <v>2.8</v>
      </c>
      <c r="E856">
        <v>0.158</v>
      </c>
      <c r="P856" s="4"/>
      <c r="Q856" s="4"/>
      <c r="R856" s="4"/>
      <c r="S856" s="5"/>
    </row>
    <row r="857" spans="1:19" x14ac:dyDescent="0.3">
      <c r="A857" t="s">
        <v>1368</v>
      </c>
      <c r="B857" t="s">
        <v>511</v>
      </c>
      <c r="C857" t="s">
        <v>356</v>
      </c>
      <c r="D857">
        <v>2.8</v>
      </c>
      <c r="E857">
        <v>0.192</v>
      </c>
      <c r="P857" s="4"/>
      <c r="Q857" s="4"/>
      <c r="R857" s="4"/>
      <c r="S857" s="5"/>
    </row>
    <row r="858" spans="1:19" x14ac:dyDescent="0.3">
      <c r="A858" t="s">
        <v>1369</v>
      </c>
      <c r="B858" t="s">
        <v>511</v>
      </c>
      <c r="C858" t="s">
        <v>356</v>
      </c>
      <c r="D858">
        <v>3</v>
      </c>
      <c r="E858">
        <v>0.20200000000000001</v>
      </c>
      <c r="P858" s="4"/>
      <c r="Q858" s="4"/>
      <c r="R858" s="4"/>
      <c r="S858" s="5"/>
    </row>
    <row r="859" spans="1:19" x14ac:dyDescent="0.3">
      <c r="A859" t="s">
        <v>1370</v>
      </c>
      <c r="B859" t="s">
        <v>511</v>
      </c>
      <c r="C859" t="s">
        <v>356</v>
      </c>
      <c r="D859">
        <v>3</v>
      </c>
      <c r="E859">
        <v>0.16</v>
      </c>
      <c r="P859" s="4"/>
      <c r="Q859" s="4"/>
      <c r="R859" s="4"/>
      <c r="S859" s="5"/>
    </row>
    <row r="860" spans="1:19" x14ac:dyDescent="0.3">
      <c r="A860" t="s">
        <v>1371</v>
      </c>
      <c r="B860" t="s">
        <v>511</v>
      </c>
      <c r="C860" t="s">
        <v>356</v>
      </c>
      <c r="D860">
        <v>3</v>
      </c>
      <c r="E860">
        <v>0.20200000000000001</v>
      </c>
      <c r="P860" s="4"/>
      <c r="Q860" s="4"/>
      <c r="R860" s="4"/>
      <c r="S860" s="5"/>
    </row>
    <row r="861" spans="1:19" x14ac:dyDescent="0.3">
      <c r="A861" t="s">
        <v>1372</v>
      </c>
      <c r="B861" t="s">
        <v>511</v>
      </c>
      <c r="C861" t="s">
        <v>356</v>
      </c>
      <c r="D861">
        <v>3</v>
      </c>
      <c r="E861">
        <v>0.20100000000000001</v>
      </c>
      <c r="P861" s="4"/>
      <c r="Q861" s="4"/>
      <c r="R861" s="4"/>
      <c r="S861" s="5"/>
    </row>
    <row r="862" spans="1:19" x14ac:dyDescent="0.3">
      <c r="A862" t="s">
        <v>1373</v>
      </c>
      <c r="B862" t="s">
        <v>511</v>
      </c>
      <c r="C862" t="s">
        <v>356</v>
      </c>
      <c r="D862">
        <v>3</v>
      </c>
      <c r="E862">
        <v>0.129</v>
      </c>
      <c r="P862" s="4"/>
      <c r="Q862" s="4"/>
      <c r="R862" s="4"/>
      <c r="S862" s="5"/>
    </row>
    <row r="863" spans="1:19" x14ac:dyDescent="0.3">
      <c r="A863" t="s">
        <v>1374</v>
      </c>
      <c r="B863" t="s">
        <v>511</v>
      </c>
      <c r="C863" t="s">
        <v>356</v>
      </c>
      <c r="D863">
        <v>3</v>
      </c>
      <c r="E863">
        <v>0.156</v>
      </c>
      <c r="P863" s="4"/>
      <c r="Q863" s="4"/>
      <c r="R863" s="4"/>
      <c r="S863" s="5"/>
    </row>
    <row r="864" spans="1:19" x14ac:dyDescent="0.3">
      <c r="A864" t="s">
        <v>1375</v>
      </c>
      <c r="B864" t="s">
        <v>511</v>
      </c>
      <c r="C864" t="s">
        <v>356</v>
      </c>
      <c r="D864">
        <v>3</v>
      </c>
      <c r="E864">
        <v>0.183</v>
      </c>
      <c r="P864" s="4"/>
      <c r="Q864" s="4"/>
      <c r="R864" s="4"/>
      <c r="S864" s="5"/>
    </row>
    <row r="865" spans="1:19" x14ac:dyDescent="0.3">
      <c r="A865" t="s">
        <v>1376</v>
      </c>
      <c r="B865" t="s">
        <v>511</v>
      </c>
      <c r="C865" t="s">
        <v>356</v>
      </c>
      <c r="D865">
        <v>3</v>
      </c>
      <c r="E865">
        <v>0.159</v>
      </c>
      <c r="P865" s="4"/>
      <c r="Q865" s="4"/>
      <c r="R865" s="4"/>
      <c r="S865" s="5"/>
    </row>
    <row r="866" spans="1:19" x14ac:dyDescent="0.3">
      <c r="A866" t="s">
        <v>1377</v>
      </c>
      <c r="B866" t="s">
        <v>511</v>
      </c>
      <c r="C866" t="s">
        <v>356</v>
      </c>
      <c r="D866">
        <v>3</v>
      </c>
      <c r="E866">
        <v>0.16700000000000001</v>
      </c>
      <c r="P866" s="4"/>
      <c r="Q866" s="4"/>
      <c r="R866" s="4"/>
      <c r="S866" s="5"/>
    </row>
    <row r="867" spans="1:19" x14ac:dyDescent="0.3">
      <c r="A867" t="s">
        <v>1378</v>
      </c>
      <c r="B867" t="s">
        <v>511</v>
      </c>
      <c r="C867" t="s">
        <v>356</v>
      </c>
      <c r="D867">
        <v>3</v>
      </c>
      <c r="E867">
        <v>0.16200000000000001</v>
      </c>
      <c r="P867" s="4"/>
      <c r="Q867" s="4"/>
      <c r="R867" s="4"/>
      <c r="S867" s="5"/>
    </row>
    <row r="868" spans="1:19" x14ac:dyDescent="0.3">
      <c r="A868" t="s">
        <v>1379</v>
      </c>
      <c r="B868" t="s">
        <v>511</v>
      </c>
      <c r="C868" t="s">
        <v>356</v>
      </c>
      <c r="D868">
        <v>3</v>
      </c>
      <c r="E868">
        <v>0.20899999999999999</v>
      </c>
      <c r="P868" s="4"/>
      <c r="Q868" s="4"/>
      <c r="R868" s="4"/>
      <c r="S868" s="5"/>
    </row>
    <row r="869" spans="1:19" x14ac:dyDescent="0.3">
      <c r="A869" t="s">
        <v>1380</v>
      </c>
      <c r="B869" t="s">
        <v>511</v>
      </c>
      <c r="C869" t="s">
        <v>356</v>
      </c>
      <c r="D869">
        <v>3.2</v>
      </c>
      <c r="E869">
        <v>0.18</v>
      </c>
      <c r="P869" s="4"/>
      <c r="Q869" s="4"/>
      <c r="R869" s="4"/>
      <c r="S869" s="5"/>
    </row>
    <row r="870" spans="1:19" x14ac:dyDescent="0.3">
      <c r="A870" t="s">
        <v>1381</v>
      </c>
      <c r="B870" t="s">
        <v>511</v>
      </c>
      <c r="C870" t="s">
        <v>356</v>
      </c>
      <c r="D870">
        <v>3.2</v>
      </c>
      <c r="E870">
        <v>0.21199999999999999</v>
      </c>
      <c r="P870" s="4"/>
      <c r="Q870" s="4"/>
      <c r="R870" s="4"/>
      <c r="S870" s="5"/>
    </row>
    <row r="871" spans="1:19" x14ac:dyDescent="0.3">
      <c r="A871" t="s">
        <v>1382</v>
      </c>
      <c r="B871" t="s">
        <v>511</v>
      </c>
      <c r="C871" t="s">
        <v>356</v>
      </c>
      <c r="D871">
        <v>3.5</v>
      </c>
      <c r="E871">
        <v>2.5000000000000001E-2</v>
      </c>
      <c r="P871" s="4"/>
      <c r="Q871" s="4"/>
      <c r="R871" s="4"/>
      <c r="S871" s="5"/>
    </row>
    <row r="872" spans="1:19" x14ac:dyDescent="0.3">
      <c r="A872" t="s">
        <v>1383</v>
      </c>
      <c r="B872" t="s">
        <v>511</v>
      </c>
      <c r="C872" t="s">
        <v>356</v>
      </c>
      <c r="D872">
        <v>4</v>
      </c>
      <c r="E872">
        <v>0.17299999999999999</v>
      </c>
      <c r="P872" s="4"/>
      <c r="Q872" s="4"/>
      <c r="R872" s="4"/>
      <c r="S872" s="5"/>
    </row>
    <row r="873" spans="1:19" x14ac:dyDescent="0.3">
      <c r="A873" t="s">
        <v>1384</v>
      </c>
      <c r="B873" t="s">
        <v>511</v>
      </c>
      <c r="C873" t="s">
        <v>356</v>
      </c>
      <c r="D873">
        <v>4</v>
      </c>
      <c r="E873">
        <v>0.182</v>
      </c>
      <c r="P873" s="4"/>
      <c r="Q873" s="4"/>
      <c r="R873" s="4"/>
      <c r="S873" s="5"/>
    </row>
    <row r="874" spans="1:19" x14ac:dyDescent="0.3">
      <c r="A874" t="s">
        <v>1385</v>
      </c>
      <c r="B874" t="s">
        <v>511</v>
      </c>
      <c r="C874" t="s">
        <v>356</v>
      </c>
      <c r="D874">
        <v>4</v>
      </c>
      <c r="E874">
        <v>0.183</v>
      </c>
      <c r="P874" s="4"/>
      <c r="Q874" s="4"/>
      <c r="R874" s="4"/>
      <c r="S874" s="5"/>
    </row>
    <row r="875" spans="1:19" x14ac:dyDescent="0.3">
      <c r="A875" t="s">
        <v>1386</v>
      </c>
      <c r="B875" t="s">
        <v>511</v>
      </c>
      <c r="C875" t="s">
        <v>356</v>
      </c>
      <c r="D875">
        <v>4.4000000000000004</v>
      </c>
      <c r="E875">
        <v>0.155</v>
      </c>
      <c r="P875" s="4"/>
      <c r="Q875" s="4"/>
      <c r="R875" s="4"/>
      <c r="S875" s="5"/>
    </row>
    <row r="876" spans="1:19" x14ac:dyDescent="0.3">
      <c r="A876" t="s">
        <v>1387</v>
      </c>
      <c r="B876" t="s">
        <v>511</v>
      </c>
      <c r="C876" t="s">
        <v>356</v>
      </c>
      <c r="D876">
        <v>4.5</v>
      </c>
      <c r="E876">
        <v>0.17299999999999999</v>
      </c>
      <c r="P876" s="4"/>
      <c r="Q876" s="4"/>
      <c r="R876" s="4"/>
      <c r="S876" s="5"/>
    </row>
    <row r="877" spans="1:19" x14ac:dyDescent="0.3">
      <c r="A877" t="s">
        <v>1388</v>
      </c>
      <c r="B877" t="s">
        <v>511</v>
      </c>
      <c r="C877" t="s">
        <v>356</v>
      </c>
      <c r="D877">
        <v>4.5</v>
      </c>
      <c r="E877">
        <v>0.17599999999999999</v>
      </c>
      <c r="P877" s="4"/>
      <c r="Q877" s="4"/>
      <c r="R877" s="4"/>
      <c r="S877" s="5"/>
    </row>
    <row r="878" spans="1:19" x14ac:dyDescent="0.3">
      <c r="A878" t="s">
        <v>1389</v>
      </c>
      <c r="B878" t="s">
        <v>511</v>
      </c>
      <c r="C878" t="s">
        <v>356</v>
      </c>
      <c r="D878">
        <v>4.5</v>
      </c>
      <c r="E878">
        <v>0.17</v>
      </c>
      <c r="P878" s="4"/>
      <c r="Q878" s="4"/>
      <c r="R878" s="4"/>
      <c r="S878" s="5"/>
    </row>
    <row r="879" spans="1:19" x14ac:dyDescent="0.3">
      <c r="A879" t="s">
        <v>1390</v>
      </c>
      <c r="B879" t="s">
        <v>511</v>
      </c>
      <c r="C879" t="s">
        <v>356</v>
      </c>
      <c r="D879">
        <v>4.7</v>
      </c>
      <c r="E879">
        <v>0.21299999999999999</v>
      </c>
      <c r="P879" s="4"/>
      <c r="Q879" s="4"/>
      <c r="R879" s="4"/>
      <c r="S879" s="5"/>
    </row>
    <row r="880" spans="1:19" x14ac:dyDescent="0.3">
      <c r="A880" t="s">
        <v>1391</v>
      </c>
      <c r="B880" t="s">
        <v>511</v>
      </c>
      <c r="C880" t="s">
        <v>356</v>
      </c>
      <c r="D880">
        <v>4.8</v>
      </c>
      <c r="E880">
        <v>0.17799999999999999</v>
      </c>
      <c r="P880" s="4"/>
      <c r="Q880" s="4"/>
      <c r="R880" s="4"/>
      <c r="S880" s="5"/>
    </row>
    <row r="881" spans="1:19" x14ac:dyDescent="0.3">
      <c r="A881" t="s">
        <v>1392</v>
      </c>
      <c r="B881" t="s">
        <v>511</v>
      </c>
      <c r="C881" t="s">
        <v>356</v>
      </c>
      <c r="D881">
        <v>4.9000000000000004</v>
      </c>
      <c r="E881">
        <v>0.187</v>
      </c>
      <c r="P881" s="4"/>
      <c r="Q881" s="4"/>
      <c r="R881" s="4"/>
      <c r="S881" s="5"/>
    </row>
    <row r="882" spans="1:19" x14ac:dyDescent="0.3">
      <c r="A882" t="s">
        <v>1393</v>
      </c>
      <c r="B882" t="s">
        <v>511</v>
      </c>
      <c r="C882" t="s">
        <v>356</v>
      </c>
      <c r="D882">
        <v>5</v>
      </c>
      <c r="E882">
        <v>0.17399999999999999</v>
      </c>
      <c r="P882" s="4"/>
      <c r="Q882" s="4"/>
      <c r="R882" s="4"/>
      <c r="S882" s="5"/>
    </row>
    <row r="883" spans="1:19" x14ac:dyDescent="0.3">
      <c r="A883" t="s">
        <v>1394</v>
      </c>
      <c r="B883" t="s">
        <v>511</v>
      </c>
      <c r="C883" t="s">
        <v>356</v>
      </c>
      <c r="D883">
        <v>5</v>
      </c>
      <c r="E883">
        <v>0.16800000000000001</v>
      </c>
      <c r="P883" s="4"/>
      <c r="Q883" s="4"/>
      <c r="R883" s="4"/>
      <c r="S883" s="5"/>
    </row>
    <row r="884" spans="1:19" x14ac:dyDescent="0.3">
      <c r="A884" t="s">
        <v>1395</v>
      </c>
      <c r="B884" t="s">
        <v>511</v>
      </c>
      <c r="C884" t="s">
        <v>356</v>
      </c>
      <c r="D884">
        <v>5</v>
      </c>
      <c r="E884">
        <v>0.17699999999999999</v>
      </c>
      <c r="P884" s="4"/>
      <c r="Q884" s="4"/>
      <c r="R884" s="4"/>
      <c r="S884" s="5"/>
    </row>
    <row r="885" spans="1:19" x14ac:dyDescent="0.3">
      <c r="A885" t="s">
        <v>1396</v>
      </c>
      <c r="B885" t="s">
        <v>511</v>
      </c>
      <c r="C885" t="s">
        <v>356</v>
      </c>
      <c r="D885">
        <v>5.5</v>
      </c>
      <c r="E885">
        <v>0.14899999999999999</v>
      </c>
      <c r="P885" s="4"/>
      <c r="Q885" s="4"/>
      <c r="R885" s="4"/>
      <c r="S885" s="5"/>
    </row>
    <row r="886" spans="1:19" x14ac:dyDescent="0.3">
      <c r="A886" t="s">
        <v>1397</v>
      </c>
      <c r="B886" t="s">
        <v>511</v>
      </c>
      <c r="C886" t="s">
        <v>356</v>
      </c>
      <c r="D886">
        <v>6</v>
      </c>
      <c r="E886">
        <v>0.17399999999999999</v>
      </c>
      <c r="P886" s="4"/>
      <c r="Q886" s="4"/>
      <c r="R886" s="4"/>
      <c r="S886" s="5"/>
    </row>
    <row r="887" spans="1:19" x14ac:dyDescent="0.3">
      <c r="A887" t="s">
        <v>1398</v>
      </c>
      <c r="B887" t="s">
        <v>511</v>
      </c>
      <c r="C887" t="s">
        <v>356</v>
      </c>
      <c r="D887">
        <v>6</v>
      </c>
      <c r="E887">
        <v>0.129</v>
      </c>
      <c r="P887" s="4"/>
      <c r="Q887" s="4"/>
      <c r="R887" s="4"/>
      <c r="S887" s="5"/>
    </row>
    <row r="888" spans="1:19" x14ac:dyDescent="0.3">
      <c r="A888" t="s">
        <v>1399</v>
      </c>
      <c r="B888" t="s">
        <v>511</v>
      </c>
      <c r="C888" t="s">
        <v>356</v>
      </c>
      <c r="D888">
        <v>6.4</v>
      </c>
      <c r="E888">
        <v>0.11700000000000001</v>
      </c>
      <c r="P888" s="4"/>
      <c r="Q888" s="4"/>
      <c r="R888" s="4"/>
      <c r="S888" s="5"/>
    </row>
    <row r="889" spans="1:19" x14ac:dyDescent="0.3">
      <c r="A889" t="s">
        <v>1400</v>
      </c>
      <c r="B889" t="s">
        <v>511</v>
      </c>
      <c r="C889" t="s">
        <v>356</v>
      </c>
      <c r="D889">
        <v>11.9</v>
      </c>
      <c r="E889">
        <v>0.187</v>
      </c>
      <c r="P889" s="4"/>
      <c r="Q889" s="4"/>
      <c r="R889" s="4"/>
      <c r="S889" s="5"/>
    </row>
    <row r="890" spans="1:19" x14ac:dyDescent="0.3">
      <c r="A890" t="s">
        <v>1401</v>
      </c>
      <c r="B890" t="s">
        <v>511</v>
      </c>
      <c r="C890" t="s">
        <v>356</v>
      </c>
      <c r="D890">
        <v>20.100000000000001</v>
      </c>
      <c r="E890">
        <v>3.0000000000000001E-3</v>
      </c>
      <c r="P890" s="4"/>
      <c r="Q890" s="4"/>
      <c r="R890" s="4"/>
      <c r="S890" s="5"/>
    </row>
    <row r="891" spans="1:19" x14ac:dyDescent="0.3">
      <c r="A891" t="s">
        <v>1402</v>
      </c>
      <c r="B891" t="s">
        <v>531</v>
      </c>
      <c r="C891" t="s">
        <v>356</v>
      </c>
      <c r="D891">
        <v>0.3</v>
      </c>
      <c r="E891">
        <v>0.14799999999999999</v>
      </c>
      <c r="P891" s="4"/>
      <c r="Q891" s="4"/>
      <c r="R891" s="4"/>
      <c r="S891" s="5"/>
    </row>
    <row r="892" spans="1:19" x14ac:dyDescent="0.3">
      <c r="A892" t="s">
        <v>1403</v>
      </c>
      <c r="B892" t="s">
        <v>531</v>
      </c>
      <c r="C892" t="s">
        <v>356</v>
      </c>
      <c r="D892">
        <v>0.3</v>
      </c>
      <c r="E892">
        <v>0.14799999999999999</v>
      </c>
      <c r="P892" s="4"/>
      <c r="Q892" s="4"/>
      <c r="R892" s="4"/>
      <c r="S892" s="5"/>
    </row>
    <row r="893" spans="1:19" x14ac:dyDescent="0.3">
      <c r="A893" t="s">
        <v>1404</v>
      </c>
      <c r="B893" t="s">
        <v>531</v>
      </c>
      <c r="C893" t="s">
        <v>356</v>
      </c>
      <c r="D893">
        <v>0.3</v>
      </c>
      <c r="E893">
        <v>0.14799999999999999</v>
      </c>
      <c r="P893" s="4"/>
      <c r="Q893" s="4"/>
      <c r="R893" s="4"/>
      <c r="S893" s="5"/>
    </row>
    <row r="894" spans="1:19" x14ac:dyDescent="0.3">
      <c r="A894" t="s">
        <v>1405</v>
      </c>
      <c r="B894" t="s">
        <v>531</v>
      </c>
      <c r="C894" t="s">
        <v>356</v>
      </c>
      <c r="D894">
        <v>0.4</v>
      </c>
      <c r="E894">
        <v>0.216</v>
      </c>
      <c r="P894" s="4"/>
      <c r="Q894" s="4"/>
      <c r="R894" s="4"/>
      <c r="S894" s="5"/>
    </row>
    <row r="895" spans="1:19" x14ac:dyDescent="0.3">
      <c r="A895" t="s">
        <v>1406</v>
      </c>
      <c r="B895" t="s">
        <v>531</v>
      </c>
      <c r="C895" t="s">
        <v>356</v>
      </c>
      <c r="D895">
        <v>0.4</v>
      </c>
      <c r="E895">
        <v>0.14799999999999999</v>
      </c>
      <c r="P895" s="4"/>
      <c r="Q895" s="4"/>
      <c r="R895" s="4"/>
      <c r="S895" s="5"/>
    </row>
    <row r="896" spans="1:19" x14ac:dyDescent="0.3">
      <c r="A896" t="s">
        <v>1407</v>
      </c>
      <c r="B896" t="s">
        <v>531</v>
      </c>
      <c r="C896" t="s">
        <v>356</v>
      </c>
      <c r="D896">
        <v>0.4</v>
      </c>
      <c r="E896">
        <v>0.14799999999999999</v>
      </c>
      <c r="P896" s="4"/>
      <c r="Q896" s="4"/>
      <c r="R896" s="4"/>
      <c r="S896" s="5"/>
    </row>
    <row r="897" spans="1:19" x14ac:dyDescent="0.3">
      <c r="A897" t="s">
        <v>1408</v>
      </c>
      <c r="B897" t="s">
        <v>531</v>
      </c>
      <c r="C897" t="s">
        <v>356</v>
      </c>
      <c r="D897">
        <v>0.4</v>
      </c>
      <c r="E897">
        <v>0.14799999999999999</v>
      </c>
      <c r="P897" s="4"/>
      <c r="Q897" s="4"/>
      <c r="R897" s="4"/>
      <c r="S897" s="5"/>
    </row>
    <row r="898" spans="1:19" x14ac:dyDescent="0.3">
      <c r="A898" t="s">
        <v>1409</v>
      </c>
      <c r="B898" t="s">
        <v>531</v>
      </c>
      <c r="C898" t="s">
        <v>356</v>
      </c>
      <c r="D898">
        <v>0.4</v>
      </c>
      <c r="E898">
        <v>0.14799999999999999</v>
      </c>
      <c r="P898" s="4"/>
      <c r="Q898" s="4"/>
      <c r="R898" s="4"/>
      <c r="S898" s="5"/>
    </row>
    <row r="899" spans="1:19" x14ac:dyDescent="0.3">
      <c r="A899" t="s">
        <v>1410</v>
      </c>
      <c r="B899" t="s">
        <v>531</v>
      </c>
      <c r="C899" t="s">
        <v>356</v>
      </c>
      <c r="D899">
        <v>0.4</v>
      </c>
      <c r="E899">
        <v>0.14799999999999999</v>
      </c>
      <c r="P899" s="4"/>
      <c r="Q899" s="4"/>
      <c r="R899" s="4"/>
    </row>
    <row r="900" spans="1:19" x14ac:dyDescent="0.3">
      <c r="A900" t="s">
        <v>1411</v>
      </c>
      <c r="B900" t="s">
        <v>531</v>
      </c>
      <c r="C900" t="s">
        <v>356</v>
      </c>
      <c r="D900">
        <v>0.4</v>
      </c>
      <c r="E900">
        <v>0.443</v>
      </c>
      <c r="P900" s="4"/>
      <c r="Q900" s="4"/>
      <c r="R900" s="4"/>
      <c r="S900" s="5"/>
    </row>
    <row r="901" spans="1:19" x14ac:dyDescent="0.3">
      <c r="A901" t="s">
        <v>1412</v>
      </c>
      <c r="B901" t="s">
        <v>531</v>
      </c>
      <c r="C901" t="s">
        <v>356</v>
      </c>
      <c r="D901">
        <v>0.5</v>
      </c>
      <c r="E901">
        <v>0.14799999999999999</v>
      </c>
      <c r="P901" s="4"/>
      <c r="Q901" s="4"/>
      <c r="R901" s="4"/>
      <c r="S901" s="5"/>
    </row>
    <row r="902" spans="1:19" x14ac:dyDescent="0.3">
      <c r="A902" t="s">
        <v>1413</v>
      </c>
      <c r="B902" t="s">
        <v>531</v>
      </c>
      <c r="C902" t="s">
        <v>356</v>
      </c>
      <c r="D902">
        <v>0.5</v>
      </c>
      <c r="E902">
        <v>0.14799999999999999</v>
      </c>
      <c r="P902" s="4"/>
      <c r="Q902" s="4"/>
      <c r="R902" s="4"/>
      <c r="S902" s="5"/>
    </row>
    <row r="903" spans="1:19" x14ac:dyDescent="0.3">
      <c r="A903" t="s">
        <v>1414</v>
      </c>
      <c r="B903" t="s">
        <v>531</v>
      </c>
      <c r="C903" t="s">
        <v>356</v>
      </c>
      <c r="D903">
        <v>0.5</v>
      </c>
      <c r="E903">
        <v>0.14799999999999999</v>
      </c>
      <c r="P903" s="4"/>
      <c r="Q903" s="4"/>
      <c r="R903" s="4"/>
      <c r="S903" s="5"/>
    </row>
    <row r="904" spans="1:19" x14ac:dyDescent="0.3">
      <c r="A904" t="s">
        <v>1415</v>
      </c>
      <c r="B904" t="s">
        <v>531</v>
      </c>
      <c r="C904" t="s">
        <v>356</v>
      </c>
      <c r="D904">
        <v>0.5</v>
      </c>
      <c r="E904">
        <v>0.14799999999999999</v>
      </c>
      <c r="P904" s="4"/>
      <c r="Q904" s="4"/>
      <c r="R904" s="4"/>
      <c r="S904" s="5"/>
    </row>
    <row r="905" spans="1:19" x14ac:dyDescent="0.3">
      <c r="A905" t="s">
        <v>1416</v>
      </c>
      <c r="B905" t="s">
        <v>531</v>
      </c>
      <c r="C905" t="s">
        <v>356</v>
      </c>
      <c r="D905">
        <v>0.6</v>
      </c>
      <c r="E905">
        <v>0.216</v>
      </c>
      <c r="P905" s="4"/>
      <c r="Q905" s="4"/>
      <c r="R905" s="4"/>
      <c r="S905" s="5"/>
    </row>
    <row r="906" spans="1:19" x14ac:dyDescent="0.3">
      <c r="A906" t="s">
        <v>1417</v>
      </c>
      <c r="B906" t="s">
        <v>531</v>
      </c>
      <c r="C906" t="s">
        <v>356</v>
      </c>
      <c r="D906">
        <v>0.6</v>
      </c>
      <c r="E906">
        <v>0.31</v>
      </c>
      <c r="P906" s="4"/>
      <c r="Q906" s="4"/>
      <c r="R906" s="4"/>
    </row>
    <row r="907" spans="1:19" x14ac:dyDescent="0.3">
      <c r="A907" t="s">
        <v>1418</v>
      </c>
      <c r="B907" t="s">
        <v>531</v>
      </c>
      <c r="C907" t="s">
        <v>356</v>
      </c>
      <c r="D907">
        <v>0.6</v>
      </c>
      <c r="E907">
        <v>0.31</v>
      </c>
      <c r="P907" s="4"/>
      <c r="Q907" s="4"/>
      <c r="R907" s="4"/>
      <c r="S907" s="5"/>
    </row>
    <row r="908" spans="1:19" x14ac:dyDescent="0.3">
      <c r="A908" t="s">
        <v>1419</v>
      </c>
      <c r="B908" t="s">
        <v>531</v>
      </c>
      <c r="C908" t="s">
        <v>356</v>
      </c>
      <c r="D908">
        <v>0.6</v>
      </c>
      <c r="E908">
        <v>0.47799999999999998</v>
      </c>
      <c r="P908" s="4"/>
      <c r="Q908" s="4"/>
      <c r="R908" s="4"/>
      <c r="S908" s="5"/>
    </row>
    <row r="909" spans="1:19" x14ac:dyDescent="0.3">
      <c r="A909" t="s">
        <v>1420</v>
      </c>
      <c r="B909" t="s">
        <v>531</v>
      </c>
      <c r="C909" t="s">
        <v>356</v>
      </c>
      <c r="D909">
        <v>0.7</v>
      </c>
      <c r="E909">
        <v>0.41199999999999998</v>
      </c>
      <c r="P909" s="4"/>
      <c r="Q909" s="4"/>
      <c r="R909" s="4"/>
      <c r="S909" s="5"/>
    </row>
    <row r="910" spans="1:19" x14ac:dyDescent="0.3">
      <c r="A910" t="s">
        <v>1421</v>
      </c>
      <c r="B910" t="s">
        <v>531</v>
      </c>
      <c r="C910" t="s">
        <v>356</v>
      </c>
      <c r="D910">
        <v>0.8</v>
      </c>
      <c r="E910">
        <v>0.216</v>
      </c>
      <c r="P910" s="4"/>
      <c r="Q910" s="4"/>
      <c r="R910" s="4"/>
      <c r="S910" s="5"/>
    </row>
    <row r="911" spans="1:19" x14ac:dyDescent="0.3">
      <c r="A911" t="s">
        <v>1422</v>
      </c>
      <c r="B911" t="s">
        <v>531</v>
      </c>
      <c r="C911" t="s">
        <v>356</v>
      </c>
      <c r="D911">
        <v>0.8</v>
      </c>
      <c r="E911">
        <v>0.216</v>
      </c>
      <c r="P911" s="4"/>
      <c r="Q911" s="4"/>
      <c r="R911" s="4"/>
      <c r="S911" s="5"/>
    </row>
    <row r="912" spans="1:19" x14ac:dyDescent="0.3">
      <c r="A912" t="s">
        <v>1423</v>
      </c>
      <c r="B912" t="s">
        <v>531</v>
      </c>
      <c r="C912" t="s">
        <v>356</v>
      </c>
      <c r="D912">
        <v>0.8</v>
      </c>
      <c r="E912">
        <v>0.47799999999999998</v>
      </c>
      <c r="P912" s="4"/>
      <c r="Q912" s="4"/>
      <c r="R912" s="4"/>
      <c r="S912" s="5"/>
    </row>
    <row r="913" spans="1:19" x14ac:dyDescent="0.3">
      <c r="A913" t="s">
        <v>1424</v>
      </c>
      <c r="B913" t="s">
        <v>531</v>
      </c>
      <c r="C913" t="s">
        <v>356</v>
      </c>
      <c r="D913">
        <v>0.9</v>
      </c>
      <c r="E913">
        <v>0.14799999999999999</v>
      </c>
      <c r="P913" s="4"/>
      <c r="Q913" s="4"/>
      <c r="R913" s="4"/>
      <c r="S913" s="5"/>
    </row>
    <row r="914" spans="1:19" x14ac:dyDescent="0.3">
      <c r="A914" t="s">
        <v>1425</v>
      </c>
      <c r="B914" t="s">
        <v>531</v>
      </c>
      <c r="C914" t="s">
        <v>356</v>
      </c>
      <c r="D914">
        <v>0.9</v>
      </c>
      <c r="E914">
        <v>0.14799999999999999</v>
      </c>
      <c r="P914" s="4"/>
      <c r="Q914" s="4"/>
      <c r="R914" s="4"/>
      <c r="S914" s="5"/>
    </row>
    <row r="915" spans="1:19" x14ac:dyDescent="0.3">
      <c r="A915" t="s">
        <v>1426</v>
      </c>
      <c r="B915" t="s">
        <v>531</v>
      </c>
      <c r="C915" t="s">
        <v>356</v>
      </c>
      <c r="D915">
        <v>1.1000000000000001</v>
      </c>
      <c r="E915">
        <v>0.47799999999999998</v>
      </c>
      <c r="P915" s="4"/>
      <c r="Q915" s="4"/>
      <c r="R915" s="4"/>
      <c r="S915" s="5"/>
    </row>
    <row r="916" spans="1:19" x14ac:dyDescent="0.3">
      <c r="A916" t="s">
        <v>1427</v>
      </c>
      <c r="B916" t="s">
        <v>531</v>
      </c>
      <c r="C916" t="s">
        <v>356</v>
      </c>
      <c r="D916">
        <v>1.2</v>
      </c>
      <c r="E916">
        <v>0.41199999999999998</v>
      </c>
      <c r="P916" s="4"/>
      <c r="Q916" s="4"/>
      <c r="R916" s="4"/>
      <c r="S916" s="5"/>
    </row>
    <row r="917" spans="1:19" x14ac:dyDescent="0.3">
      <c r="A917" t="s">
        <v>1428</v>
      </c>
      <c r="B917" t="s">
        <v>531</v>
      </c>
      <c r="C917" t="s">
        <v>356</v>
      </c>
      <c r="D917">
        <v>1.2</v>
      </c>
      <c r="E917">
        <v>0.41199999999999998</v>
      </c>
      <c r="P917" s="4"/>
      <c r="Q917" s="4"/>
      <c r="R917" s="4"/>
      <c r="S917" s="5"/>
    </row>
    <row r="918" spans="1:19" x14ac:dyDescent="0.3">
      <c r="A918" t="s">
        <v>1429</v>
      </c>
      <c r="B918" t="s">
        <v>531</v>
      </c>
      <c r="C918" t="s">
        <v>356</v>
      </c>
      <c r="D918">
        <v>1.2</v>
      </c>
      <c r="E918">
        <v>0.27800000000000002</v>
      </c>
      <c r="P918" s="4"/>
      <c r="Q918" s="4"/>
      <c r="R918" s="4"/>
      <c r="S918" s="5"/>
    </row>
    <row r="919" spans="1:19" x14ac:dyDescent="0.3">
      <c r="A919" t="s">
        <v>1430</v>
      </c>
      <c r="B919" t="s">
        <v>531</v>
      </c>
      <c r="C919" t="s">
        <v>356</v>
      </c>
      <c r="D919">
        <v>1.2</v>
      </c>
      <c r="E919">
        <v>0.27800000000000002</v>
      </c>
      <c r="P919" s="4"/>
      <c r="Q919" s="4"/>
      <c r="R919" s="4"/>
      <c r="S919" s="5"/>
    </row>
    <row r="920" spans="1:19" x14ac:dyDescent="0.3">
      <c r="A920" t="s">
        <v>1431</v>
      </c>
      <c r="B920" t="s">
        <v>531</v>
      </c>
      <c r="C920" t="s">
        <v>356</v>
      </c>
      <c r="D920">
        <v>1.2</v>
      </c>
      <c r="E920">
        <v>0.443</v>
      </c>
      <c r="P920" s="4"/>
      <c r="Q920" s="4"/>
      <c r="R920" s="4"/>
      <c r="S920" s="5"/>
    </row>
    <row r="921" spans="1:19" x14ac:dyDescent="0.3">
      <c r="A921" t="s">
        <v>1432</v>
      </c>
      <c r="B921" t="s">
        <v>531</v>
      </c>
      <c r="C921" t="s">
        <v>356</v>
      </c>
      <c r="D921">
        <v>1.3</v>
      </c>
      <c r="E921">
        <v>0.14799999999999999</v>
      </c>
      <c r="P921" s="4"/>
      <c r="Q921" s="4"/>
      <c r="R921" s="4"/>
      <c r="S921" s="5"/>
    </row>
    <row r="922" spans="1:19" x14ac:dyDescent="0.3">
      <c r="A922" t="s">
        <v>1433</v>
      </c>
      <c r="B922" t="s">
        <v>531</v>
      </c>
      <c r="C922" t="s">
        <v>356</v>
      </c>
      <c r="D922">
        <v>1.3</v>
      </c>
      <c r="E922">
        <v>0.443</v>
      </c>
      <c r="P922" s="4"/>
      <c r="Q922" s="4"/>
      <c r="R922" s="4"/>
      <c r="S922" s="5"/>
    </row>
    <row r="923" spans="1:19" x14ac:dyDescent="0.3">
      <c r="A923" t="s">
        <v>1434</v>
      </c>
      <c r="B923" t="s">
        <v>531</v>
      </c>
      <c r="C923" t="s">
        <v>356</v>
      </c>
      <c r="D923">
        <v>1.3</v>
      </c>
      <c r="E923">
        <v>0.443</v>
      </c>
      <c r="P923" s="4"/>
      <c r="Q923" s="4"/>
      <c r="R923" s="4"/>
      <c r="S923" s="5"/>
    </row>
    <row r="924" spans="1:19" x14ac:dyDescent="0.3">
      <c r="A924" t="s">
        <v>1435</v>
      </c>
      <c r="B924" t="s">
        <v>531</v>
      </c>
      <c r="C924" t="s">
        <v>356</v>
      </c>
      <c r="D924">
        <v>1.3</v>
      </c>
      <c r="E924">
        <v>0.443</v>
      </c>
      <c r="P924" s="4"/>
      <c r="Q924" s="4"/>
      <c r="R924" s="4"/>
      <c r="S924" s="5"/>
    </row>
    <row r="925" spans="1:19" x14ac:dyDescent="0.3">
      <c r="A925" t="s">
        <v>1436</v>
      </c>
      <c r="B925" t="s">
        <v>531</v>
      </c>
      <c r="C925" t="s">
        <v>356</v>
      </c>
      <c r="D925">
        <v>1.4</v>
      </c>
      <c r="E925">
        <v>0.443</v>
      </c>
      <c r="P925" s="4"/>
      <c r="Q925" s="4"/>
      <c r="R925" s="4"/>
      <c r="S925" s="5"/>
    </row>
    <row r="926" spans="1:19" x14ac:dyDescent="0.3">
      <c r="A926" t="s">
        <v>1437</v>
      </c>
      <c r="B926" t="s">
        <v>531</v>
      </c>
      <c r="C926" t="s">
        <v>356</v>
      </c>
      <c r="D926">
        <v>1.5</v>
      </c>
      <c r="E926">
        <v>0.111</v>
      </c>
      <c r="P926" s="4"/>
      <c r="Q926" s="4"/>
      <c r="R926" s="4"/>
      <c r="S926" s="5"/>
    </row>
    <row r="927" spans="1:19" x14ac:dyDescent="0.3">
      <c r="A927" t="s">
        <v>1438</v>
      </c>
      <c r="B927" t="s">
        <v>531</v>
      </c>
      <c r="C927" t="s">
        <v>356</v>
      </c>
      <c r="D927">
        <v>1.5</v>
      </c>
      <c r="E927">
        <v>0.47799999999999998</v>
      </c>
      <c r="P927" s="4"/>
      <c r="Q927" s="4"/>
      <c r="R927" s="4"/>
      <c r="S927" s="5"/>
    </row>
    <row r="928" spans="1:19" x14ac:dyDescent="0.3">
      <c r="A928" t="s">
        <v>1439</v>
      </c>
      <c r="B928" t="s">
        <v>531</v>
      </c>
      <c r="C928" t="s">
        <v>356</v>
      </c>
      <c r="D928">
        <v>1.6</v>
      </c>
      <c r="E928">
        <v>0.53400000000000003</v>
      </c>
      <c r="P928" s="4"/>
      <c r="Q928" s="4"/>
      <c r="R928" s="4"/>
      <c r="S928" s="5"/>
    </row>
    <row r="929" spans="1:19" x14ac:dyDescent="0.3">
      <c r="A929" t="s">
        <v>1440</v>
      </c>
      <c r="B929" t="s">
        <v>531</v>
      </c>
      <c r="C929" t="s">
        <v>356</v>
      </c>
      <c r="D929">
        <v>1.6</v>
      </c>
      <c r="E929">
        <v>0.53400000000000003</v>
      </c>
      <c r="P929" s="4"/>
      <c r="Q929" s="4"/>
      <c r="R929" s="4"/>
      <c r="S929" s="5"/>
    </row>
    <row r="930" spans="1:19" x14ac:dyDescent="0.3">
      <c r="A930" t="s">
        <v>1441</v>
      </c>
      <c r="B930" t="s">
        <v>531</v>
      </c>
      <c r="C930" t="s">
        <v>356</v>
      </c>
      <c r="D930">
        <v>1.6</v>
      </c>
      <c r="E930">
        <v>0.53400000000000003</v>
      </c>
      <c r="P930" s="4"/>
      <c r="Q930" s="4"/>
      <c r="R930" s="4"/>
      <c r="S930" s="5"/>
    </row>
    <row r="931" spans="1:19" x14ac:dyDescent="0.3">
      <c r="A931" t="s">
        <v>1442</v>
      </c>
      <c r="B931" t="s">
        <v>531</v>
      </c>
      <c r="C931" t="s">
        <v>356</v>
      </c>
      <c r="D931">
        <v>1.6</v>
      </c>
      <c r="E931">
        <v>0.47399999999999998</v>
      </c>
      <c r="P931" s="4"/>
      <c r="Q931" s="4"/>
      <c r="R931" s="4"/>
      <c r="S931" s="5"/>
    </row>
    <row r="932" spans="1:19" x14ac:dyDescent="0.3">
      <c r="A932" t="s">
        <v>1443</v>
      </c>
      <c r="B932" t="s">
        <v>531</v>
      </c>
      <c r="C932" t="s">
        <v>356</v>
      </c>
      <c r="D932">
        <v>1.6</v>
      </c>
      <c r="E932">
        <v>0.47399999999999998</v>
      </c>
      <c r="P932" s="4"/>
      <c r="Q932" s="4"/>
      <c r="R932" s="4"/>
      <c r="S932" s="5"/>
    </row>
    <row r="933" spans="1:19" x14ac:dyDescent="0.3">
      <c r="A933" t="s">
        <v>1444</v>
      </c>
      <c r="B933" t="s">
        <v>531</v>
      </c>
      <c r="C933" t="s">
        <v>356</v>
      </c>
      <c r="D933">
        <v>1.6</v>
      </c>
      <c r="E933">
        <v>0.47399999999999998</v>
      </c>
      <c r="P933" s="4"/>
      <c r="Q933" s="4"/>
      <c r="R933" s="4"/>
      <c r="S933" s="5"/>
    </row>
    <row r="934" spans="1:19" x14ac:dyDescent="0.3">
      <c r="A934" t="s">
        <v>1445</v>
      </c>
      <c r="B934" t="s">
        <v>531</v>
      </c>
      <c r="C934" t="s">
        <v>356</v>
      </c>
      <c r="D934">
        <v>1.6</v>
      </c>
      <c r="E934">
        <v>0.36799999999999999</v>
      </c>
      <c r="P934" s="4"/>
      <c r="Q934" s="4"/>
      <c r="R934" s="4"/>
      <c r="S934" s="5"/>
    </row>
    <row r="935" spans="1:19" x14ac:dyDescent="0.3">
      <c r="A935" t="s">
        <v>1446</v>
      </c>
      <c r="B935" t="s">
        <v>531</v>
      </c>
      <c r="C935" t="s">
        <v>356</v>
      </c>
      <c r="D935">
        <v>1.6</v>
      </c>
      <c r="E935">
        <v>0.36799999999999999</v>
      </c>
      <c r="P935" s="4"/>
      <c r="Q935" s="4"/>
      <c r="R935" s="4"/>
      <c r="S935" s="5"/>
    </row>
    <row r="936" spans="1:19" x14ac:dyDescent="0.3">
      <c r="A936" t="s">
        <v>1447</v>
      </c>
      <c r="B936" t="s">
        <v>531</v>
      </c>
      <c r="C936" t="s">
        <v>356</v>
      </c>
      <c r="D936">
        <v>1.6</v>
      </c>
      <c r="E936">
        <v>0.36799999999999999</v>
      </c>
      <c r="P936" s="4"/>
      <c r="Q936" s="4"/>
      <c r="R936" s="4"/>
      <c r="S936" s="5"/>
    </row>
    <row r="937" spans="1:19" x14ac:dyDescent="0.3">
      <c r="A937" t="s">
        <v>1448</v>
      </c>
      <c r="B937" t="s">
        <v>531</v>
      </c>
      <c r="C937" t="s">
        <v>356</v>
      </c>
      <c r="D937">
        <v>1.6</v>
      </c>
      <c r="E937">
        <v>0.28699999999999998</v>
      </c>
      <c r="P937" s="4"/>
      <c r="Q937" s="4"/>
      <c r="R937" s="4"/>
      <c r="S937" s="5"/>
    </row>
    <row r="938" spans="1:19" x14ac:dyDescent="0.3">
      <c r="A938" t="s">
        <v>1449</v>
      </c>
      <c r="B938" t="s">
        <v>531</v>
      </c>
      <c r="C938" t="s">
        <v>356</v>
      </c>
      <c r="D938">
        <v>1.6</v>
      </c>
      <c r="E938">
        <v>0.28699999999999998</v>
      </c>
      <c r="P938" s="4"/>
      <c r="Q938" s="4"/>
      <c r="R938" s="4"/>
      <c r="S938" s="5"/>
    </row>
    <row r="939" spans="1:19" x14ac:dyDescent="0.3">
      <c r="A939" t="s">
        <v>1450</v>
      </c>
      <c r="B939" t="s">
        <v>531</v>
      </c>
      <c r="C939" t="s">
        <v>356</v>
      </c>
      <c r="D939">
        <v>1.8</v>
      </c>
      <c r="E939">
        <v>0.111</v>
      </c>
      <c r="P939" s="4"/>
      <c r="Q939" s="4"/>
      <c r="R939" s="4"/>
      <c r="S939" s="5"/>
    </row>
    <row r="940" spans="1:19" x14ac:dyDescent="0.3">
      <c r="A940" t="s">
        <v>1451</v>
      </c>
      <c r="B940" t="s">
        <v>531</v>
      </c>
      <c r="C940" t="s">
        <v>356</v>
      </c>
      <c r="D940">
        <v>1.8</v>
      </c>
      <c r="E940">
        <v>0.21199999999999999</v>
      </c>
      <c r="P940" s="4"/>
      <c r="Q940" s="4"/>
      <c r="R940" s="4"/>
    </row>
    <row r="941" spans="1:19" x14ac:dyDescent="0.3">
      <c r="A941" t="s">
        <v>1452</v>
      </c>
      <c r="B941" t="s">
        <v>531</v>
      </c>
      <c r="C941" t="s">
        <v>356</v>
      </c>
      <c r="D941">
        <v>1.8</v>
      </c>
      <c r="E941">
        <v>0.21199999999999999</v>
      </c>
      <c r="P941" s="4"/>
      <c r="Q941" s="4"/>
      <c r="R941" s="4"/>
      <c r="S941" s="5"/>
    </row>
    <row r="942" spans="1:19" x14ac:dyDescent="0.3">
      <c r="A942" t="s">
        <v>1453</v>
      </c>
      <c r="B942" t="s">
        <v>531</v>
      </c>
      <c r="C942" t="s">
        <v>356</v>
      </c>
      <c r="D942">
        <v>2.2000000000000002</v>
      </c>
      <c r="E942">
        <v>0.111</v>
      </c>
      <c r="P942" s="4"/>
      <c r="Q942" s="4"/>
      <c r="R942" s="4"/>
      <c r="S942" s="5"/>
    </row>
    <row r="943" spans="1:19" x14ac:dyDescent="0.3">
      <c r="A943" t="s">
        <v>1454</v>
      </c>
      <c r="B943" t="s">
        <v>531</v>
      </c>
      <c r="C943" t="s">
        <v>356</v>
      </c>
      <c r="D943">
        <v>3.5</v>
      </c>
      <c r="E943">
        <v>0.193</v>
      </c>
      <c r="P943" s="4"/>
      <c r="Q943" s="4"/>
      <c r="R943" s="4"/>
      <c r="S943" s="5"/>
    </row>
    <row r="944" spans="1:19" x14ac:dyDescent="0.3">
      <c r="A944" t="s">
        <v>1455</v>
      </c>
      <c r="B944" t="s">
        <v>531</v>
      </c>
      <c r="C944" t="s">
        <v>356</v>
      </c>
      <c r="D944">
        <v>3.5</v>
      </c>
      <c r="E944">
        <v>0.38700000000000001</v>
      </c>
      <c r="P944" s="4"/>
      <c r="Q944" s="4"/>
      <c r="R944" s="4"/>
      <c r="S944" s="5"/>
    </row>
    <row r="945" spans="1:19" x14ac:dyDescent="0.3">
      <c r="A945" t="s">
        <v>1456</v>
      </c>
      <c r="B945" t="s">
        <v>531</v>
      </c>
      <c r="C945" t="s">
        <v>356</v>
      </c>
      <c r="D945">
        <v>4</v>
      </c>
      <c r="E945">
        <v>0.47799999999999998</v>
      </c>
      <c r="P945" s="4"/>
      <c r="Q945" s="4"/>
      <c r="R945" s="4"/>
      <c r="S945" s="5"/>
    </row>
    <row r="946" spans="1:19" x14ac:dyDescent="0.3">
      <c r="A946" t="s">
        <v>1457</v>
      </c>
      <c r="B946" t="s">
        <v>531</v>
      </c>
      <c r="C946" t="s">
        <v>356</v>
      </c>
      <c r="D946">
        <v>7</v>
      </c>
      <c r="E946">
        <v>0.04</v>
      </c>
      <c r="P946" s="4"/>
      <c r="Q946" s="4"/>
      <c r="R946" s="4"/>
      <c r="S946" s="5"/>
    </row>
    <row r="947" spans="1:19" x14ac:dyDescent="0.3">
      <c r="A947" t="s">
        <v>1458</v>
      </c>
      <c r="B947" t="s">
        <v>531</v>
      </c>
      <c r="C947" t="s">
        <v>356</v>
      </c>
      <c r="D947">
        <v>7.2</v>
      </c>
      <c r="E947">
        <v>0.34699999999999998</v>
      </c>
      <c r="P947" s="4"/>
      <c r="Q947" s="4"/>
      <c r="R947" s="4"/>
      <c r="S947" s="5"/>
    </row>
    <row r="948" spans="1:19" x14ac:dyDescent="0.3">
      <c r="A948" t="s">
        <v>1459</v>
      </c>
      <c r="B948" t="s">
        <v>531</v>
      </c>
      <c r="C948" t="s">
        <v>356</v>
      </c>
      <c r="D948">
        <v>10.3</v>
      </c>
      <c r="E948">
        <v>0.45400000000000001</v>
      </c>
      <c r="P948" s="4"/>
      <c r="Q948" s="4"/>
      <c r="R948" s="4"/>
      <c r="S948" s="5"/>
    </row>
    <row r="949" spans="1:19" x14ac:dyDescent="0.3">
      <c r="A949" t="s">
        <v>1460</v>
      </c>
      <c r="B949" t="s">
        <v>531</v>
      </c>
      <c r="C949" t="s">
        <v>356</v>
      </c>
      <c r="D949">
        <v>10.3</v>
      </c>
      <c r="E949">
        <v>0.45400000000000001</v>
      </c>
      <c r="P949" s="4"/>
      <c r="Q949" s="4"/>
      <c r="R949" s="4"/>
      <c r="S949" s="5"/>
    </row>
    <row r="950" spans="1:19" x14ac:dyDescent="0.3">
      <c r="A950" t="s">
        <v>1461</v>
      </c>
      <c r="B950" t="s">
        <v>531</v>
      </c>
      <c r="C950" t="s">
        <v>356</v>
      </c>
      <c r="D950">
        <v>10.3</v>
      </c>
      <c r="E950">
        <v>0.45400000000000001</v>
      </c>
      <c r="P950" s="4"/>
      <c r="Q950" s="4"/>
      <c r="R950" s="4"/>
      <c r="S950" s="5"/>
    </row>
    <row r="951" spans="1:19" x14ac:dyDescent="0.3">
      <c r="A951" t="s">
        <v>1462</v>
      </c>
      <c r="B951" t="s">
        <v>531</v>
      </c>
      <c r="C951" t="s">
        <v>356</v>
      </c>
      <c r="D951">
        <v>10.3</v>
      </c>
      <c r="E951">
        <v>0.45400000000000001</v>
      </c>
      <c r="P951" s="4"/>
      <c r="Q951" s="4"/>
      <c r="R951" s="4"/>
      <c r="S951" s="5"/>
    </row>
    <row r="952" spans="1:19" x14ac:dyDescent="0.3">
      <c r="A952" t="s">
        <v>1463</v>
      </c>
      <c r="B952" t="s">
        <v>531</v>
      </c>
      <c r="C952" t="s">
        <v>356</v>
      </c>
      <c r="D952">
        <v>10.3</v>
      </c>
      <c r="E952">
        <v>0.45400000000000001</v>
      </c>
      <c r="P952" s="4"/>
      <c r="Q952" s="4"/>
      <c r="R952" s="4"/>
      <c r="S952" s="5"/>
    </row>
    <row r="953" spans="1:19" x14ac:dyDescent="0.3">
      <c r="A953" t="s">
        <v>1464</v>
      </c>
      <c r="B953" t="s">
        <v>531</v>
      </c>
      <c r="C953" t="s">
        <v>356</v>
      </c>
      <c r="D953">
        <v>10.3</v>
      </c>
      <c r="E953">
        <v>0.45400000000000001</v>
      </c>
      <c r="P953" s="4"/>
      <c r="Q953" s="4"/>
      <c r="R953" s="4"/>
      <c r="S953" s="5"/>
    </row>
    <row r="954" spans="1:19" x14ac:dyDescent="0.3">
      <c r="A954" t="s">
        <v>1465</v>
      </c>
      <c r="B954" t="s">
        <v>531</v>
      </c>
      <c r="C954" t="s">
        <v>356</v>
      </c>
      <c r="D954">
        <v>11.2</v>
      </c>
      <c r="E954">
        <v>0.223</v>
      </c>
      <c r="P954" s="4"/>
      <c r="Q954" s="4"/>
      <c r="R954" s="4"/>
      <c r="S954" s="5"/>
    </row>
    <row r="955" spans="1:19" x14ac:dyDescent="0.3">
      <c r="A955" t="s">
        <v>1466</v>
      </c>
      <c r="B955" t="s">
        <v>531</v>
      </c>
      <c r="C955" t="s">
        <v>356</v>
      </c>
      <c r="D955">
        <v>13</v>
      </c>
      <c r="E955">
        <v>0.04</v>
      </c>
      <c r="P955" s="4"/>
      <c r="Q955" s="4"/>
      <c r="R955" s="4"/>
      <c r="S955" s="5"/>
    </row>
    <row r="956" spans="1:19" x14ac:dyDescent="0.3">
      <c r="A956" t="s">
        <v>1467</v>
      </c>
      <c r="B956" t="s">
        <v>531</v>
      </c>
      <c r="C956" t="s">
        <v>356</v>
      </c>
      <c r="D956">
        <v>13</v>
      </c>
      <c r="E956">
        <v>0.04</v>
      </c>
      <c r="P956" s="4"/>
      <c r="Q956" s="4"/>
      <c r="R956" s="4"/>
      <c r="S956" s="5"/>
    </row>
    <row r="957" spans="1:19" x14ac:dyDescent="0.3">
      <c r="A957" t="s">
        <v>1468</v>
      </c>
      <c r="B957" t="s">
        <v>531</v>
      </c>
      <c r="C957" t="s">
        <v>356</v>
      </c>
      <c r="D957">
        <v>15.8</v>
      </c>
      <c r="E957">
        <v>0.25900000000000001</v>
      </c>
      <c r="P957" s="4"/>
      <c r="Q957" s="4"/>
      <c r="R957" s="4"/>
      <c r="S957" s="5"/>
    </row>
    <row r="958" spans="1:19" x14ac:dyDescent="0.3">
      <c r="A958" t="s">
        <v>1469</v>
      </c>
      <c r="B958" t="s">
        <v>531</v>
      </c>
      <c r="C958" t="s">
        <v>356</v>
      </c>
      <c r="D958">
        <v>17.5</v>
      </c>
      <c r="E958">
        <v>0.24399999999999999</v>
      </c>
      <c r="P958" s="4"/>
      <c r="Q958" s="4"/>
      <c r="R958" s="4"/>
      <c r="S958" s="5"/>
    </row>
    <row r="959" spans="1:19" x14ac:dyDescent="0.3">
      <c r="A959" t="s">
        <v>1470</v>
      </c>
      <c r="B959" t="s">
        <v>531</v>
      </c>
      <c r="C959" t="s">
        <v>356</v>
      </c>
      <c r="D959">
        <v>17.600000000000001</v>
      </c>
      <c r="E959">
        <v>0.25900000000000001</v>
      </c>
      <c r="P959" s="4"/>
      <c r="Q959" s="4"/>
      <c r="R959" s="4"/>
      <c r="S959" s="5"/>
    </row>
    <row r="960" spans="1:19" x14ac:dyDescent="0.3">
      <c r="A960" t="s">
        <v>1471</v>
      </c>
      <c r="B960" t="s">
        <v>531</v>
      </c>
      <c r="C960" t="s">
        <v>356</v>
      </c>
      <c r="D960">
        <v>235</v>
      </c>
      <c r="E960">
        <v>0.32800000000000001</v>
      </c>
      <c r="P960" s="4"/>
      <c r="Q960" s="4"/>
      <c r="R960" s="4"/>
      <c r="S960" s="5"/>
    </row>
    <row r="961" spans="1:19" x14ac:dyDescent="0.3">
      <c r="A961" t="s">
        <v>1472</v>
      </c>
      <c r="B961" t="s">
        <v>531</v>
      </c>
      <c r="C961" t="s">
        <v>356</v>
      </c>
      <c r="D961">
        <v>235</v>
      </c>
      <c r="E961">
        <v>0.32800000000000001</v>
      </c>
      <c r="P961" s="4"/>
      <c r="Q961" s="4"/>
      <c r="R961" s="4"/>
    </row>
    <row r="962" spans="1:19" x14ac:dyDescent="0.3">
      <c r="A962" t="s">
        <v>1473</v>
      </c>
      <c r="B962" t="s">
        <v>531</v>
      </c>
      <c r="C962" t="s">
        <v>356</v>
      </c>
      <c r="D962">
        <v>235</v>
      </c>
      <c r="E962">
        <v>0.32800000000000001</v>
      </c>
      <c r="P962" s="4"/>
      <c r="Q962" s="4"/>
      <c r="R962" s="4"/>
      <c r="S962" s="5"/>
    </row>
    <row r="963" spans="1:19" x14ac:dyDescent="0.3">
      <c r="A963" t="s">
        <v>1474</v>
      </c>
      <c r="B963" t="s">
        <v>531</v>
      </c>
      <c r="C963" t="s">
        <v>356</v>
      </c>
      <c r="D963">
        <v>235</v>
      </c>
      <c r="E963">
        <v>0.32800000000000001</v>
      </c>
      <c r="P963" s="4"/>
      <c r="Q963" s="4"/>
      <c r="R963" s="4"/>
      <c r="S963" s="5"/>
    </row>
    <row r="964" spans="1:19" x14ac:dyDescent="0.3">
      <c r="A964" t="s">
        <v>1475</v>
      </c>
      <c r="B964" t="s">
        <v>531</v>
      </c>
      <c r="C964" t="s">
        <v>356</v>
      </c>
      <c r="D964">
        <v>300</v>
      </c>
      <c r="E964">
        <v>0.32800000000000001</v>
      </c>
      <c r="P964" s="4"/>
      <c r="Q964" s="4"/>
      <c r="R964" s="4"/>
      <c r="S964" s="5"/>
    </row>
    <row r="965" spans="1:19" x14ac:dyDescent="0.3">
      <c r="A965" t="s">
        <v>1476</v>
      </c>
      <c r="B965" t="s">
        <v>531</v>
      </c>
      <c r="C965" t="s">
        <v>356</v>
      </c>
      <c r="D965">
        <v>300</v>
      </c>
      <c r="E965">
        <v>0.32800000000000001</v>
      </c>
      <c r="P965" s="4"/>
      <c r="Q965" s="4"/>
      <c r="R965" s="4"/>
      <c r="S965" s="5"/>
    </row>
    <row r="966" spans="1:19" x14ac:dyDescent="0.3">
      <c r="A966" t="s">
        <v>1477</v>
      </c>
      <c r="B966" t="s">
        <v>574</v>
      </c>
      <c r="C966" t="s">
        <v>356</v>
      </c>
      <c r="D966">
        <v>1.7</v>
      </c>
      <c r="E966">
        <v>7.3999999999999996E-2</v>
      </c>
      <c r="P966" s="4"/>
      <c r="Q966" s="4"/>
      <c r="R966" s="4"/>
      <c r="S966" s="5"/>
    </row>
    <row r="967" spans="1:19" x14ac:dyDescent="0.3">
      <c r="A967" t="s">
        <v>1478</v>
      </c>
      <c r="B967" t="s">
        <v>574</v>
      </c>
      <c r="C967" t="s">
        <v>356</v>
      </c>
      <c r="D967">
        <v>1.7</v>
      </c>
      <c r="E967">
        <v>7.3999999999999996E-2</v>
      </c>
      <c r="P967" s="4"/>
      <c r="Q967" s="4"/>
      <c r="R967" s="4"/>
      <c r="S967" s="5"/>
    </row>
    <row r="968" spans="1:19" x14ac:dyDescent="0.3">
      <c r="A968" t="s">
        <v>1479</v>
      </c>
      <c r="B968" t="s">
        <v>574</v>
      </c>
      <c r="C968" t="s">
        <v>356</v>
      </c>
      <c r="D968">
        <v>15</v>
      </c>
      <c r="E968">
        <v>0.35799999999999998</v>
      </c>
      <c r="P968" s="4"/>
      <c r="Q968" s="4"/>
      <c r="R968" s="4"/>
      <c r="S968" s="5"/>
    </row>
    <row r="969" spans="1:19" x14ac:dyDescent="0.3">
      <c r="A969" t="s">
        <v>1480</v>
      </c>
      <c r="B969" t="s">
        <v>574</v>
      </c>
      <c r="C969" t="s">
        <v>356</v>
      </c>
      <c r="D969">
        <v>28.5</v>
      </c>
      <c r="E969">
        <v>0.33900000000000002</v>
      </c>
      <c r="P969" s="4"/>
      <c r="Q969" s="4"/>
      <c r="R969" s="4"/>
      <c r="S969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NEISO generators (dispatch)</vt:lpstr>
      <vt:lpstr>NEISO generators (must run)</vt:lpstr>
      <vt:lpstr>NEISO generators (renewables)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2020-04-25T17:21:02Z</dcterms:created>
  <dcterms:modified xsi:type="dcterms:W3CDTF">2020-04-25T17:24:43Z</dcterms:modified>
</cp:coreProperties>
</file>