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rem\workspace\Movie Ratings\"/>
    </mc:Choice>
  </mc:AlternateContent>
  <bookViews>
    <workbookView xWindow="0" yWindow="0" windowWidth="12408" windowHeight="4476"/>
  </bookViews>
  <sheets>
    <sheet name="trimmedAllMerged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Y3" i="1" l="1"/>
  <c r="BZ3" i="1" s="1"/>
  <c r="BY4" i="1"/>
  <c r="BZ4" i="1" s="1"/>
  <c r="BY5" i="1"/>
  <c r="BZ5" i="1"/>
  <c r="BY6" i="1"/>
  <c r="BZ6" i="1" s="1"/>
  <c r="BY7" i="1"/>
  <c r="BZ7" i="1"/>
  <c r="BY8" i="1"/>
  <c r="BZ8" i="1" s="1"/>
  <c r="BY9" i="1"/>
  <c r="BZ9" i="1" s="1"/>
  <c r="BY10" i="1"/>
  <c r="BZ10" i="1" s="1"/>
  <c r="BY11" i="1"/>
  <c r="BZ11" i="1" s="1"/>
  <c r="BY12" i="1"/>
  <c r="BZ12" i="1" s="1"/>
  <c r="BY13" i="1"/>
  <c r="BZ13" i="1" s="1"/>
  <c r="BY14" i="1"/>
  <c r="BZ14" i="1" s="1"/>
  <c r="BY15" i="1"/>
  <c r="BZ15" i="1" s="1"/>
  <c r="BY16" i="1"/>
  <c r="BZ16" i="1" s="1"/>
  <c r="BY17" i="1"/>
  <c r="BZ17" i="1" s="1"/>
  <c r="BY18" i="1"/>
  <c r="BZ18" i="1" s="1"/>
  <c r="BY19" i="1"/>
  <c r="BZ19" i="1" s="1"/>
  <c r="BY20" i="1"/>
  <c r="BZ20" i="1" s="1"/>
  <c r="BY21" i="1"/>
  <c r="BZ21" i="1" s="1"/>
  <c r="BY22" i="1"/>
  <c r="BZ22" i="1" s="1"/>
  <c r="BY23" i="1"/>
  <c r="BZ23" i="1" s="1"/>
  <c r="BY24" i="1"/>
  <c r="BZ24" i="1" s="1"/>
  <c r="BY25" i="1"/>
  <c r="BZ25" i="1" s="1"/>
  <c r="BY26" i="1"/>
  <c r="BZ26" i="1" s="1"/>
  <c r="BY27" i="1"/>
  <c r="BZ27" i="1" s="1"/>
  <c r="BY28" i="1"/>
  <c r="BZ28" i="1" s="1"/>
  <c r="BY29" i="1"/>
  <c r="BZ29" i="1" s="1"/>
  <c r="BY30" i="1"/>
  <c r="BZ30" i="1" s="1"/>
  <c r="BY31" i="1"/>
  <c r="BZ31" i="1" s="1"/>
  <c r="BY32" i="1"/>
  <c r="BZ32" i="1" s="1"/>
  <c r="BY33" i="1"/>
  <c r="BZ33" i="1" s="1"/>
  <c r="BY34" i="1"/>
  <c r="BZ34" i="1" s="1"/>
  <c r="BY35" i="1"/>
  <c r="BZ35" i="1" s="1"/>
  <c r="BY36" i="1"/>
  <c r="BZ36" i="1" s="1"/>
  <c r="BY37" i="1"/>
  <c r="BZ37" i="1" s="1"/>
  <c r="BY38" i="1"/>
  <c r="BZ38" i="1" s="1"/>
  <c r="BY39" i="1"/>
  <c r="BZ39" i="1" s="1"/>
  <c r="BY40" i="1"/>
  <c r="BZ40" i="1" s="1"/>
  <c r="BY41" i="1"/>
  <c r="BZ41" i="1" s="1"/>
  <c r="BY42" i="1"/>
  <c r="BZ42" i="1" s="1"/>
  <c r="BY43" i="1"/>
  <c r="BZ43" i="1" s="1"/>
  <c r="BY44" i="1"/>
  <c r="BZ44" i="1" s="1"/>
  <c r="BY45" i="1"/>
  <c r="BZ45" i="1" s="1"/>
  <c r="BY46" i="1"/>
  <c r="BZ46" i="1" s="1"/>
  <c r="BY47" i="1"/>
  <c r="BZ47" i="1" s="1"/>
  <c r="BY48" i="1"/>
  <c r="BZ48" i="1" s="1"/>
  <c r="BY49" i="1"/>
  <c r="BZ49" i="1" s="1"/>
  <c r="BY50" i="1"/>
  <c r="BZ50" i="1" s="1"/>
  <c r="BY51" i="1"/>
  <c r="BZ51" i="1" s="1"/>
  <c r="BY52" i="1"/>
  <c r="BZ52" i="1" s="1"/>
  <c r="BY53" i="1"/>
  <c r="BZ53" i="1" s="1"/>
  <c r="BY54" i="1"/>
  <c r="BZ54" i="1" s="1"/>
  <c r="BY55" i="1"/>
  <c r="BZ55" i="1" s="1"/>
  <c r="BY56" i="1"/>
  <c r="BZ56" i="1" s="1"/>
  <c r="BY57" i="1"/>
  <c r="BZ57" i="1" s="1"/>
  <c r="BY58" i="1"/>
  <c r="BZ58" i="1" s="1"/>
  <c r="BY59" i="1"/>
  <c r="BZ59" i="1" s="1"/>
  <c r="BY60" i="1"/>
  <c r="BZ60" i="1" s="1"/>
  <c r="BY61" i="1"/>
  <c r="BZ61" i="1" s="1"/>
  <c r="BY62" i="1"/>
  <c r="BZ62" i="1" s="1"/>
  <c r="BY63" i="1"/>
  <c r="BZ63" i="1" s="1"/>
  <c r="BY64" i="1"/>
  <c r="BZ64" i="1" s="1"/>
  <c r="BY65" i="1"/>
  <c r="BZ65" i="1" s="1"/>
  <c r="BY66" i="1"/>
  <c r="BZ66" i="1"/>
  <c r="BY67" i="1"/>
  <c r="BZ67" i="1" s="1"/>
  <c r="BY68" i="1"/>
  <c r="BZ68" i="1"/>
  <c r="BY69" i="1"/>
  <c r="BZ69" i="1" s="1"/>
  <c r="BY70" i="1"/>
  <c r="BZ70" i="1"/>
  <c r="BY71" i="1"/>
  <c r="BZ71" i="1" s="1"/>
  <c r="BY72" i="1"/>
  <c r="BZ72" i="1" s="1"/>
  <c r="BY73" i="1"/>
  <c r="BZ73" i="1" s="1"/>
  <c r="BY74" i="1"/>
  <c r="BZ74" i="1"/>
  <c r="BY75" i="1"/>
  <c r="BZ75" i="1" s="1"/>
  <c r="BY76" i="1"/>
  <c r="BZ76" i="1" s="1"/>
  <c r="BY77" i="1"/>
  <c r="BZ77" i="1" s="1"/>
  <c r="BY78" i="1"/>
  <c r="BZ78" i="1" s="1"/>
  <c r="BY79" i="1"/>
  <c r="BZ79" i="1" s="1"/>
  <c r="BY80" i="1"/>
  <c r="BZ80" i="1" s="1"/>
  <c r="BY81" i="1"/>
  <c r="BZ81" i="1" s="1"/>
  <c r="BY82" i="1"/>
  <c r="BZ82" i="1" s="1"/>
  <c r="BY83" i="1"/>
  <c r="BZ83" i="1" s="1"/>
  <c r="BY84" i="1"/>
  <c r="BZ84" i="1" s="1"/>
  <c r="BY85" i="1"/>
  <c r="BZ85" i="1" s="1"/>
  <c r="BY86" i="1"/>
  <c r="BZ86" i="1" s="1"/>
  <c r="BY87" i="1"/>
  <c r="BZ87" i="1" s="1"/>
  <c r="BY88" i="1"/>
  <c r="BZ88" i="1"/>
  <c r="BY89" i="1"/>
  <c r="BZ89" i="1" s="1"/>
  <c r="BY90" i="1"/>
  <c r="BZ90" i="1" s="1"/>
  <c r="BY91" i="1"/>
  <c r="BZ91" i="1" s="1"/>
  <c r="BY92" i="1"/>
  <c r="BZ92" i="1" s="1"/>
  <c r="BY93" i="1"/>
  <c r="BZ93" i="1" s="1"/>
  <c r="BY94" i="1"/>
  <c r="BZ94" i="1" s="1"/>
  <c r="BY95" i="1"/>
  <c r="BZ95" i="1" s="1"/>
  <c r="BY96" i="1"/>
  <c r="BZ96" i="1" s="1"/>
  <c r="BY97" i="1"/>
  <c r="BZ97" i="1" s="1"/>
  <c r="BY98" i="1"/>
  <c r="BZ98" i="1" s="1"/>
  <c r="BY99" i="1"/>
  <c r="BZ99" i="1" s="1"/>
  <c r="BY100" i="1"/>
  <c r="BZ100" i="1" s="1"/>
  <c r="BY101" i="1"/>
  <c r="BZ101" i="1" s="1"/>
  <c r="BY102" i="1"/>
  <c r="BZ102" i="1" s="1"/>
  <c r="BY103" i="1"/>
  <c r="BZ103" i="1" s="1"/>
  <c r="BY104" i="1"/>
  <c r="BZ104" i="1"/>
  <c r="BY105" i="1"/>
  <c r="BZ105" i="1" s="1"/>
  <c r="BY106" i="1"/>
  <c r="BZ106" i="1" s="1"/>
  <c r="BY107" i="1"/>
  <c r="BZ107" i="1" s="1"/>
  <c r="BY108" i="1"/>
  <c r="BZ108" i="1"/>
  <c r="BY109" i="1"/>
  <c r="BZ109" i="1" s="1"/>
  <c r="BY110" i="1"/>
  <c r="BZ110" i="1"/>
  <c r="BY111" i="1"/>
  <c r="BZ111" i="1"/>
  <c r="BY112" i="1"/>
  <c r="BZ112" i="1" s="1"/>
  <c r="BY113" i="1"/>
  <c r="BZ113" i="1"/>
  <c r="BY114" i="1"/>
  <c r="BZ114" i="1" s="1"/>
  <c r="BY115" i="1"/>
  <c r="BZ115" i="1" s="1"/>
  <c r="BY116" i="1"/>
  <c r="BZ116" i="1" s="1"/>
  <c r="BY117" i="1"/>
  <c r="BZ117" i="1"/>
  <c r="BY118" i="1"/>
  <c r="BZ118" i="1" s="1"/>
  <c r="BY119" i="1"/>
  <c r="BZ119" i="1" s="1"/>
  <c r="BY120" i="1"/>
  <c r="BZ120" i="1"/>
  <c r="BY121" i="1"/>
  <c r="BZ121" i="1"/>
  <c r="BY122" i="1"/>
  <c r="BZ122" i="1" s="1"/>
  <c r="BY123" i="1"/>
  <c r="BZ123" i="1"/>
  <c r="BY124" i="1"/>
  <c r="BZ124" i="1" s="1"/>
  <c r="BY125" i="1"/>
  <c r="BZ125" i="1" s="1"/>
  <c r="BY126" i="1"/>
  <c r="BZ126" i="1" s="1"/>
  <c r="BY127" i="1"/>
  <c r="BZ127" i="1" s="1"/>
  <c r="BY128" i="1"/>
  <c r="BZ128" i="1" s="1"/>
  <c r="BY129" i="1"/>
  <c r="BZ129" i="1"/>
  <c r="BY130" i="1"/>
  <c r="BZ130" i="1"/>
  <c r="BY131" i="1"/>
  <c r="BZ131" i="1" s="1"/>
  <c r="BY132" i="1"/>
  <c r="BZ132" i="1"/>
  <c r="BY133" i="1"/>
  <c r="BZ133" i="1" s="1"/>
  <c r="BY134" i="1"/>
  <c r="BZ134" i="1" s="1"/>
  <c r="BY135" i="1"/>
  <c r="BZ135" i="1" s="1"/>
  <c r="BY136" i="1"/>
  <c r="BZ136" i="1" s="1"/>
  <c r="BY137" i="1"/>
  <c r="BZ137" i="1"/>
  <c r="BY138" i="1"/>
  <c r="BZ138" i="1" s="1"/>
  <c r="BY139" i="1"/>
  <c r="BZ139" i="1"/>
  <c r="BY140" i="1"/>
  <c r="BZ140" i="1"/>
  <c r="BY141" i="1"/>
  <c r="BZ141" i="1"/>
  <c r="BY142" i="1"/>
  <c r="BZ142" i="1" s="1"/>
  <c r="BY143" i="1"/>
  <c r="BZ143" i="1"/>
  <c r="BY144" i="1"/>
  <c r="BZ144" i="1" s="1"/>
  <c r="BY145" i="1"/>
  <c r="BZ145" i="1" s="1"/>
  <c r="BY146" i="1"/>
  <c r="BZ146" i="1" s="1"/>
  <c r="BY147" i="1"/>
  <c r="BZ147" i="1"/>
  <c r="BY148" i="1"/>
  <c r="BZ148" i="1" s="1"/>
  <c r="BY149" i="1"/>
  <c r="BZ149" i="1"/>
  <c r="BY150" i="1"/>
  <c r="BZ150" i="1"/>
  <c r="BY151" i="1"/>
  <c r="BZ151" i="1"/>
  <c r="BY152" i="1"/>
  <c r="BZ152" i="1"/>
  <c r="BY153" i="1"/>
  <c r="BZ153" i="1"/>
  <c r="BY154" i="1"/>
  <c r="BZ154" i="1"/>
  <c r="BY155" i="1"/>
  <c r="BZ155" i="1" s="1"/>
  <c r="BY156" i="1"/>
  <c r="BZ156" i="1"/>
  <c r="BY157" i="1"/>
  <c r="BZ157" i="1"/>
  <c r="BY158" i="1"/>
  <c r="BZ158" i="1"/>
  <c r="BY159" i="1"/>
  <c r="BZ159" i="1"/>
  <c r="BY160" i="1"/>
  <c r="BZ160" i="1"/>
  <c r="BY161" i="1"/>
  <c r="BZ161" i="1"/>
  <c r="BY162" i="1"/>
  <c r="BZ162" i="1"/>
  <c r="BY163" i="1"/>
  <c r="BZ163" i="1"/>
  <c r="BY164" i="1"/>
  <c r="BZ164" i="1"/>
  <c r="BY165" i="1"/>
  <c r="BZ165" i="1"/>
  <c r="BY166" i="1"/>
  <c r="BZ166" i="1"/>
  <c r="BY167" i="1"/>
  <c r="BZ167" i="1"/>
  <c r="BY168" i="1"/>
  <c r="BZ168" i="1"/>
  <c r="BY169" i="1"/>
  <c r="BZ169" i="1"/>
  <c r="BY170" i="1"/>
  <c r="BZ170" i="1"/>
  <c r="BY171" i="1"/>
  <c r="BZ171" i="1"/>
  <c r="BY172" i="1"/>
  <c r="BZ172" i="1"/>
  <c r="BY173" i="1"/>
  <c r="BZ173" i="1"/>
  <c r="BY174" i="1"/>
  <c r="BZ174" i="1"/>
  <c r="BY175" i="1"/>
  <c r="BZ175" i="1"/>
  <c r="BY176" i="1"/>
  <c r="BZ176" i="1"/>
  <c r="BY177" i="1"/>
  <c r="BZ177" i="1"/>
  <c r="BY178" i="1"/>
  <c r="BZ178" i="1"/>
  <c r="BY179" i="1"/>
  <c r="BZ179" i="1"/>
  <c r="BY180" i="1"/>
  <c r="BZ180" i="1"/>
  <c r="BY181" i="1"/>
  <c r="BZ181" i="1"/>
  <c r="BY182" i="1"/>
  <c r="BZ182" i="1"/>
  <c r="BY183" i="1"/>
  <c r="BZ183" i="1"/>
  <c r="BY184" i="1"/>
  <c r="BZ184" i="1"/>
  <c r="BY185" i="1"/>
  <c r="BZ185" i="1"/>
  <c r="BY186" i="1"/>
  <c r="BZ186" i="1"/>
  <c r="BY187" i="1"/>
  <c r="BZ187" i="1"/>
  <c r="BY188" i="1"/>
  <c r="BZ188" i="1"/>
  <c r="BY189" i="1"/>
  <c r="BZ189" i="1"/>
  <c r="BY190" i="1"/>
  <c r="BZ190" i="1"/>
  <c r="BY191" i="1"/>
  <c r="BZ191" i="1"/>
  <c r="BY192" i="1"/>
  <c r="BZ192" i="1"/>
  <c r="BY193" i="1"/>
  <c r="BZ193" i="1"/>
  <c r="BY194" i="1"/>
  <c r="BZ194" i="1"/>
  <c r="BY195" i="1"/>
  <c r="BZ195" i="1"/>
  <c r="BY196" i="1"/>
  <c r="BZ196" i="1"/>
  <c r="BY2" i="1"/>
  <c r="BZ2" i="1" s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" i="1"/>
  <c r="BM3" i="1"/>
  <c r="BN3" i="1" s="1"/>
  <c r="BM4" i="1"/>
  <c r="BN4" i="1"/>
  <c r="BM5" i="1"/>
  <c r="BN5" i="1" s="1"/>
  <c r="BM6" i="1"/>
  <c r="BN6" i="1"/>
  <c r="BM7" i="1"/>
  <c r="BN7" i="1" s="1"/>
  <c r="BM8" i="1"/>
  <c r="BN8" i="1"/>
  <c r="BM9" i="1"/>
  <c r="BN9" i="1" s="1"/>
  <c r="BM10" i="1"/>
  <c r="BN10" i="1"/>
  <c r="BM11" i="1"/>
  <c r="BN11" i="1" s="1"/>
  <c r="BM12" i="1"/>
  <c r="BN12" i="1"/>
  <c r="BM13" i="1"/>
  <c r="BN13" i="1" s="1"/>
  <c r="BM14" i="1"/>
  <c r="BN14" i="1"/>
  <c r="BM15" i="1"/>
  <c r="BN15" i="1" s="1"/>
  <c r="BM16" i="1"/>
  <c r="BN16" i="1"/>
  <c r="BM17" i="1"/>
  <c r="BN17" i="1" s="1"/>
  <c r="BM18" i="1"/>
  <c r="BN18" i="1"/>
  <c r="BM19" i="1"/>
  <c r="BN19" i="1" s="1"/>
  <c r="BM20" i="1"/>
  <c r="BN20" i="1"/>
  <c r="BM21" i="1"/>
  <c r="BN21" i="1" s="1"/>
  <c r="BM22" i="1"/>
  <c r="BN22" i="1"/>
  <c r="BM23" i="1"/>
  <c r="BN23" i="1" s="1"/>
  <c r="BM24" i="1"/>
  <c r="BN24" i="1"/>
  <c r="BM25" i="1"/>
  <c r="BN25" i="1" s="1"/>
  <c r="BM26" i="1"/>
  <c r="BN26" i="1"/>
  <c r="BM27" i="1"/>
  <c r="BN27" i="1" s="1"/>
  <c r="BM28" i="1"/>
  <c r="BN28" i="1"/>
  <c r="BM29" i="1"/>
  <c r="BN29" i="1" s="1"/>
  <c r="BM30" i="1"/>
  <c r="BN30" i="1"/>
  <c r="BM31" i="1"/>
  <c r="BN31" i="1" s="1"/>
  <c r="BM32" i="1"/>
  <c r="BN32" i="1"/>
  <c r="BM33" i="1"/>
  <c r="BN33" i="1" s="1"/>
  <c r="BM34" i="1"/>
  <c r="BN34" i="1"/>
  <c r="BM35" i="1"/>
  <c r="BN35" i="1" s="1"/>
  <c r="BM36" i="1"/>
  <c r="BN36" i="1"/>
  <c r="BM37" i="1"/>
  <c r="BN37" i="1" s="1"/>
  <c r="BM38" i="1"/>
  <c r="BN38" i="1"/>
  <c r="BM39" i="1"/>
  <c r="BN39" i="1" s="1"/>
  <c r="BM40" i="1"/>
  <c r="BN40" i="1"/>
  <c r="BM41" i="1"/>
  <c r="BN41" i="1" s="1"/>
  <c r="BM42" i="1"/>
  <c r="BN42" i="1"/>
  <c r="BM43" i="1"/>
  <c r="BN43" i="1" s="1"/>
  <c r="BM44" i="1"/>
  <c r="BN44" i="1"/>
  <c r="BM45" i="1"/>
  <c r="BN45" i="1" s="1"/>
  <c r="BM46" i="1"/>
  <c r="BN46" i="1"/>
  <c r="BM47" i="1"/>
  <c r="BN47" i="1" s="1"/>
  <c r="BM48" i="1"/>
  <c r="BN48" i="1"/>
  <c r="BM49" i="1"/>
  <c r="BN49" i="1" s="1"/>
  <c r="BM50" i="1"/>
  <c r="BN50" i="1"/>
  <c r="BM51" i="1"/>
  <c r="BN51" i="1" s="1"/>
  <c r="BM52" i="1"/>
  <c r="BN52" i="1"/>
  <c r="BM53" i="1"/>
  <c r="BN53" i="1" s="1"/>
  <c r="BM54" i="1"/>
  <c r="BN54" i="1"/>
  <c r="BM55" i="1"/>
  <c r="BN55" i="1" s="1"/>
  <c r="BM56" i="1"/>
  <c r="BN56" i="1"/>
  <c r="BM57" i="1"/>
  <c r="BN57" i="1" s="1"/>
  <c r="BM58" i="1"/>
  <c r="BN58" i="1"/>
  <c r="BM59" i="1"/>
  <c r="BN59" i="1" s="1"/>
  <c r="BM60" i="1"/>
  <c r="BN60" i="1"/>
  <c r="BM61" i="1"/>
  <c r="BN61" i="1" s="1"/>
  <c r="BM62" i="1"/>
  <c r="BN62" i="1"/>
  <c r="BM63" i="1"/>
  <c r="BN63" i="1" s="1"/>
  <c r="BM64" i="1"/>
  <c r="BN64" i="1"/>
  <c r="BM65" i="1"/>
  <c r="BN65" i="1" s="1"/>
  <c r="BM66" i="1"/>
  <c r="BN66" i="1"/>
  <c r="BM67" i="1"/>
  <c r="BN67" i="1" s="1"/>
  <c r="BM68" i="1"/>
  <c r="BN68" i="1"/>
  <c r="BM69" i="1"/>
  <c r="BN69" i="1" s="1"/>
  <c r="BM70" i="1"/>
  <c r="BN70" i="1"/>
  <c r="BM71" i="1"/>
  <c r="BN71" i="1" s="1"/>
  <c r="BM72" i="1"/>
  <c r="BN72" i="1"/>
  <c r="BM73" i="1"/>
  <c r="BN73" i="1" s="1"/>
  <c r="BM74" i="1"/>
  <c r="BN74" i="1"/>
  <c r="BM75" i="1"/>
  <c r="BN75" i="1" s="1"/>
  <c r="BM76" i="1"/>
  <c r="BN76" i="1"/>
  <c r="BM77" i="1"/>
  <c r="BN77" i="1" s="1"/>
  <c r="BM78" i="1"/>
  <c r="BN78" i="1"/>
  <c r="BM79" i="1"/>
  <c r="BN79" i="1" s="1"/>
  <c r="BM80" i="1"/>
  <c r="BN80" i="1"/>
  <c r="BM81" i="1"/>
  <c r="BN81" i="1" s="1"/>
  <c r="BM82" i="1"/>
  <c r="BN82" i="1"/>
  <c r="BM83" i="1"/>
  <c r="BN83" i="1" s="1"/>
  <c r="BM84" i="1"/>
  <c r="BN84" i="1"/>
  <c r="BM85" i="1"/>
  <c r="BN85" i="1" s="1"/>
  <c r="BM86" i="1"/>
  <c r="BN86" i="1"/>
  <c r="BM87" i="1"/>
  <c r="BN87" i="1" s="1"/>
  <c r="BM88" i="1"/>
  <c r="BN88" i="1"/>
  <c r="BM89" i="1"/>
  <c r="BN89" i="1" s="1"/>
  <c r="BM90" i="1"/>
  <c r="BN90" i="1"/>
  <c r="BM91" i="1"/>
  <c r="BN91" i="1" s="1"/>
  <c r="BM92" i="1"/>
  <c r="BN92" i="1"/>
  <c r="BM93" i="1"/>
  <c r="BN93" i="1" s="1"/>
  <c r="BM94" i="1"/>
  <c r="BN94" i="1"/>
  <c r="BM95" i="1"/>
  <c r="BN95" i="1" s="1"/>
  <c r="BM96" i="1"/>
  <c r="BN96" i="1"/>
  <c r="BM97" i="1"/>
  <c r="BN97" i="1" s="1"/>
  <c r="BM98" i="1"/>
  <c r="BN98" i="1"/>
  <c r="BM99" i="1"/>
  <c r="BN99" i="1" s="1"/>
  <c r="BM100" i="1"/>
  <c r="BN100" i="1"/>
  <c r="BM101" i="1"/>
  <c r="BN101" i="1" s="1"/>
  <c r="BM102" i="1"/>
  <c r="BN102" i="1"/>
  <c r="BM103" i="1"/>
  <c r="BN103" i="1" s="1"/>
  <c r="BM104" i="1"/>
  <c r="BN104" i="1"/>
  <c r="BM105" i="1"/>
  <c r="BN105" i="1" s="1"/>
  <c r="BM106" i="1"/>
  <c r="BN106" i="1"/>
  <c r="BM107" i="1"/>
  <c r="BN107" i="1" s="1"/>
  <c r="BM108" i="1"/>
  <c r="BN108" i="1"/>
  <c r="BM109" i="1"/>
  <c r="BN109" i="1" s="1"/>
  <c r="BM110" i="1"/>
  <c r="BN110" i="1"/>
  <c r="BM111" i="1"/>
  <c r="BN111" i="1" s="1"/>
  <c r="BM112" i="1"/>
  <c r="BN112" i="1"/>
  <c r="BM113" i="1"/>
  <c r="BN113" i="1" s="1"/>
  <c r="BM114" i="1"/>
  <c r="BN114" i="1"/>
  <c r="BM115" i="1"/>
  <c r="BN115" i="1" s="1"/>
  <c r="BM116" i="1"/>
  <c r="BN116" i="1"/>
  <c r="BM117" i="1"/>
  <c r="BN117" i="1"/>
  <c r="BM118" i="1"/>
  <c r="BN118" i="1"/>
  <c r="BM119" i="1"/>
  <c r="BN119" i="1" s="1"/>
  <c r="BM120" i="1"/>
  <c r="BN120" i="1"/>
  <c r="BM121" i="1"/>
  <c r="BN121" i="1" s="1"/>
  <c r="BM122" i="1"/>
  <c r="BN122" i="1"/>
  <c r="BM123" i="1"/>
  <c r="BN123" i="1" s="1"/>
  <c r="BM124" i="1"/>
  <c r="BN124" i="1"/>
  <c r="BM125" i="1"/>
  <c r="BN125" i="1" s="1"/>
  <c r="BM126" i="1"/>
  <c r="BN126" i="1"/>
  <c r="BM127" i="1"/>
  <c r="BN127" i="1" s="1"/>
  <c r="BM128" i="1"/>
  <c r="BN128" i="1"/>
  <c r="BM129" i="1"/>
  <c r="BN129" i="1"/>
  <c r="BM130" i="1"/>
  <c r="BN130" i="1"/>
  <c r="BM131" i="1"/>
  <c r="BN131" i="1" s="1"/>
  <c r="BM132" i="1"/>
  <c r="BN132" i="1"/>
  <c r="BM133" i="1"/>
  <c r="BN133" i="1" s="1"/>
  <c r="BM134" i="1"/>
  <c r="BN134" i="1"/>
  <c r="BM135" i="1"/>
  <c r="BN135" i="1"/>
  <c r="BM136" i="1"/>
  <c r="BN136" i="1"/>
  <c r="BM137" i="1"/>
  <c r="BN137" i="1"/>
  <c r="BM138" i="1"/>
  <c r="BN138" i="1"/>
  <c r="BM139" i="1"/>
  <c r="BN139" i="1"/>
  <c r="BM140" i="1"/>
  <c r="BN140" i="1"/>
  <c r="BM141" i="1"/>
  <c r="BN141" i="1" s="1"/>
  <c r="BM142" i="1"/>
  <c r="BN142" i="1"/>
  <c r="BM143" i="1"/>
  <c r="BN143" i="1"/>
  <c r="BM144" i="1"/>
  <c r="BN144" i="1"/>
  <c r="BM145" i="1"/>
  <c r="BN145" i="1"/>
  <c r="BM146" i="1"/>
  <c r="BN146" i="1"/>
  <c r="BM147" i="1"/>
  <c r="BN147" i="1" s="1"/>
  <c r="BM148" i="1"/>
  <c r="BN148" i="1"/>
  <c r="BM149" i="1"/>
  <c r="BN149" i="1" s="1"/>
  <c r="BM150" i="1"/>
  <c r="BN150" i="1"/>
  <c r="BM151" i="1"/>
  <c r="BN151" i="1"/>
  <c r="BM152" i="1"/>
  <c r="BN152" i="1"/>
  <c r="BM153" i="1"/>
  <c r="BN153" i="1"/>
  <c r="BM154" i="1"/>
  <c r="BN154" i="1"/>
  <c r="BM155" i="1"/>
  <c r="BN155" i="1"/>
  <c r="BM156" i="1"/>
  <c r="BN156" i="1"/>
  <c r="BM157" i="1"/>
  <c r="BN157" i="1" s="1"/>
  <c r="BM158" i="1"/>
  <c r="BN158" i="1"/>
  <c r="BM159" i="1"/>
  <c r="BN159" i="1"/>
  <c r="BM160" i="1"/>
  <c r="BN160" i="1"/>
  <c r="BM161" i="1"/>
  <c r="BN161" i="1"/>
  <c r="BM162" i="1"/>
  <c r="BN162" i="1"/>
  <c r="BM163" i="1"/>
  <c r="BN163" i="1"/>
  <c r="BM164" i="1"/>
  <c r="BN164" i="1"/>
  <c r="BM165" i="1"/>
  <c r="BN165" i="1"/>
  <c r="BM166" i="1"/>
  <c r="BN166" i="1"/>
  <c r="BM167" i="1"/>
  <c r="BN167" i="1"/>
  <c r="BM168" i="1"/>
  <c r="BN168" i="1"/>
  <c r="BM169" i="1"/>
  <c r="BN169" i="1" s="1"/>
  <c r="BM170" i="1"/>
  <c r="BN170" i="1"/>
  <c r="BM171" i="1"/>
  <c r="BN171" i="1"/>
  <c r="BM172" i="1"/>
  <c r="BN172" i="1"/>
  <c r="BM173" i="1"/>
  <c r="BN173" i="1"/>
  <c r="BM174" i="1"/>
  <c r="BN174" i="1"/>
  <c r="BM175" i="1"/>
  <c r="BN175" i="1"/>
  <c r="BM176" i="1"/>
  <c r="BN176" i="1"/>
  <c r="BM177" i="1"/>
  <c r="BN177" i="1"/>
  <c r="BM178" i="1"/>
  <c r="BN178" i="1"/>
  <c r="BM179" i="1"/>
  <c r="BN179" i="1"/>
  <c r="BM180" i="1"/>
  <c r="BN180" i="1"/>
  <c r="BM181" i="1"/>
  <c r="BN181" i="1"/>
  <c r="BM182" i="1"/>
  <c r="BN182" i="1"/>
  <c r="BM183" i="1"/>
  <c r="BN183" i="1"/>
  <c r="BM184" i="1"/>
  <c r="BN184" i="1"/>
  <c r="BM185" i="1"/>
  <c r="BN185" i="1" s="1"/>
  <c r="BM186" i="1"/>
  <c r="BN186" i="1"/>
  <c r="BM187" i="1"/>
  <c r="BN187" i="1"/>
  <c r="BM188" i="1"/>
  <c r="BN188" i="1"/>
  <c r="BM189" i="1"/>
  <c r="BN189" i="1" s="1"/>
  <c r="BM190" i="1"/>
  <c r="BN190" i="1"/>
  <c r="BM191" i="1"/>
  <c r="BN191" i="1"/>
  <c r="BM192" i="1"/>
  <c r="BN192" i="1"/>
  <c r="BM193" i="1"/>
  <c r="BN193" i="1"/>
  <c r="BM194" i="1"/>
  <c r="BN194" i="1"/>
  <c r="BM195" i="1"/>
  <c r="BN195" i="1"/>
  <c r="BM196" i="1"/>
  <c r="BN196" i="1"/>
  <c r="BM2" i="1"/>
  <c r="BN2" i="1" s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2" i="1"/>
  <c r="BA3" i="1"/>
  <c r="BB3" i="1" s="1"/>
  <c r="BA4" i="1"/>
  <c r="BB4" i="1"/>
  <c r="BA5" i="1"/>
  <c r="BB5" i="1" s="1"/>
  <c r="BA6" i="1"/>
  <c r="BB6" i="1"/>
  <c r="BA7" i="1"/>
  <c r="BB7" i="1" s="1"/>
  <c r="BA8" i="1"/>
  <c r="BB8" i="1"/>
  <c r="BA9" i="1"/>
  <c r="BB9" i="1" s="1"/>
  <c r="BA10" i="1"/>
  <c r="BB10" i="1"/>
  <c r="BA11" i="1"/>
  <c r="BB11" i="1" s="1"/>
  <c r="BA12" i="1"/>
  <c r="BB12" i="1"/>
  <c r="BA13" i="1"/>
  <c r="BB13" i="1" s="1"/>
  <c r="BA14" i="1"/>
  <c r="BB14" i="1"/>
  <c r="BA15" i="1"/>
  <c r="BB15" i="1" s="1"/>
  <c r="BA16" i="1"/>
  <c r="BB16" i="1"/>
  <c r="BA17" i="1"/>
  <c r="BB17" i="1" s="1"/>
  <c r="BA18" i="1"/>
  <c r="BB18" i="1"/>
  <c r="BA19" i="1"/>
  <c r="BB19" i="1" s="1"/>
  <c r="BA20" i="1"/>
  <c r="BB20" i="1"/>
  <c r="BA21" i="1"/>
  <c r="BB21" i="1" s="1"/>
  <c r="BA22" i="1"/>
  <c r="BB22" i="1"/>
  <c r="BA23" i="1"/>
  <c r="BB23" i="1" s="1"/>
  <c r="BA24" i="1"/>
  <c r="BB24" i="1"/>
  <c r="BA25" i="1"/>
  <c r="BB25" i="1" s="1"/>
  <c r="BA26" i="1"/>
  <c r="BB26" i="1"/>
  <c r="BA27" i="1"/>
  <c r="BB27" i="1" s="1"/>
  <c r="BA28" i="1"/>
  <c r="BB28" i="1"/>
  <c r="BA29" i="1"/>
  <c r="BB29" i="1" s="1"/>
  <c r="BA30" i="1"/>
  <c r="BB30" i="1"/>
  <c r="BA31" i="1"/>
  <c r="BB31" i="1" s="1"/>
  <c r="BA32" i="1"/>
  <c r="BB32" i="1"/>
  <c r="BA33" i="1"/>
  <c r="BB33" i="1" s="1"/>
  <c r="BA34" i="1"/>
  <c r="BB34" i="1"/>
  <c r="BA35" i="1"/>
  <c r="BB35" i="1" s="1"/>
  <c r="BA36" i="1"/>
  <c r="BB36" i="1"/>
  <c r="BA37" i="1"/>
  <c r="BB37" i="1" s="1"/>
  <c r="BA38" i="1"/>
  <c r="BB38" i="1"/>
  <c r="BA39" i="1"/>
  <c r="BB39" i="1" s="1"/>
  <c r="BA40" i="1"/>
  <c r="BB40" i="1"/>
  <c r="BA41" i="1"/>
  <c r="BB41" i="1" s="1"/>
  <c r="BA42" i="1"/>
  <c r="BB42" i="1"/>
  <c r="BA43" i="1"/>
  <c r="BB43" i="1" s="1"/>
  <c r="BA44" i="1"/>
  <c r="BB44" i="1"/>
  <c r="BA45" i="1"/>
  <c r="BB45" i="1" s="1"/>
  <c r="BA46" i="1"/>
  <c r="BB46" i="1"/>
  <c r="BA47" i="1"/>
  <c r="BB47" i="1" s="1"/>
  <c r="BA48" i="1"/>
  <c r="BB48" i="1"/>
  <c r="BA49" i="1"/>
  <c r="BB49" i="1" s="1"/>
  <c r="BA50" i="1"/>
  <c r="BB50" i="1"/>
  <c r="BA51" i="1"/>
  <c r="BB51" i="1" s="1"/>
  <c r="BA52" i="1"/>
  <c r="BB52" i="1"/>
  <c r="BA53" i="1"/>
  <c r="BB53" i="1" s="1"/>
  <c r="BA54" i="1"/>
  <c r="BB54" i="1"/>
  <c r="BA55" i="1"/>
  <c r="BB55" i="1" s="1"/>
  <c r="BA56" i="1"/>
  <c r="BB56" i="1"/>
  <c r="BA57" i="1"/>
  <c r="BB57" i="1" s="1"/>
  <c r="BA58" i="1"/>
  <c r="BB58" i="1"/>
  <c r="BA59" i="1"/>
  <c r="BB59" i="1" s="1"/>
  <c r="BA60" i="1"/>
  <c r="BB60" i="1"/>
  <c r="BA61" i="1"/>
  <c r="BB61" i="1" s="1"/>
  <c r="BA62" i="1"/>
  <c r="BB62" i="1"/>
  <c r="BA63" i="1"/>
  <c r="BB63" i="1" s="1"/>
  <c r="BA64" i="1"/>
  <c r="BB64" i="1"/>
  <c r="BA65" i="1"/>
  <c r="BB65" i="1" s="1"/>
  <c r="BA66" i="1"/>
  <c r="BB66" i="1"/>
  <c r="BA67" i="1"/>
  <c r="BB67" i="1" s="1"/>
  <c r="BA68" i="1"/>
  <c r="BB68" i="1"/>
  <c r="BA69" i="1"/>
  <c r="BB69" i="1" s="1"/>
  <c r="BA70" i="1"/>
  <c r="BB70" i="1"/>
  <c r="BA71" i="1"/>
  <c r="BB71" i="1" s="1"/>
  <c r="BA72" i="1"/>
  <c r="BB72" i="1"/>
  <c r="BA73" i="1"/>
  <c r="BB73" i="1" s="1"/>
  <c r="BA74" i="1"/>
  <c r="BB74" i="1"/>
  <c r="BA75" i="1"/>
  <c r="BB75" i="1" s="1"/>
  <c r="BA76" i="1"/>
  <c r="BB76" i="1"/>
  <c r="BA77" i="1"/>
  <c r="BB77" i="1" s="1"/>
  <c r="BA78" i="1"/>
  <c r="BB78" i="1"/>
  <c r="BA79" i="1"/>
  <c r="BB79" i="1"/>
  <c r="BA80" i="1"/>
  <c r="BB80" i="1"/>
  <c r="BA81" i="1"/>
  <c r="BB81" i="1" s="1"/>
  <c r="BA82" i="1"/>
  <c r="BB82" i="1"/>
  <c r="BA83" i="1"/>
  <c r="BB83" i="1" s="1"/>
  <c r="BA84" i="1"/>
  <c r="BB84" i="1"/>
  <c r="BA85" i="1"/>
  <c r="BB85" i="1" s="1"/>
  <c r="BA86" i="1"/>
  <c r="BB86" i="1"/>
  <c r="BA87" i="1"/>
  <c r="BB87" i="1" s="1"/>
  <c r="BA88" i="1"/>
  <c r="BB88" i="1"/>
  <c r="BA89" i="1"/>
  <c r="BB89" i="1" s="1"/>
  <c r="BA90" i="1"/>
  <c r="BB90" i="1"/>
  <c r="BA91" i="1"/>
  <c r="BB91" i="1" s="1"/>
  <c r="BA92" i="1"/>
  <c r="BB92" i="1"/>
  <c r="BA93" i="1"/>
  <c r="BB93" i="1"/>
  <c r="BA94" i="1"/>
  <c r="BB94" i="1"/>
  <c r="BA95" i="1"/>
  <c r="BB95" i="1" s="1"/>
  <c r="BA96" i="1"/>
  <c r="BB96" i="1"/>
  <c r="BA97" i="1"/>
  <c r="BB97" i="1" s="1"/>
  <c r="BA98" i="1"/>
  <c r="BB98" i="1"/>
  <c r="BA99" i="1"/>
  <c r="BB99" i="1" s="1"/>
  <c r="BA100" i="1"/>
  <c r="BB100" i="1"/>
  <c r="BA101" i="1"/>
  <c r="BB101" i="1" s="1"/>
  <c r="BA102" i="1"/>
  <c r="BB102" i="1"/>
  <c r="BA103" i="1"/>
  <c r="BB103" i="1" s="1"/>
  <c r="BA104" i="1"/>
  <c r="BB104" i="1"/>
  <c r="BA105" i="1"/>
  <c r="BB105" i="1" s="1"/>
  <c r="BA106" i="1"/>
  <c r="BB106" i="1"/>
  <c r="BA107" i="1"/>
  <c r="BB107" i="1"/>
  <c r="BA108" i="1"/>
  <c r="BB108" i="1"/>
  <c r="BA109" i="1"/>
  <c r="BB109" i="1"/>
  <c r="BA110" i="1"/>
  <c r="BB110" i="1"/>
  <c r="BA111" i="1"/>
  <c r="BB111" i="1"/>
  <c r="BA112" i="1"/>
  <c r="BB112" i="1"/>
  <c r="BA113" i="1"/>
  <c r="BB113" i="1"/>
  <c r="BA114" i="1"/>
  <c r="BB114" i="1"/>
  <c r="BA115" i="1"/>
  <c r="BB115" i="1" s="1"/>
  <c r="BA116" i="1"/>
  <c r="BB116" i="1"/>
  <c r="BA117" i="1"/>
  <c r="BB117" i="1" s="1"/>
  <c r="BA118" i="1"/>
  <c r="BB118" i="1"/>
  <c r="BA119" i="1"/>
  <c r="BB119" i="1" s="1"/>
  <c r="BA120" i="1"/>
  <c r="BB120" i="1"/>
  <c r="BA121" i="1"/>
  <c r="BB121" i="1" s="1"/>
  <c r="BA122" i="1"/>
  <c r="BB122" i="1"/>
  <c r="BA123" i="1"/>
  <c r="BB123" i="1" s="1"/>
  <c r="BA124" i="1"/>
  <c r="BB124" i="1"/>
  <c r="BA125" i="1"/>
  <c r="BB125" i="1"/>
  <c r="BA126" i="1"/>
  <c r="BB126" i="1"/>
  <c r="BA127" i="1"/>
  <c r="BB127" i="1" s="1"/>
  <c r="BA128" i="1"/>
  <c r="BB128" i="1"/>
  <c r="BA129" i="1"/>
  <c r="BB129" i="1"/>
  <c r="BA130" i="1"/>
  <c r="BB130" i="1"/>
  <c r="BA131" i="1"/>
  <c r="BB131" i="1" s="1"/>
  <c r="BA132" i="1"/>
  <c r="BB132" i="1"/>
  <c r="BA133" i="1"/>
  <c r="BB133" i="1" s="1"/>
  <c r="BA134" i="1"/>
  <c r="BB134" i="1"/>
  <c r="BA135" i="1"/>
  <c r="BB135" i="1"/>
  <c r="BA136" i="1"/>
  <c r="BB136" i="1"/>
  <c r="BA137" i="1"/>
  <c r="BB137" i="1" s="1"/>
  <c r="BA138" i="1"/>
  <c r="BB138" i="1"/>
  <c r="BA139" i="1"/>
  <c r="BB139" i="1"/>
  <c r="BA140" i="1"/>
  <c r="BB140" i="1"/>
  <c r="BA141" i="1"/>
  <c r="BB141" i="1" s="1"/>
  <c r="BA142" i="1"/>
  <c r="BB142" i="1"/>
  <c r="BA143" i="1"/>
  <c r="BB143" i="1" s="1"/>
  <c r="BA144" i="1"/>
  <c r="BB144" i="1"/>
  <c r="BA145" i="1"/>
  <c r="BB145" i="1" s="1"/>
  <c r="BA146" i="1"/>
  <c r="BB146" i="1"/>
  <c r="BA147" i="1"/>
  <c r="BB147" i="1"/>
  <c r="BA148" i="1"/>
  <c r="BB148" i="1"/>
  <c r="BA149" i="1"/>
  <c r="BB149" i="1"/>
  <c r="BA150" i="1"/>
  <c r="BB150" i="1"/>
  <c r="BA151" i="1"/>
  <c r="BB151" i="1"/>
  <c r="BA152" i="1"/>
  <c r="BB152" i="1"/>
  <c r="BA153" i="1"/>
  <c r="BB153" i="1"/>
  <c r="BA154" i="1"/>
  <c r="BB154" i="1"/>
  <c r="BA155" i="1"/>
  <c r="BB155" i="1"/>
  <c r="BA156" i="1"/>
  <c r="BB156" i="1"/>
  <c r="BA157" i="1"/>
  <c r="BB157" i="1"/>
  <c r="BA158" i="1"/>
  <c r="BB158" i="1"/>
  <c r="BA159" i="1"/>
  <c r="BB159" i="1"/>
  <c r="BA160" i="1"/>
  <c r="BB160" i="1"/>
  <c r="BA161" i="1"/>
  <c r="BB161" i="1" s="1"/>
  <c r="BA162" i="1"/>
  <c r="BB162" i="1"/>
  <c r="BA163" i="1"/>
  <c r="BB163" i="1" s="1"/>
  <c r="BA164" i="1"/>
  <c r="BB164" i="1"/>
  <c r="BA165" i="1"/>
  <c r="BB165" i="1"/>
  <c r="BA166" i="1"/>
  <c r="BB166" i="1"/>
  <c r="BA167" i="1"/>
  <c r="BB167" i="1" s="1"/>
  <c r="BA168" i="1"/>
  <c r="BB168" i="1"/>
  <c r="BA169" i="1"/>
  <c r="BB169" i="1"/>
  <c r="BA170" i="1"/>
  <c r="BB170" i="1"/>
  <c r="BA171" i="1"/>
  <c r="BB171" i="1"/>
  <c r="BA172" i="1"/>
  <c r="BB172" i="1"/>
  <c r="BA173" i="1"/>
  <c r="BB173" i="1" s="1"/>
  <c r="BA174" i="1"/>
  <c r="BB174" i="1"/>
  <c r="BA175" i="1"/>
  <c r="BB175" i="1"/>
  <c r="BA176" i="1"/>
  <c r="BB176" i="1"/>
  <c r="BA177" i="1"/>
  <c r="BB177" i="1"/>
  <c r="BA178" i="1"/>
  <c r="BB178" i="1"/>
  <c r="BA179" i="1"/>
  <c r="BB179" i="1" s="1"/>
  <c r="BA180" i="1"/>
  <c r="BB180" i="1"/>
  <c r="BA181" i="1"/>
  <c r="BB181" i="1"/>
  <c r="BA182" i="1"/>
  <c r="BB182" i="1"/>
  <c r="BA183" i="1"/>
  <c r="BB183" i="1"/>
  <c r="BA184" i="1"/>
  <c r="BB184" i="1"/>
  <c r="BA185" i="1"/>
  <c r="BB185" i="1"/>
  <c r="BA186" i="1"/>
  <c r="BB186" i="1"/>
  <c r="BA187" i="1"/>
  <c r="BB187" i="1"/>
  <c r="BA188" i="1"/>
  <c r="BB188" i="1"/>
  <c r="BA189" i="1"/>
  <c r="BB189" i="1" s="1"/>
  <c r="BA190" i="1"/>
  <c r="BB190" i="1"/>
  <c r="BA191" i="1"/>
  <c r="BB191" i="1"/>
  <c r="BA192" i="1"/>
  <c r="BB192" i="1"/>
  <c r="BA193" i="1"/>
  <c r="BB193" i="1" s="1"/>
  <c r="BA194" i="1"/>
  <c r="BB194" i="1"/>
  <c r="BA195" i="1"/>
  <c r="BB195" i="1"/>
  <c r="BA196" i="1"/>
  <c r="BB196" i="1"/>
  <c r="BA2" i="1"/>
  <c r="BB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3" i="1"/>
  <c r="AY4" i="1"/>
  <c r="AY5" i="1"/>
  <c r="AY6" i="1"/>
  <c r="AY7" i="1"/>
  <c r="AY8" i="1"/>
  <c r="AY2" i="1"/>
  <c r="AP196" i="1"/>
  <c r="AO196" i="1"/>
  <c r="AP195" i="1"/>
  <c r="AO195" i="1"/>
  <c r="AP194" i="1"/>
  <c r="AO194" i="1"/>
  <c r="AP193" i="1"/>
  <c r="AO193" i="1"/>
  <c r="AO192" i="1"/>
  <c r="AP192" i="1" s="1"/>
  <c r="AP191" i="1"/>
  <c r="AO191" i="1"/>
  <c r="AP190" i="1"/>
  <c r="AO190" i="1"/>
  <c r="AO189" i="1"/>
  <c r="AP189" i="1" s="1"/>
  <c r="AO188" i="1"/>
  <c r="AP188" i="1" s="1"/>
  <c r="AP187" i="1"/>
  <c r="AO187" i="1"/>
  <c r="AP186" i="1"/>
  <c r="AO186" i="1"/>
  <c r="AO185" i="1"/>
  <c r="AP185" i="1" s="1"/>
  <c r="AO184" i="1"/>
  <c r="AP184" i="1" s="1"/>
  <c r="AO183" i="1"/>
  <c r="AP183" i="1" s="1"/>
  <c r="AP182" i="1"/>
  <c r="AO182" i="1"/>
  <c r="AP181" i="1"/>
  <c r="AO181" i="1"/>
  <c r="AP180" i="1"/>
  <c r="AO180" i="1"/>
  <c r="AP179" i="1"/>
  <c r="AO179" i="1"/>
  <c r="AP178" i="1"/>
  <c r="AO178" i="1"/>
  <c r="AP177" i="1"/>
  <c r="AO177" i="1"/>
  <c r="AO176" i="1"/>
  <c r="AP176" i="1" s="1"/>
  <c r="AP175" i="1"/>
  <c r="AO175" i="1"/>
  <c r="AP174" i="1"/>
  <c r="AO174" i="1"/>
  <c r="AP173" i="1"/>
  <c r="AO173" i="1"/>
  <c r="AP172" i="1"/>
  <c r="AO172" i="1"/>
  <c r="AP171" i="1"/>
  <c r="AO171" i="1"/>
  <c r="AP170" i="1"/>
  <c r="AO170" i="1"/>
  <c r="AP169" i="1"/>
  <c r="AO169" i="1"/>
  <c r="AP168" i="1"/>
  <c r="AO168" i="1"/>
  <c r="AP167" i="1"/>
  <c r="AO167" i="1"/>
  <c r="AP166" i="1"/>
  <c r="AO166" i="1"/>
  <c r="AP165" i="1"/>
  <c r="AO165" i="1"/>
  <c r="AP164" i="1"/>
  <c r="AO164" i="1"/>
  <c r="AP163" i="1"/>
  <c r="AO163" i="1"/>
  <c r="AP162" i="1"/>
  <c r="AO162" i="1"/>
  <c r="AP161" i="1"/>
  <c r="AO161" i="1"/>
  <c r="AO160" i="1"/>
  <c r="AP160" i="1" s="1"/>
  <c r="AP159" i="1"/>
  <c r="AO159" i="1"/>
  <c r="AP158" i="1"/>
  <c r="AO158" i="1"/>
  <c r="AO157" i="1"/>
  <c r="AP157" i="1" s="1"/>
  <c r="AP156" i="1"/>
  <c r="AO156" i="1"/>
  <c r="AP155" i="1"/>
  <c r="AO155" i="1"/>
  <c r="AO154" i="1"/>
  <c r="AP154" i="1" s="1"/>
  <c r="AP153" i="1"/>
  <c r="AO153" i="1"/>
  <c r="AP152" i="1"/>
  <c r="AO152" i="1"/>
  <c r="AP151" i="1"/>
  <c r="AO151" i="1"/>
  <c r="AP150" i="1"/>
  <c r="AO150" i="1"/>
  <c r="AO149" i="1"/>
  <c r="AP149" i="1" s="1"/>
  <c r="AO148" i="1"/>
  <c r="AP148" i="1" s="1"/>
  <c r="AP147" i="1"/>
  <c r="AO147" i="1"/>
  <c r="AO146" i="1"/>
  <c r="AP146" i="1" s="1"/>
  <c r="AO145" i="1"/>
  <c r="AP145" i="1" s="1"/>
  <c r="AP144" i="1"/>
  <c r="AO144" i="1"/>
  <c r="AO143" i="1"/>
  <c r="AP143" i="1" s="1"/>
  <c r="AO142" i="1"/>
  <c r="AP142" i="1" s="1"/>
  <c r="AP141" i="1"/>
  <c r="AO141" i="1"/>
  <c r="AP140" i="1"/>
  <c r="AO140" i="1"/>
  <c r="AP139" i="1"/>
  <c r="AO139" i="1"/>
  <c r="AP138" i="1"/>
  <c r="AO138" i="1"/>
  <c r="AO137" i="1"/>
  <c r="AP137" i="1" s="1"/>
  <c r="AO136" i="1"/>
  <c r="AP136" i="1" s="1"/>
  <c r="AO135" i="1"/>
  <c r="AP135" i="1" s="1"/>
  <c r="AP134" i="1"/>
  <c r="AO134" i="1"/>
  <c r="AO133" i="1"/>
  <c r="AP133" i="1" s="1"/>
  <c r="AP132" i="1"/>
  <c r="AO132" i="1"/>
  <c r="AO131" i="1"/>
  <c r="AP131" i="1" s="1"/>
  <c r="AP130" i="1"/>
  <c r="AO130" i="1"/>
  <c r="AP129" i="1"/>
  <c r="AO129" i="1"/>
  <c r="AO128" i="1"/>
  <c r="AP128" i="1" s="1"/>
  <c r="AO127" i="1"/>
  <c r="AP127" i="1" s="1"/>
  <c r="AO126" i="1"/>
  <c r="AP126" i="1" s="1"/>
  <c r="AP125" i="1"/>
  <c r="AO125" i="1"/>
  <c r="AP124" i="1"/>
  <c r="AO124" i="1"/>
  <c r="AO123" i="1"/>
  <c r="AP123" i="1" s="1"/>
  <c r="AO122" i="1"/>
  <c r="AP122" i="1" s="1"/>
  <c r="AO121" i="1"/>
  <c r="AP121" i="1" s="1"/>
  <c r="AP120" i="1"/>
  <c r="AO120" i="1"/>
  <c r="AO119" i="1"/>
  <c r="AP119" i="1" s="1"/>
  <c r="AP118" i="1"/>
  <c r="AO118" i="1"/>
  <c r="AO117" i="1"/>
  <c r="AP117" i="1" s="1"/>
  <c r="AP116" i="1"/>
  <c r="AO116" i="1"/>
  <c r="AO115" i="1"/>
  <c r="AP115" i="1" s="1"/>
  <c r="AO114" i="1"/>
  <c r="AP114" i="1" s="1"/>
  <c r="AO113" i="1"/>
  <c r="AP113" i="1" s="1"/>
  <c r="AO112" i="1"/>
  <c r="AP112" i="1" s="1"/>
  <c r="AO111" i="1"/>
  <c r="AP111" i="1" s="1"/>
  <c r="AP110" i="1"/>
  <c r="AO110" i="1"/>
  <c r="AO109" i="1"/>
  <c r="AP109" i="1" s="1"/>
  <c r="AO108" i="1"/>
  <c r="AP108" i="1" s="1"/>
  <c r="AP107" i="1"/>
  <c r="AO107" i="1"/>
  <c r="AP106" i="1"/>
  <c r="AO106" i="1"/>
  <c r="AO105" i="1"/>
  <c r="AP105" i="1" s="1"/>
  <c r="AP104" i="1"/>
  <c r="AO104" i="1"/>
  <c r="AO103" i="1"/>
  <c r="AP103" i="1" s="1"/>
  <c r="AO102" i="1"/>
  <c r="AP102" i="1" s="1"/>
  <c r="AO101" i="1"/>
  <c r="AP101" i="1" s="1"/>
  <c r="AO100" i="1"/>
  <c r="AP100" i="1" s="1"/>
  <c r="AP99" i="1"/>
  <c r="AO99" i="1"/>
  <c r="AO98" i="1"/>
  <c r="AP98" i="1" s="1"/>
  <c r="AO97" i="1"/>
  <c r="AP97" i="1" s="1"/>
  <c r="AO96" i="1"/>
  <c r="AP96" i="1" s="1"/>
  <c r="AP95" i="1"/>
  <c r="AO95" i="1"/>
  <c r="AO94" i="1"/>
  <c r="AP94" i="1" s="1"/>
  <c r="AO93" i="1"/>
  <c r="AP93" i="1" s="1"/>
  <c r="AO92" i="1"/>
  <c r="AP92" i="1" s="1"/>
  <c r="AO91" i="1"/>
  <c r="AP91" i="1" s="1"/>
  <c r="AO90" i="1"/>
  <c r="AP90" i="1" s="1"/>
  <c r="AO89" i="1"/>
  <c r="AP89" i="1" s="1"/>
  <c r="AP88" i="1"/>
  <c r="AO88" i="1"/>
  <c r="AO87" i="1"/>
  <c r="AP87" i="1" s="1"/>
  <c r="AO86" i="1"/>
  <c r="AP86" i="1" s="1"/>
  <c r="AO85" i="1"/>
  <c r="AP85" i="1" s="1"/>
  <c r="AO84" i="1"/>
  <c r="AP84" i="1" s="1"/>
  <c r="AO83" i="1"/>
  <c r="AP83" i="1" s="1"/>
  <c r="AO82" i="1"/>
  <c r="AP82" i="1" s="1"/>
  <c r="AO81" i="1"/>
  <c r="AP81" i="1" s="1"/>
  <c r="AO80" i="1"/>
  <c r="AP80" i="1" s="1"/>
  <c r="AO79" i="1"/>
  <c r="AP79" i="1" s="1"/>
  <c r="AO78" i="1"/>
  <c r="AP78" i="1" s="1"/>
  <c r="AO77" i="1"/>
  <c r="AP77" i="1" s="1"/>
  <c r="AO76" i="1"/>
  <c r="AP76" i="1" s="1"/>
  <c r="AO75" i="1"/>
  <c r="AP75" i="1" s="1"/>
  <c r="AO74" i="1"/>
  <c r="AP74" i="1" s="1"/>
  <c r="AO73" i="1"/>
  <c r="AP73" i="1" s="1"/>
  <c r="AO72" i="1"/>
  <c r="AP72" i="1" s="1"/>
  <c r="AO71" i="1"/>
  <c r="AP71" i="1" s="1"/>
  <c r="AO70" i="1"/>
  <c r="AP70" i="1" s="1"/>
  <c r="AO69" i="1"/>
  <c r="AP69" i="1" s="1"/>
  <c r="AO68" i="1"/>
  <c r="AP68" i="1" s="1"/>
  <c r="AO67" i="1"/>
  <c r="AP67" i="1" s="1"/>
  <c r="AO66" i="1"/>
  <c r="AP66" i="1" s="1"/>
  <c r="AO65" i="1"/>
  <c r="AP65" i="1" s="1"/>
  <c r="AO64" i="1"/>
  <c r="AP64" i="1" s="1"/>
  <c r="AO63" i="1"/>
  <c r="AP63" i="1" s="1"/>
  <c r="AO62" i="1"/>
  <c r="AP62" i="1" s="1"/>
  <c r="AO61" i="1"/>
  <c r="AP61" i="1" s="1"/>
  <c r="AO60" i="1"/>
  <c r="AP60" i="1" s="1"/>
  <c r="AO59" i="1"/>
  <c r="AP59" i="1" s="1"/>
  <c r="AO58" i="1"/>
  <c r="AP58" i="1" s="1"/>
  <c r="AO57" i="1"/>
  <c r="AP57" i="1" s="1"/>
  <c r="AO56" i="1"/>
  <c r="AP56" i="1" s="1"/>
  <c r="AO55" i="1"/>
  <c r="AP55" i="1" s="1"/>
  <c r="AP54" i="1"/>
  <c r="AO54" i="1"/>
  <c r="AO53" i="1"/>
  <c r="AP53" i="1" s="1"/>
  <c r="AO52" i="1"/>
  <c r="AP52" i="1" s="1"/>
  <c r="AO51" i="1"/>
  <c r="AP51" i="1" s="1"/>
  <c r="AO50" i="1"/>
  <c r="AP50" i="1" s="1"/>
  <c r="AO49" i="1"/>
  <c r="AP49" i="1" s="1"/>
  <c r="AO48" i="1"/>
  <c r="AP48" i="1" s="1"/>
  <c r="AO47" i="1"/>
  <c r="AP47" i="1" s="1"/>
  <c r="AO46" i="1"/>
  <c r="AP46" i="1" s="1"/>
  <c r="AO45" i="1"/>
  <c r="AP45" i="1" s="1"/>
  <c r="AO44" i="1"/>
  <c r="AP44" i="1" s="1"/>
  <c r="AO43" i="1"/>
  <c r="AP43" i="1" s="1"/>
  <c r="AO42" i="1"/>
  <c r="AP42" i="1" s="1"/>
  <c r="AO41" i="1"/>
  <c r="AP41" i="1" s="1"/>
  <c r="AO40" i="1"/>
  <c r="AP40" i="1" s="1"/>
  <c r="AO39" i="1"/>
  <c r="AP39" i="1" s="1"/>
  <c r="AO38" i="1"/>
  <c r="AP38" i="1" s="1"/>
  <c r="AO37" i="1"/>
  <c r="AP37" i="1" s="1"/>
  <c r="AO36" i="1"/>
  <c r="AP36" i="1" s="1"/>
  <c r="AO35" i="1"/>
  <c r="AP35" i="1" s="1"/>
  <c r="AO34" i="1"/>
  <c r="AP34" i="1" s="1"/>
  <c r="AO33" i="1"/>
  <c r="AP33" i="1" s="1"/>
  <c r="AO32" i="1"/>
  <c r="AP32" i="1" s="1"/>
  <c r="AO31" i="1"/>
  <c r="AP31" i="1" s="1"/>
  <c r="AO30" i="1"/>
  <c r="AP30" i="1" s="1"/>
  <c r="AO29" i="1"/>
  <c r="AP29" i="1" s="1"/>
  <c r="AO28" i="1"/>
  <c r="AP28" i="1" s="1"/>
  <c r="AO27" i="1"/>
  <c r="AP27" i="1" s="1"/>
  <c r="AO26" i="1"/>
  <c r="AP26" i="1" s="1"/>
  <c r="AO25" i="1"/>
  <c r="AP25" i="1" s="1"/>
  <c r="AO24" i="1"/>
  <c r="AP24" i="1" s="1"/>
  <c r="AO23" i="1"/>
  <c r="AP23" i="1" s="1"/>
  <c r="AO22" i="1"/>
  <c r="AP22" i="1" s="1"/>
  <c r="AO21" i="1"/>
  <c r="AP21" i="1" s="1"/>
  <c r="AO20" i="1"/>
  <c r="AP20" i="1" s="1"/>
  <c r="AO19" i="1"/>
  <c r="AP19" i="1" s="1"/>
  <c r="AO18" i="1"/>
  <c r="AP18" i="1" s="1"/>
  <c r="AO17" i="1"/>
  <c r="AP17" i="1" s="1"/>
  <c r="AO16" i="1"/>
  <c r="AP16" i="1" s="1"/>
  <c r="AO15" i="1"/>
  <c r="AP15" i="1" s="1"/>
  <c r="AO14" i="1"/>
  <c r="AP14" i="1" s="1"/>
  <c r="AO13" i="1"/>
  <c r="AP13" i="1" s="1"/>
  <c r="AO12" i="1"/>
  <c r="AP12" i="1" s="1"/>
  <c r="AO11" i="1"/>
  <c r="AP11" i="1" s="1"/>
  <c r="AO10" i="1"/>
  <c r="AP10" i="1" s="1"/>
  <c r="AO9" i="1"/>
  <c r="AP9" i="1" s="1"/>
  <c r="AO8" i="1"/>
  <c r="AP8" i="1" s="1"/>
  <c r="AO7" i="1"/>
  <c r="AP7" i="1" s="1"/>
  <c r="AO6" i="1"/>
  <c r="AP6" i="1" s="1"/>
  <c r="AO5" i="1"/>
  <c r="AP5" i="1" s="1"/>
  <c r="AO4" i="1"/>
  <c r="AP4" i="1" s="1"/>
  <c r="AO3" i="1"/>
  <c r="AP3" i="1" s="1"/>
  <c r="AO2" i="1"/>
  <c r="AP2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3" i="1"/>
  <c r="AC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3" i="1"/>
  <c r="AA2" i="1"/>
  <c r="BX196" i="1" l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Q10" i="1"/>
  <c r="R10" i="1" s="1"/>
  <c r="Q42" i="1"/>
  <c r="R42" i="1" s="1"/>
  <c r="Q74" i="1"/>
  <c r="R74" i="1" s="1"/>
  <c r="Q106" i="1"/>
  <c r="R106" i="1" s="1"/>
  <c r="Q138" i="1"/>
  <c r="R138" i="1" s="1"/>
  <c r="Q170" i="1"/>
  <c r="R17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2" i="1"/>
  <c r="Q2" i="1" s="1"/>
  <c r="R2" i="1" s="1"/>
  <c r="D2" i="1"/>
  <c r="E2" i="1" s="1"/>
  <c r="D3" i="1"/>
  <c r="E3" i="1" s="1"/>
  <c r="D4" i="1"/>
  <c r="D5" i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D25" i="1"/>
  <c r="E25" i="1" s="1"/>
  <c r="D26" i="1"/>
  <c r="E26" i="1" s="1"/>
  <c r="D27" i="1"/>
  <c r="E27" i="1" s="1"/>
  <c r="D28" i="1"/>
  <c r="D29" i="1"/>
  <c r="E29" i="1" s="1"/>
  <c r="D30" i="1"/>
  <c r="E30" i="1" s="1"/>
  <c r="D31" i="1"/>
  <c r="E31" i="1" s="1"/>
  <c r="D32" i="1"/>
  <c r="D33" i="1"/>
  <c r="E33" i="1" s="1"/>
  <c r="D34" i="1"/>
  <c r="E34" i="1" s="1"/>
  <c r="D35" i="1"/>
  <c r="E35" i="1" s="1"/>
  <c r="D36" i="1"/>
  <c r="D37" i="1"/>
  <c r="D38" i="1"/>
  <c r="E38" i="1" s="1"/>
  <c r="D39" i="1"/>
  <c r="E39" i="1" s="1"/>
  <c r="D40" i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D49" i="1"/>
  <c r="E49" i="1" s="1"/>
  <c r="D50" i="1"/>
  <c r="E50" i="1" s="1"/>
  <c r="D51" i="1"/>
  <c r="E51" i="1" s="1"/>
  <c r="D52" i="1"/>
  <c r="D53" i="1"/>
  <c r="E53" i="1" s="1"/>
  <c r="D54" i="1"/>
  <c r="E54" i="1" s="1"/>
  <c r="D55" i="1"/>
  <c r="E55" i="1" s="1"/>
  <c r="D56" i="1"/>
  <c r="D57" i="1"/>
  <c r="E57" i="1" s="1"/>
  <c r="D58" i="1"/>
  <c r="E58" i="1" s="1"/>
  <c r="D59" i="1"/>
  <c r="E59" i="1" s="1"/>
  <c r="D60" i="1"/>
  <c r="D61" i="1"/>
  <c r="E61" i="1" s="1"/>
  <c r="D62" i="1"/>
  <c r="E62" i="1" s="1"/>
  <c r="D63" i="1"/>
  <c r="E63" i="1" s="1"/>
  <c r="D64" i="1"/>
  <c r="D65" i="1"/>
  <c r="E65" i="1" s="1"/>
  <c r="D66" i="1"/>
  <c r="E66" i="1" s="1"/>
  <c r="D67" i="1"/>
  <c r="E67" i="1" s="1"/>
  <c r="D68" i="1"/>
  <c r="D69" i="1"/>
  <c r="D70" i="1"/>
  <c r="E70" i="1" s="1"/>
  <c r="D71" i="1"/>
  <c r="E71" i="1" s="1"/>
  <c r="D72" i="1"/>
  <c r="D73" i="1"/>
  <c r="E73" i="1" s="1"/>
  <c r="D74" i="1"/>
  <c r="E74" i="1" s="1"/>
  <c r="D75" i="1"/>
  <c r="E75" i="1" s="1"/>
  <c r="D76" i="1"/>
  <c r="D77" i="1"/>
  <c r="E77" i="1" s="1"/>
  <c r="D78" i="1"/>
  <c r="E78" i="1" s="1"/>
  <c r="D79" i="1"/>
  <c r="E79" i="1" s="1"/>
  <c r="D80" i="1"/>
  <c r="D81" i="1"/>
  <c r="E81" i="1" s="1"/>
  <c r="D82" i="1"/>
  <c r="E82" i="1" s="1"/>
  <c r="D83" i="1"/>
  <c r="E83" i="1" s="1"/>
  <c r="D84" i="1"/>
  <c r="D85" i="1"/>
  <c r="E85" i="1" s="1"/>
  <c r="D86" i="1"/>
  <c r="E86" i="1" s="1"/>
  <c r="D87" i="1"/>
  <c r="E87" i="1" s="1"/>
  <c r="D88" i="1"/>
  <c r="D89" i="1"/>
  <c r="E89" i="1" s="1"/>
  <c r="D90" i="1"/>
  <c r="E90" i="1" s="1"/>
  <c r="D91" i="1"/>
  <c r="E91" i="1" s="1"/>
  <c r="D92" i="1"/>
  <c r="D93" i="1"/>
  <c r="E93" i="1" s="1"/>
  <c r="D94" i="1"/>
  <c r="E94" i="1" s="1"/>
  <c r="D95" i="1"/>
  <c r="E95" i="1" s="1"/>
  <c r="D96" i="1"/>
  <c r="D97" i="1"/>
  <c r="E97" i="1" s="1"/>
  <c r="D98" i="1"/>
  <c r="E98" i="1" s="1"/>
  <c r="D99" i="1"/>
  <c r="E99" i="1" s="1"/>
  <c r="D100" i="1"/>
  <c r="D101" i="1"/>
  <c r="E101" i="1" s="1"/>
  <c r="D102" i="1"/>
  <c r="E102" i="1" s="1"/>
  <c r="D103" i="1"/>
  <c r="E103" i="1" s="1"/>
  <c r="D104" i="1"/>
  <c r="D105" i="1"/>
  <c r="E105" i="1" s="1"/>
  <c r="D106" i="1"/>
  <c r="E106" i="1" s="1"/>
  <c r="D107" i="1"/>
  <c r="D108" i="1"/>
  <c r="D109" i="1"/>
  <c r="E109" i="1" s="1"/>
  <c r="D110" i="1"/>
  <c r="E110" i="1" s="1"/>
  <c r="D111" i="1"/>
  <c r="E111" i="1" s="1"/>
  <c r="D112" i="1"/>
  <c r="D113" i="1"/>
  <c r="E113" i="1" s="1"/>
  <c r="D114" i="1"/>
  <c r="E114" i="1" s="1"/>
  <c r="D115" i="1"/>
  <c r="E115" i="1" s="1"/>
  <c r="D116" i="1"/>
  <c r="D117" i="1"/>
  <c r="E117" i="1" s="1"/>
  <c r="D118" i="1"/>
  <c r="E118" i="1" s="1"/>
  <c r="D119" i="1"/>
  <c r="E119" i="1" s="1"/>
  <c r="D120" i="1"/>
  <c r="D121" i="1"/>
  <c r="E121" i="1" s="1"/>
  <c r="D122" i="1"/>
  <c r="E122" i="1" s="1"/>
  <c r="D123" i="1"/>
  <c r="E123" i="1" s="1"/>
  <c r="D124" i="1"/>
  <c r="D125" i="1"/>
  <c r="E125" i="1" s="1"/>
  <c r="D126" i="1"/>
  <c r="E126" i="1" s="1"/>
  <c r="D127" i="1"/>
  <c r="E127" i="1" s="1"/>
  <c r="D128" i="1"/>
  <c r="D129" i="1"/>
  <c r="E129" i="1" s="1"/>
  <c r="D130" i="1"/>
  <c r="E130" i="1" s="1"/>
  <c r="D131" i="1"/>
  <c r="E131" i="1" s="1"/>
  <c r="D132" i="1"/>
  <c r="D133" i="1"/>
  <c r="E133" i="1" s="1"/>
  <c r="D134" i="1"/>
  <c r="E134" i="1" s="1"/>
  <c r="D135" i="1"/>
  <c r="E135" i="1" s="1"/>
  <c r="D136" i="1"/>
  <c r="D137" i="1"/>
  <c r="E137" i="1" s="1"/>
  <c r="D138" i="1"/>
  <c r="E138" i="1" s="1"/>
  <c r="D139" i="1"/>
  <c r="E139" i="1" s="1"/>
  <c r="D140" i="1"/>
  <c r="D141" i="1"/>
  <c r="D142" i="1"/>
  <c r="E142" i="1" s="1"/>
  <c r="D143" i="1"/>
  <c r="E143" i="1" s="1"/>
  <c r="D144" i="1"/>
  <c r="D145" i="1"/>
  <c r="E145" i="1" s="1"/>
  <c r="D146" i="1"/>
  <c r="E146" i="1" s="1"/>
  <c r="D147" i="1"/>
  <c r="E147" i="1" s="1"/>
  <c r="D148" i="1"/>
  <c r="D149" i="1"/>
  <c r="E149" i="1" s="1"/>
  <c r="D150" i="1"/>
  <c r="E150" i="1" s="1"/>
  <c r="D151" i="1"/>
  <c r="E151" i="1" s="1"/>
  <c r="D152" i="1"/>
  <c r="D153" i="1"/>
  <c r="D154" i="1"/>
  <c r="E154" i="1" s="1"/>
  <c r="D155" i="1"/>
  <c r="E155" i="1" s="1"/>
  <c r="D156" i="1"/>
  <c r="D157" i="1"/>
  <c r="E157" i="1" s="1"/>
  <c r="D158" i="1"/>
  <c r="E158" i="1" s="1"/>
  <c r="D159" i="1"/>
  <c r="E159" i="1" s="1"/>
  <c r="D160" i="1"/>
  <c r="D161" i="1"/>
  <c r="E161" i="1" s="1"/>
  <c r="D162" i="1"/>
  <c r="E162" i="1" s="1"/>
  <c r="D163" i="1"/>
  <c r="E163" i="1" s="1"/>
  <c r="D164" i="1"/>
  <c r="D165" i="1"/>
  <c r="D166" i="1"/>
  <c r="E166" i="1" s="1"/>
  <c r="D167" i="1"/>
  <c r="E167" i="1" s="1"/>
  <c r="D168" i="1"/>
  <c r="D169" i="1"/>
  <c r="E169" i="1" s="1"/>
  <c r="D170" i="1"/>
  <c r="E170" i="1" s="1"/>
  <c r="D171" i="1"/>
  <c r="E171" i="1" s="1"/>
  <c r="D172" i="1"/>
  <c r="D173" i="1"/>
  <c r="E173" i="1" s="1"/>
  <c r="D174" i="1"/>
  <c r="E174" i="1" s="1"/>
  <c r="D175" i="1"/>
  <c r="E175" i="1" s="1"/>
  <c r="D176" i="1"/>
  <c r="D177" i="1"/>
  <c r="E177" i="1" s="1"/>
  <c r="D178" i="1"/>
  <c r="E178" i="1" s="1"/>
  <c r="D179" i="1"/>
  <c r="E179" i="1" s="1"/>
  <c r="D180" i="1"/>
  <c r="D181" i="1"/>
  <c r="E181" i="1" s="1"/>
  <c r="D182" i="1"/>
  <c r="E182" i="1" s="1"/>
  <c r="D183" i="1"/>
  <c r="E183" i="1" s="1"/>
  <c r="D184" i="1"/>
  <c r="D185" i="1"/>
  <c r="E185" i="1" s="1"/>
  <c r="D186" i="1"/>
  <c r="E186" i="1" s="1"/>
  <c r="D187" i="1"/>
  <c r="E187" i="1" s="1"/>
  <c r="D188" i="1"/>
  <c r="D189" i="1"/>
  <c r="E189" i="1" s="1"/>
  <c r="D190" i="1"/>
  <c r="E190" i="1" s="1"/>
  <c r="D191" i="1"/>
  <c r="E191" i="1" s="1"/>
  <c r="D192" i="1"/>
  <c r="D193" i="1"/>
  <c r="E193" i="1" s="1"/>
  <c r="D194" i="1"/>
  <c r="E194" i="1" s="1"/>
  <c r="D195" i="1"/>
  <c r="E195" i="1" s="1"/>
  <c r="D196" i="1"/>
  <c r="E5" i="1"/>
  <c r="E37" i="1"/>
  <c r="E69" i="1"/>
  <c r="E16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7" i="1"/>
  <c r="E108" i="1"/>
  <c r="E112" i="1"/>
  <c r="E116" i="1"/>
  <c r="E120" i="1"/>
  <c r="E124" i="1"/>
  <c r="E128" i="1"/>
  <c r="E132" i="1"/>
  <c r="E136" i="1"/>
  <c r="E140" i="1"/>
  <c r="E141" i="1"/>
  <c r="E144" i="1"/>
  <c r="E148" i="1"/>
  <c r="E152" i="1"/>
  <c r="E153" i="1"/>
  <c r="E156" i="1"/>
  <c r="E160" i="1"/>
  <c r="E164" i="1"/>
  <c r="E168" i="1"/>
  <c r="E172" i="1"/>
  <c r="E176" i="1"/>
  <c r="E180" i="1"/>
  <c r="E184" i="1"/>
  <c r="E188" i="1"/>
  <c r="E192" i="1"/>
  <c r="E196" i="1"/>
</calcChain>
</file>

<file path=xl/sharedStrings.xml><?xml version="1.0" encoding="utf-8"?>
<sst xmlns="http://schemas.openxmlformats.org/spreadsheetml/2006/main" count="472" uniqueCount="472">
  <si>
    <t>Name</t>
  </si>
  <si>
    <t>Year</t>
  </si>
  <si>
    <t>imdb ID</t>
  </si>
  <si>
    <t>Allo ID</t>
  </si>
  <si>
    <t>imdb 10</t>
  </si>
  <si>
    <t>imdb 9</t>
  </si>
  <si>
    <t>imdb 8</t>
  </si>
  <si>
    <t>imdb 7</t>
  </si>
  <si>
    <t>imdb 6</t>
  </si>
  <si>
    <t>imdb 5</t>
  </si>
  <si>
    <t>imdb 4</t>
  </si>
  <si>
    <t>imdb 3</t>
  </si>
  <si>
    <t>imdb 2</t>
  </si>
  <si>
    <t>imdb 1</t>
  </si>
  <si>
    <t>douban 5</t>
  </si>
  <si>
    <t>douban 4</t>
  </si>
  <si>
    <t>douban 3</t>
  </si>
  <si>
    <t>douban 2</t>
  </si>
  <si>
    <t>douban 1</t>
  </si>
  <si>
    <t>frNumVot</t>
  </si>
  <si>
    <t>frRat</t>
  </si>
  <si>
    <t>fr 5</t>
  </si>
  <si>
    <t>fr 4</t>
  </si>
  <si>
    <t>fr 3</t>
  </si>
  <si>
    <t>fr 2</t>
  </si>
  <si>
    <t>fr 1</t>
  </si>
  <si>
    <t>fr 0</t>
  </si>
  <si>
    <t>esNumVot</t>
  </si>
  <si>
    <t>esRat</t>
  </si>
  <si>
    <t>es 5</t>
  </si>
  <si>
    <t>es 4</t>
  </si>
  <si>
    <t>es 3</t>
  </si>
  <si>
    <t>es 2</t>
  </si>
  <si>
    <t>es 1</t>
  </si>
  <si>
    <t>es 0</t>
  </si>
  <si>
    <t>ptNumVot</t>
  </si>
  <si>
    <t>ptRat</t>
  </si>
  <si>
    <t>pt 5</t>
  </si>
  <si>
    <t>pt 4</t>
  </si>
  <si>
    <t>pt 3</t>
  </si>
  <si>
    <t>pt 2</t>
  </si>
  <si>
    <t>pt 1</t>
  </si>
  <si>
    <t>pt 0</t>
  </si>
  <si>
    <t>deNumVot</t>
  </si>
  <si>
    <t>deRat</t>
  </si>
  <si>
    <t>de 5</t>
  </si>
  <si>
    <t>de 4</t>
  </si>
  <si>
    <t>de 3</t>
  </si>
  <si>
    <t>de 2</t>
  </si>
  <si>
    <t>de 1</t>
  </si>
  <si>
    <t>de 0</t>
  </si>
  <si>
    <t>trNumVot</t>
  </si>
  <si>
    <t>trRat</t>
  </si>
  <si>
    <t>tr 5</t>
  </si>
  <si>
    <t>tr 4</t>
  </si>
  <si>
    <t>tr 3</t>
  </si>
  <si>
    <t>tr 2</t>
  </si>
  <si>
    <t>tr 1</t>
  </si>
  <si>
    <t>tr 0</t>
  </si>
  <si>
    <t>The Wolf of Wall Street</t>
  </si>
  <si>
    <t>tt0993846</t>
  </si>
  <si>
    <t>Gravity</t>
  </si>
  <si>
    <t>tt1454468</t>
  </si>
  <si>
    <t>Man of Steel</t>
  </si>
  <si>
    <t>tt0770828</t>
  </si>
  <si>
    <t>Iron Man 3</t>
  </si>
  <si>
    <t>tt1300854</t>
  </si>
  <si>
    <t>The Hobbit: The Desolation of Smaug</t>
  </si>
  <si>
    <t>tt1170358</t>
  </si>
  <si>
    <t>World War Z</t>
  </si>
  <si>
    <t>tt0816711</t>
  </si>
  <si>
    <t>Now You See Me</t>
  </si>
  <si>
    <t>tt1670345</t>
  </si>
  <si>
    <t>Star Trek Into Darkness</t>
  </si>
  <si>
    <t>tt1408101</t>
  </si>
  <si>
    <t>Frozen</t>
  </si>
  <si>
    <t>tt2294629</t>
  </si>
  <si>
    <t>12 Years a Slave</t>
  </si>
  <si>
    <t>tt2024544</t>
  </si>
  <si>
    <t>Oblivion</t>
  </si>
  <si>
    <t>tt1483013</t>
  </si>
  <si>
    <t>Pacific Rim</t>
  </si>
  <si>
    <t>tt1663662</t>
  </si>
  <si>
    <t>Thor: The Dark World</t>
  </si>
  <si>
    <t>tt1981115</t>
  </si>
  <si>
    <t>The Great Gatsby</t>
  </si>
  <si>
    <t>tt1343092</t>
  </si>
  <si>
    <t>American Hustle</t>
  </si>
  <si>
    <t>tt1800241</t>
  </si>
  <si>
    <t>Prisoners</t>
  </si>
  <si>
    <t>tt1392214</t>
  </si>
  <si>
    <t>Captain Phillips</t>
  </si>
  <si>
    <t>tt1535109</t>
  </si>
  <si>
    <t>Elysium</t>
  </si>
  <si>
    <t>tt1535108</t>
  </si>
  <si>
    <t>The Wolverine</t>
  </si>
  <si>
    <t>tt1430132</t>
  </si>
  <si>
    <t>This Is the End</t>
  </si>
  <si>
    <t>tt1245492</t>
  </si>
  <si>
    <t>We're the Millers</t>
  </si>
  <si>
    <t>tt1723121</t>
  </si>
  <si>
    <t>Dallas Buyers Club</t>
  </si>
  <si>
    <t>tt0790636</t>
  </si>
  <si>
    <t>Rush</t>
  </si>
  <si>
    <t>tt1979320</t>
  </si>
  <si>
    <t>The Conjuring</t>
  </si>
  <si>
    <t>tt1457767</t>
  </si>
  <si>
    <t>Despicable Me 2</t>
  </si>
  <si>
    <t>tt1690953</t>
  </si>
  <si>
    <t>The Secret Life of Walter Mitty</t>
  </si>
  <si>
    <t>tt0359950</t>
  </si>
  <si>
    <t>Monsters University</t>
  </si>
  <si>
    <t>tt1453405</t>
  </si>
  <si>
    <t>The Hangover Part III</t>
  </si>
  <si>
    <t>tt1951261</t>
  </si>
  <si>
    <t>Olympus Has Fallen</t>
  </si>
  <si>
    <t>tt2302755</t>
  </si>
  <si>
    <t>Kick-Ass 2</t>
  </si>
  <si>
    <t>tt1650554</t>
  </si>
  <si>
    <t>Don Jon</t>
  </si>
  <si>
    <t>tt2229499</t>
  </si>
  <si>
    <t>Warm Bodies</t>
  </si>
  <si>
    <t>tt1588173</t>
  </si>
  <si>
    <t>Lone Survivor</t>
  </si>
  <si>
    <t>tt1091191</t>
  </si>
  <si>
    <t>The Lone Ranger</t>
  </si>
  <si>
    <t>tt1210819</t>
  </si>
  <si>
    <t>Ender's Game</t>
  </si>
  <si>
    <t>tt1731141</t>
  </si>
  <si>
    <t>Gangster Squad</t>
  </si>
  <si>
    <t>tt1321870</t>
  </si>
  <si>
    <t>About Time</t>
  </si>
  <si>
    <t>tt2194499</t>
  </si>
  <si>
    <t>Escape Plan</t>
  </si>
  <si>
    <t>tt1211956</t>
  </si>
  <si>
    <t>The World's End</t>
  </si>
  <si>
    <t>tt1213663</t>
  </si>
  <si>
    <t>A Good Day to Die Hard</t>
  </si>
  <si>
    <t>tt1606378</t>
  </si>
  <si>
    <t>The Internship</t>
  </si>
  <si>
    <t>tt2234155</t>
  </si>
  <si>
    <t>Pain &amp; Gain</t>
  </si>
  <si>
    <t>tt1980209</t>
  </si>
  <si>
    <t>White House Down</t>
  </si>
  <si>
    <t>tt2334879</t>
  </si>
  <si>
    <t>2 Guns</t>
  </si>
  <si>
    <t>tt1272878</t>
  </si>
  <si>
    <t>Side Effects</t>
  </si>
  <si>
    <t>tt2053463</t>
  </si>
  <si>
    <t>G.I. Joe: Retaliation</t>
  </si>
  <si>
    <t>tt1583421</t>
  </si>
  <si>
    <t>The Croods</t>
  </si>
  <si>
    <t>tt0481499</t>
  </si>
  <si>
    <t>Blue Jasmine</t>
  </si>
  <si>
    <t>tt2334873</t>
  </si>
  <si>
    <t>The Heat</t>
  </si>
  <si>
    <t>tt2404463</t>
  </si>
  <si>
    <t>The Purge</t>
  </si>
  <si>
    <t>tt2184339</t>
  </si>
  <si>
    <t>Evil Dead</t>
  </si>
  <si>
    <t>tt1288558</t>
  </si>
  <si>
    <t>Riddick</t>
  </si>
  <si>
    <t>tt1411250</t>
  </si>
  <si>
    <t>Anchorman 2: The Legend Continues</t>
  </si>
  <si>
    <t>tt1229340</t>
  </si>
  <si>
    <t>The Last Stand</t>
  </si>
  <si>
    <t>tt1549920</t>
  </si>
  <si>
    <t>47 Ronin</t>
  </si>
  <si>
    <t>tt1335975</t>
  </si>
  <si>
    <t>Saving Mr. Banks</t>
  </si>
  <si>
    <t>tt2140373</t>
  </si>
  <si>
    <t>Jack the Giant Slayer</t>
  </si>
  <si>
    <t>tt1351685</t>
  </si>
  <si>
    <t>Carrie</t>
  </si>
  <si>
    <t>tt1939659</t>
  </si>
  <si>
    <t>Last Vegas</t>
  </si>
  <si>
    <t>tt1204975</t>
  </si>
  <si>
    <t>The Mortal Instruments: City of Bones</t>
  </si>
  <si>
    <t>tt1538403</t>
  </si>
  <si>
    <t>Grown Ups 2</t>
  </si>
  <si>
    <t>tt2191701</t>
  </si>
  <si>
    <t>Identity Thief</t>
  </si>
  <si>
    <t>tt2024432</t>
  </si>
  <si>
    <t>Trance</t>
  </si>
  <si>
    <t>tt1924429</t>
  </si>
  <si>
    <t>The Host</t>
  </si>
  <si>
    <t>tt1517260</t>
  </si>
  <si>
    <t>The Book Thief</t>
  </si>
  <si>
    <t>tt0816442</t>
  </si>
  <si>
    <t>R.I.P.D.</t>
  </si>
  <si>
    <t>tt0790736</t>
  </si>
  <si>
    <t>The Call</t>
  </si>
  <si>
    <t>tt1911644</t>
  </si>
  <si>
    <t>Parker</t>
  </si>
  <si>
    <t>tt1904996</t>
  </si>
  <si>
    <t>Nebraska</t>
  </si>
  <si>
    <t>tt1821549</t>
  </si>
  <si>
    <t>Before Midnight</t>
  </si>
  <si>
    <t>tt2209418</t>
  </si>
  <si>
    <t>The Spectacular Now</t>
  </si>
  <si>
    <t>tt1714206</t>
  </si>
  <si>
    <t>Epic</t>
  </si>
  <si>
    <t>tt0848537</t>
  </si>
  <si>
    <t>The Family</t>
  </si>
  <si>
    <t>tt2404311</t>
  </si>
  <si>
    <t>Stoker</t>
  </si>
  <si>
    <t>tt1682180</t>
  </si>
  <si>
    <t>The Butler</t>
  </si>
  <si>
    <t>tt1327773</t>
  </si>
  <si>
    <t>Percy Jackson: Sea of Monsters</t>
  </si>
  <si>
    <t>tt1854564</t>
  </si>
  <si>
    <t>Inside Llewyn Davis</t>
  </si>
  <si>
    <t>tt2042568</t>
  </si>
  <si>
    <t>Only God Forgives</t>
  </si>
  <si>
    <t>tt1602613</t>
  </si>
  <si>
    <t>The Counselor</t>
  </si>
  <si>
    <t>tt2193215</t>
  </si>
  <si>
    <t>Jackass Presents: Bad Grandpa</t>
  </si>
  <si>
    <t>tt3063516</t>
  </si>
  <si>
    <t>Movie 43</t>
  </si>
  <si>
    <t>tt1333125</t>
  </si>
  <si>
    <t>Jobs</t>
  </si>
  <si>
    <t>tt2357129</t>
  </si>
  <si>
    <t>Philomena</t>
  </si>
  <si>
    <t>tt2431286</t>
  </si>
  <si>
    <t>Enemy</t>
  </si>
  <si>
    <t>tt2316411</t>
  </si>
  <si>
    <t>Safe Haven</t>
  </si>
  <si>
    <t>tt1702439</t>
  </si>
  <si>
    <t>Oculus</t>
  </si>
  <si>
    <t>tt2388715</t>
  </si>
  <si>
    <t>tt0453562</t>
  </si>
  <si>
    <t>Beautiful Creatures</t>
  </si>
  <si>
    <t>tt1559547</t>
  </si>
  <si>
    <t>The Bling Ring</t>
  </si>
  <si>
    <t>tt2132285</t>
  </si>
  <si>
    <t>Broken City</t>
  </si>
  <si>
    <t>tt1235522</t>
  </si>
  <si>
    <t>Snitch</t>
  </si>
  <si>
    <t>tt0882977</t>
  </si>
  <si>
    <t>Filth</t>
  </si>
  <si>
    <t>tt1450321</t>
  </si>
  <si>
    <t>August: Osage County</t>
  </si>
  <si>
    <t>tt1322269</t>
  </si>
  <si>
    <t>21 &amp; Over</t>
  </si>
  <si>
    <t>tt1711425</t>
  </si>
  <si>
    <t>Turbo</t>
  </si>
  <si>
    <t>tt1860353</t>
  </si>
  <si>
    <t>All Is Lost</t>
  </si>
  <si>
    <t>tt2017038</t>
  </si>
  <si>
    <t>Dead Man Down</t>
  </si>
  <si>
    <t>tt2101341</t>
  </si>
  <si>
    <t>Machete Kills</t>
  </si>
  <si>
    <t>tt2002718</t>
  </si>
  <si>
    <t>Delivery Man</t>
  </si>
  <si>
    <t>tt2387559</t>
  </si>
  <si>
    <t>Runner Runner</t>
  </si>
  <si>
    <t>tt2364841</t>
  </si>
  <si>
    <t>Scary Movie 5</t>
  </si>
  <si>
    <t>tt0795461</t>
  </si>
  <si>
    <t>Enough Said</t>
  </si>
  <si>
    <t>tt2390361</t>
  </si>
  <si>
    <t>Europa Report</t>
  </si>
  <si>
    <t>tt2051879</t>
  </si>
  <si>
    <t>Oldboy</t>
  </si>
  <si>
    <t>tt1321511</t>
  </si>
  <si>
    <t>Fruitvale Station</t>
  </si>
  <si>
    <t>tt2334649</t>
  </si>
  <si>
    <t>Drinking Buddies</t>
  </si>
  <si>
    <t>tt2265398</t>
  </si>
  <si>
    <t>Grudge Match</t>
  </si>
  <si>
    <t>tt1661382</t>
  </si>
  <si>
    <t>Short Term 12</t>
  </si>
  <si>
    <t>tt2370248</t>
  </si>
  <si>
    <t>Horns</t>
  </si>
  <si>
    <t>tt1528071</t>
  </si>
  <si>
    <t>The Big Wedding</t>
  </si>
  <si>
    <t>tt1931435</t>
  </si>
  <si>
    <t>What If</t>
  </si>
  <si>
    <t>tt1486834</t>
  </si>
  <si>
    <t>Texas Chainsaw 3D</t>
  </si>
  <si>
    <t>tt1572315</t>
  </si>
  <si>
    <t>Planes</t>
  </si>
  <si>
    <t>tt1691917</t>
  </si>
  <si>
    <t>A Haunted House</t>
  </si>
  <si>
    <t>tt2243537</t>
  </si>
  <si>
    <t>Chennai Express</t>
  </si>
  <si>
    <t>tt2112124</t>
  </si>
  <si>
    <t>Bad Words</t>
  </si>
  <si>
    <t>tt2170299</t>
  </si>
  <si>
    <t>Admission</t>
  </si>
  <si>
    <t>tt1814621</t>
  </si>
  <si>
    <t>Labor Day</t>
  </si>
  <si>
    <t>tt1967545</t>
  </si>
  <si>
    <t>The To Do List</t>
  </si>
  <si>
    <t>tt1758795</t>
  </si>
  <si>
    <t>Killing Season</t>
  </si>
  <si>
    <t>tt1480295</t>
  </si>
  <si>
    <t>The Smurfs 2</t>
  </si>
  <si>
    <t>tt2017020</t>
  </si>
  <si>
    <t>The Fifth Estate</t>
  </si>
  <si>
    <t>tt1837703</t>
  </si>
  <si>
    <t>Welcome to the Punch</t>
  </si>
  <si>
    <t>tt1684233</t>
  </si>
  <si>
    <t>V/H/S/2</t>
  </si>
  <si>
    <t>tt2450186</t>
  </si>
  <si>
    <t>The Railway Man</t>
  </si>
  <si>
    <t>tt2058107</t>
  </si>
  <si>
    <t>Kill Your Darlings</t>
  </si>
  <si>
    <t>tt1311071</t>
  </si>
  <si>
    <t>Hours</t>
  </si>
  <si>
    <t>tt2094018</t>
  </si>
  <si>
    <t>Yeh Jawaani Hai Deewani</t>
  </si>
  <si>
    <t>tt2178470</t>
  </si>
  <si>
    <t>Escape from Planet Earth</t>
  </si>
  <si>
    <t>tt0765446</t>
  </si>
  <si>
    <t>Mandela: Long Walk to Freedom</t>
  </si>
  <si>
    <t>tt2304771</t>
  </si>
  <si>
    <t>Getaway</t>
  </si>
  <si>
    <t>tt2167202</t>
  </si>
  <si>
    <t>How I Live Now</t>
  </si>
  <si>
    <t>tt1894476</t>
  </si>
  <si>
    <t>Charlie Countryman</t>
  </si>
  <si>
    <t>tt1196948</t>
  </si>
  <si>
    <t>Upstream Color</t>
  </si>
  <si>
    <t>tt2084989</t>
  </si>
  <si>
    <t>Free Birds</t>
  </si>
  <si>
    <t>tt1621039</t>
  </si>
  <si>
    <t>Fading Gigolo</t>
  </si>
  <si>
    <t>tt2258345</t>
  </si>
  <si>
    <t>Closed Circuit</t>
  </si>
  <si>
    <t>tt2218003</t>
  </si>
  <si>
    <t>Knights of Badassdom</t>
  </si>
  <si>
    <t>tt1545660</t>
  </si>
  <si>
    <t>Krrish 3</t>
  </si>
  <si>
    <t>tt1029231</t>
  </si>
  <si>
    <t>Prince Avalanche</t>
  </si>
  <si>
    <t>tt2195548</t>
  </si>
  <si>
    <t>Ain't Them Bodies Saints</t>
  </si>
  <si>
    <t>tt2388637</t>
  </si>
  <si>
    <t>Doragon bôru Z: Kami to kami</t>
  </si>
  <si>
    <t>tt2263944</t>
  </si>
  <si>
    <t>Palo Alto</t>
  </si>
  <si>
    <t>tt2479800</t>
  </si>
  <si>
    <t>Diana</t>
  </si>
  <si>
    <t>tt1758595</t>
  </si>
  <si>
    <t>We Are What We Are</t>
  </si>
  <si>
    <t>tt2309021</t>
  </si>
  <si>
    <t>The Starving Games</t>
  </si>
  <si>
    <t>tt2403029</t>
  </si>
  <si>
    <t>Metallica Through the Never</t>
  </si>
  <si>
    <t>tt2172935</t>
  </si>
  <si>
    <t>The Haunting in Connecticut 2: Ghosts of Georgia</t>
  </si>
  <si>
    <t>tt1457765</t>
  </si>
  <si>
    <t>The Best Man Holiday</t>
  </si>
  <si>
    <t>tt2083355</t>
  </si>
  <si>
    <t>The Lifeguard</t>
  </si>
  <si>
    <t>tt2265534</t>
  </si>
  <si>
    <t>Temptation: Confessions of a Marriage Counselor</t>
  </si>
  <si>
    <t>tt2070862</t>
  </si>
  <si>
    <t>Race 2</t>
  </si>
  <si>
    <t>tt1375789</t>
  </si>
  <si>
    <t>A.C.O.D.</t>
  </si>
  <si>
    <t>tt1311060</t>
  </si>
  <si>
    <t>Life of Crime</t>
  </si>
  <si>
    <t>tt1663207</t>
  </si>
  <si>
    <t>Lootera</t>
  </si>
  <si>
    <t>tt2224317</t>
  </si>
  <si>
    <t>The Grand Seduction</t>
  </si>
  <si>
    <t>tt2319580</t>
  </si>
  <si>
    <t>The Canyons</t>
  </si>
  <si>
    <t>tt2292959</t>
  </si>
  <si>
    <t>Go Goa Gone</t>
  </si>
  <si>
    <t>tt2436516</t>
  </si>
  <si>
    <t>The English Teacher</t>
  </si>
  <si>
    <t>tt2055765</t>
  </si>
  <si>
    <t>Scenic Route</t>
  </si>
  <si>
    <t>tt2012011</t>
  </si>
  <si>
    <t>Hell Baby</t>
  </si>
  <si>
    <t>tt2318527</t>
  </si>
  <si>
    <t>Hammer of the Gods</t>
  </si>
  <si>
    <t>tt2193418</t>
  </si>
  <si>
    <t>Afternoon Delight</t>
  </si>
  <si>
    <t>tt2312890</t>
  </si>
  <si>
    <t>Baggage Claim</t>
  </si>
  <si>
    <t>tt1171222</t>
  </si>
  <si>
    <t>Escape from Tomorrow</t>
  </si>
  <si>
    <t>tt2187884</t>
  </si>
  <si>
    <t>Love and Honor</t>
  </si>
  <si>
    <t>tt1976989</t>
  </si>
  <si>
    <t>G.B.F.</t>
  </si>
  <si>
    <t>tt2429074</t>
  </si>
  <si>
    <t>Nurse 3D</t>
  </si>
  <si>
    <t>tt1913166</t>
  </si>
  <si>
    <t>Fukrey</t>
  </si>
  <si>
    <t>tt2806788</t>
  </si>
  <si>
    <t>The Pretty One</t>
  </si>
  <si>
    <t>tt2140577</t>
  </si>
  <si>
    <t>Matru ki Bijlee ka Mandola</t>
  </si>
  <si>
    <t>tt2106537</t>
  </si>
  <si>
    <t>Gimme Shelter</t>
  </si>
  <si>
    <t>tt1657510</t>
  </si>
  <si>
    <t>tt2395385</t>
  </si>
  <si>
    <t>Thalaivaa</t>
  </si>
  <si>
    <t>tt2617676</t>
  </si>
  <si>
    <t>The Look of Love</t>
  </si>
  <si>
    <t>tt1951216</t>
  </si>
  <si>
    <t>Shuddh Desi Romance</t>
  </si>
  <si>
    <t>tt2988272</t>
  </si>
  <si>
    <t>Life of a King</t>
  </si>
  <si>
    <t>tt2708254</t>
  </si>
  <si>
    <t>Java Heat</t>
  </si>
  <si>
    <t>tt2083231</t>
  </si>
  <si>
    <t>Peeples</t>
  </si>
  <si>
    <t>tt1699755</t>
  </si>
  <si>
    <t>A Madea Christmas</t>
  </si>
  <si>
    <t>tt2609758</t>
  </si>
  <si>
    <t>Raze</t>
  </si>
  <si>
    <t>tt2111392</t>
  </si>
  <si>
    <t>In Secret</t>
  </si>
  <si>
    <t>tt0409379</t>
  </si>
  <si>
    <t>Sunshine on Leith</t>
  </si>
  <si>
    <t>tt2481198</t>
  </si>
  <si>
    <t>Hateship Loveship</t>
  </si>
  <si>
    <t>tt2463512</t>
  </si>
  <si>
    <t>My Little Pony: Equestria Girls</t>
  </si>
  <si>
    <t>tt2908228</t>
  </si>
  <si>
    <t>InAPPropriate Comedy</t>
  </si>
  <si>
    <t>tt1754811</t>
  </si>
  <si>
    <t>Touchy Feely</t>
  </si>
  <si>
    <t>tt2364949</t>
  </si>
  <si>
    <t>The Face of Love</t>
  </si>
  <si>
    <t>tt1839642</t>
  </si>
  <si>
    <t>Grace Unplugged</t>
  </si>
  <si>
    <t>tt2349460</t>
  </si>
  <si>
    <t>Black Nativity</t>
  </si>
  <si>
    <t>tt1425922</t>
  </si>
  <si>
    <t>Big Sur</t>
  </si>
  <si>
    <t>tt1462411</t>
  </si>
  <si>
    <t>I'm in Love with a Church Girl</t>
  </si>
  <si>
    <t>tt1618432</t>
  </si>
  <si>
    <t>Bless Me, Ultima</t>
  </si>
  <si>
    <t>tt1390398</t>
  </si>
  <si>
    <t>The Christmas Candle</t>
  </si>
  <si>
    <t>tt2739338</t>
  </si>
  <si>
    <t>Copperhead</t>
  </si>
  <si>
    <t>tt2404555</t>
  </si>
  <si>
    <t>imdbNumVotes</t>
  </si>
  <si>
    <t>imdbAvgRat</t>
  </si>
  <si>
    <t>doubanNumVotes</t>
  </si>
  <si>
    <t>frCritNumVot</t>
  </si>
  <si>
    <t>frCritRat</t>
  </si>
  <si>
    <t>frNorm</t>
  </si>
  <si>
    <t>frCritNorm</t>
  </si>
  <si>
    <t>doubanRat</t>
  </si>
  <si>
    <t>doubanNorm</t>
  </si>
  <si>
    <t>trCritNorm</t>
  </si>
  <si>
    <t>trCritRat</t>
  </si>
  <si>
    <t>trNorm</t>
  </si>
  <si>
    <t>trrCritNumVot</t>
  </si>
  <si>
    <t>deCritNorm</t>
  </si>
  <si>
    <t>deCritRat</t>
  </si>
  <si>
    <t>deCritNumVot</t>
  </si>
  <si>
    <t>deNorm</t>
  </si>
  <si>
    <t>ptNorm</t>
  </si>
  <si>
    <t>ptCritNumVot</t>
  </si>
  <si>
    <t>ptCritRat</t>
  </si>
  <si>
    <t>ptCritNorm</t>
  </si>
  <si>
    <t>esNorm</t>
  </si>
  <si>
    <t>esCritNumVot</t>
  </si>
  <si>
    <t>esCritRat</t>
  </si>
  <si>
    <t>esCritNorm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</si>
</sst>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96"/>
  <sheetViews>
    <sheetView tabSelected="1" zoomScale="90" zoomScaleNormal="90" workbookViewId="0">
      <selection activeCell="G6" sqref="G6"/>
    </sheetView>
  </sheetViews>
  <sheetFormatPr defaultRowHeight="14.4" x14ac:dyDescent="0.3"/>
  <cols>
    <col min="1" max="1" width="25.44140625" customWidth="1"/>
    <col min="4" max="4" width="11.33203125" customWidth="1"/>
    <col min="5" max="5" width="9.5546875" style="1" customWidth="1"/>
    <col min="17" max="17" width="9.109375" style="1"/>
    <col min="24" max="24" width="9.109375" style="2"/>
    <col min="28" max="29" width="8.88671875" customWidth="1"/>
  </cols>
  <sheetData>
    <row r="1" spans="1:84" x14ac:dyDescent="0.3">
      <c r="A1" t="s">
        <v>0</v>
      </c>
      <c r="B1" t="s">
        <v>1</v>
      </c>
      <c r="C1" t="s">
        <v>2</v>
      </c>
      <c r="D1" t="s">
        <v>447</v>
      </c>
      <c r="E1" s="1" t="s">
        <v>448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449</v>
      </c>
      <c r="Q1" s="1" t="s">
        <v>454</v>
      </c>
      <c r="R1" t="s">
        <v>455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s="2" t="s">
        <v>3</v>
      </c>
      <c r="Y1" t="s">
        <v>19</v>
      </c>
      <c r="Z1" t="s">
        <v>20</v>
      </c>
      <c r="AA1" t="s">
        <v>452</v>
      </c>
      <c r="AB1" t="s">
        <v>450</v>
      </c>
      <c r="AC1" t="s">
        <v>451</v>
      </c>
      <c r="AD1" t="s">
        <v>453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468</v>
      </c>
      <c r="AN1" t="s">
        <v>469</v>
      </c>
      <c r="AO1" t="s">
        <v>470</v>
      </c>
      <c r="AP1" t="s">
        <v>471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464</v>
      </c>
      <c r="AZ1" t="s">
        <v>465</v>
      </c>
      <c r="BA1" t="s">
        <v>466</v>
      </c>
      <c r="BB1" t="s">
        <v>467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463</v>
      </c>
      <c r="BL1" t="s">
        <v>462</v>
      </c>
      <c r="BM1" t="s">
        <v>461</v>
      </c>
      <c r="BN1" t="s">
        <v>460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T1" t="s">
        <v>50</v>
      </c>
      <c r="BU1" t="s">
        <v>51</v>
      </c>
      <c r="BV1" t="s">
        <v>52</v>
      </c>
      <c r="BW1" t="s">
        <v>458</v>
      </c>
      <c r="BX1" t="s">
        <v>459</v>
      </c>
      <c r="BY1" t="s">
        <v>457</v>
      </c>
      <c r="BZ1" t="s">
        <v>456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</row>
    <row r="2" spans="1:84" x14ac:dyDescent="0.3">
      <c r="A2" t="s">
        <v>59</v>
      </c>
      <c r="B2">
        <v>2013</v>
      </c>
      <c r="C2" t="s">
        <v>60</v>
      </c>
      <c r="D2">
        <f>SUM(F2:O2)</f>
        <v>61695</v>
      </c>
      <c r="E2" s="1">
        <f t="shared" ref="E2:E33" si="0">((F2*10)+(G2*9)+(H2*8)+(I2*7)+(J2*6)+(K2*5)+(L2*4)+(M2*3)+(N2*2)+(O2*1))/D2</f>
        <v>8.0549639354891003</v>
      </c>
      <c r="F2">
        <v>13051</v>
      </c>
      <c r="G2">
        <v>15830</v>
      </c>
      <c r="H2">
        <v>15793</v>
      </c>
      <c r="I2">
        <v>8629</v>
      </c>
      <c r="J2">
        <v>3632</v>
      </c>
      <c r="K2">
        <v>1609</v>
      </c>
      <c r="L2">
        <v>849</v>
      </c>
      <c r="M2">
        <v>592</v>
      </c>
      <c r="N2">
        <v>505</v>
      </c>
      <c r="O2">
        <v>1205</v>
      </c>
      <c r="P2">
        <f>SUM(S2:W2)</f>
        <v>67424</v>
      </c>
      <c r="Q2" s="1">
        <f t="shared" ref="Q2:Q33" si="1">((S2*5) + (T2*4)+(U2*3)+(V2*2)+(W2*1)) /P2</f>
        <v>3.7859960844803036</v>
      </c>
      <c r="R2" s="1">
        <f>(Q2) * 2</f>
        <v>7.5719921689606071</v>
      </c>
      <c r="S2">
        <v>13080</v>
      </c>
      <c r="T2">
        <v>30813</v>
      </c>
      <c r="U2">
        <v>20160</v>
      </c>
      <c r="V2">
        <v>2764</v>
      </c>
      <c r="W2">
        <v>607</v>
      </c>
      <c r="X2" s="2">
        <v>127524</v>
      </c>
      <c r="Y2">
        <v>17678</v>
      </c>
      <c r="Z2">
        <v>4.0999999999999996</v>
      </c>
      <c r="AA2" s="1">
        <f>IF((Y2=0),"",(Z2+1) * 10 /6)</f>
        <v>8.5</v>
      </c>
      <c r="AB2">
        <f>SUM(AE2:AJ2)</f>
        <v>2260</v>
      </c>
      <c r="AC2" s="1">
        <f>IF((AB2=0),"",((AE2*5) + (AF2*4)+(AG2*3)+(AH2*2)+(AI2*1)) /AB2)</f>
        <v>3.3623893805309732</v>
      </c>
      <c r="AD2" s="1">
        <f>IF((AB2=0),"",(AC2+1) * 10 /6)</f>
        <v>7.2706489675516224</v>
      </c>
      <c r="AE2">
        <v>539</v>
      </c>
      <c r="AF2">
        <v>826</v>
      </c>
      <c r="AG2">
        <v>326</v>
      </c>
      <c r="AH2">
        <v>241</v>
      </c>
      <c r="AI2">
        <v>140</v>
      </c>
      <c r="AJ2">
        <v>188</v>
      </c>
      <c r="AK2">
        <v>455</v>
      </c>
      <c r="AL2">
        <v>3.8</v>
      </c>
      <c r="AM2" s="1">
        <f>IF((AK2=0),"",(AL2+1) * 10 /6)</f>
        <v>8</v>
      </c>
      <c r="AN2">
        <f>SUM(AQ2:AV2)</f>
        <v>63</v>
      </c>
      <c r="AO2" s="1">
        <f>IF((AN2=0),"",((AQ2*5) + (AR2*4)+(AS2*3)+(AT2*2)+(AU2*1)) /AN2)</f>
        <v>3.0158730158730158</v>
      </c>
      <c r="AP2" s="1">
        <f>IF((AN2=0),"",(AO2+1) * 10 /6)</f>
        <v>6.693121693121693</v>
      </c>
      <c r="AQ2">
        <v>12</v>
      </c>
      <c r="AR2">
        <v>19</v>
      </c>
      <c r="AS2">
        <v>12</v>
      </c>
      <c r="AT2">
        <v>9</v>
      </c>
      <c r="AU2">
        <v>0</v>
      </c>
      <c r="AV2">
        <v>11</v>
      </c>
      <c r="AW2">
        <v>1686</v>
      </c>
      <c r="AX2">
        <v>4.5</v>
      </c>
      <c r="AY2" s="1">
        <f>IF((AW2=0),"",(AX2+1) * 10 /6)</f>
        <v>9.1666666666666661</v>
      </c>
      <c r="AZ2">
        <f>SUM(BC2:BH2)</f>
        <v>174</v>
      </c>
      <c r="BA2" s="1">
        <f>IF((AZ2=0),"",((BC2*5) + (BD2*4)+(BE2*3)+(BF2*2)+(BG2*1)) /AZ2)</f>
        <v>3.867816091954023</v>
      </c>
      <c r="BB2" s="1">
        <f>IF((AZ2=0),"",(BA2+1) * 10 /6)</f>
        <v>8.1130268199233715</v>
      </c>
      <c r="BC2">
        <v>77</v>
      </c>
      <c r="BD2">
        <v>47</v>
      </c>
      <c r="BE2">
        <v>20</v>
      </c>
      <c r="BF2">
        <v>14</v>
      </c>
      <c r="BG2">
        <v>12</v>
      </c>
      <c r="BH2">
        <v>4</v>
      </c>
      <c r="BI2">
        <v>716</v>
      </c>
      <c r="BJ2">
        <v>4.4000000000000004</v>
      </c>
      <c r="BK2" s="1">
        <f>IF((BI2=0),"",(BJ2+1) * 10 /6)</f>
        <v>9</v>
      </c>
      <c r="BL2">
        <f>SUM(BO2:BT2)</f>
        <v>84</v>
      </c>
      <c r="BM2" s="1">
        <f>IF((BL2=0),"",((BO2*5) + (BP2*4)+(BQ2*3)+(BR2*2)+(BS2*1)) /BL2)</f>
        <v>3.6547619047619047</v>
      </c>
      <c r="BN2" s="1">
        <f>IF((BL2=0),"",(BM2+1) * 10 /6)</f>
        <v>7.7579365079365088</v>
      </c>
      <c r="BO2">
        <v>29</v>
      </c>
      <c r="BP2">
        <v>27</v>
      </c>
      <c r="BQ2">
        <v>11</v>
      </c>
      <c r="BR2">
        <v>7</v>
      </c>
      <c r="BS2">
        <v>7</v>
      </c>
      <c r="BT2">
        <v>3</v>
      </c>
      <c r="BU2">
        <v>168</v>
      </c>
      <c r="BV2">
        <v>3.9</v>
      </c>
      <c r="BW2" s="1">
        <f>IF((BU2=0),"",(BV2+1) * 10 /6)</f>
        <v>8.1666666666666661</v>
      </c>
      <c r="BX2">
        <f>SUM(CA2:CF2)</f>
        <v>48</v>
      </c>
      <c r="BY2" s="1">
        <f>IF((BX2=0),"",((CA2*5) + (CB2*4)+(CC2*3)+(CD2*2)+(CE2*1)) /BX2)</f>
        <v>3.625</v>
      </c>
      <c r="BZ2" s="1">
        <f>IF((BX2=0),"",(BY2+1) * 10 /6)</f>
        <v>7.708333333333333</v>
      </c>
      <c r="CA2">
        <v>16</v>
      </c>
      <c r="CB2">
        <v>16</v>
      </c>
      <c r="CC2">
        <v>8</v>
      </c>
      <c r="CD2">
        <v>1</v>
      </c>
      <c r="CE2">
        <v>4</v>
      </c>
      <c r="CF2">
        <v>3</v>
      </c>
    </row>
    <row r="3" spans="1:84" x14ac:dyDescent="0.3">
      <c r="A3" t="s">
        <v>61</v>
      </c>
      <c r="B3">
        <v>2013</v>
      </c>
      <c r="C3" t="s">
        <v>62</v>
      </c>
      <c r="D3">
        <f t="shared" ref="D3:D66" si="2">SUM(F3:O3)</f>
        <v>62957</v>
      </c>
      <c r="E3" s="1">
        <f t="shared" si="0"/>
        <v>7.8550121511507855</v>
      </c>
      <c r="F3">
        <v>12136</v>
      </c>
      <c r="G3">
        <v>14522</v>
      </c>
      <c r="H3">
        <v>15449</v>
      </c>
      <c r="I3">
        <v>9897</v>
      </c>
      <c r="J3">
        <v>4774</v>
      </c>
      <c r="K3">
        <v>2252</v>
      </c>
      <c r="L3">
        <v>1214</v>
      </c>
      <c r="M3">
        <v>770</v>
      </c>
      <c r="N3">
        <v>586</v>
      </c>
      <c r="O3">
        <v>1357</v>
      </c>
      <c r="P3">
        <f t="shared" ref="P3:P66" si="3">SUM(S3:W3)</f>
        <v>170479</v>
      </c>
      <c r="Q3" s="1">
        <f t="shared" si="1"/>
        <v>3.9060940057133138</v>
      </c>
      <c r="R3" s="1">
        <f t="shared" ref="R3:R66" si="4">(Q3) * 2</f>
        <v>7.8121880114266276</v>
      </c>
      <c r="S3">
        <v>46494</v>
      </c>
      <c r="T3">
        <v>73744</v>
      </c>
      <c r="U3">
        <v>40874</v>
      </c>
      <c r="V3">
        <v>6472</v>
      </c>
      <c r="W3">
        <v>2895</v>
      </c>
      <c r="X3" s="2">
        <v>178496</v>
      </c>
      <c r="Y3">
        <v>23008</v>
      </c>
      <c r="Z3">
        <v>4</v>
      </c>
      <c r="AA3" s="1">
        <f>IF((Y3=0),"",(Z3+1) * 10 /6)</f>
        <v>8.3333333333333339</v>
      </c>
      <c r="AB3">
        <f t="shared" ref="AB3:AB66" si="5">SUM(AE3:AJ3)</f>
        <v>3900</v>
      </c>
      <c r="AC3" s="1">
        <f>IF((AB3=0),"",((AE3*5) + (AF3*4)+(AG3*3)+(AH3*2)+(AI3*1)) /AB3)</f>
        <v>3.3471794871794871</v>
      </c>
      <c r="AD3" s="1">
        <f t="shared" ref="AD3:AD66" si="6">IF((AB3=0),"",(AC3+1) * 10 /6)</f>
        <v>7.2452991452991453</v>
      </c>
      <c r="AE3">
        <v>922</v>
      </c>
      <c r="AF3">
        <v>1252</v>
      </c>
      <c r="AG3">
        <v>721</v>
      </c>
      <c r="AH3">
        <v>506</v>
      </c>
      <c r="AI3">
        <v>261</v>
      </c>
      <c r="AJ3">
        <v>238</v>
      </c>
      <c r="AK3">
        <v>526</v>
      </c>
      <c r="AL3">
        <v>3.9</v>
      </c>
      <c r="AM3" s="1">
        <f t="shared" ref="AM3:AM66" si="7">IF((AK3=0),"",(AL3+1) * 10 /6)</f>
        <v>8.1666666666666661</v>
      </c>
      <c r="AN3">
        <f t="shared" ref="AN3:AN66" si="8">SUM(AQ3:AV3)</f>
        <v>56</v>
      </c>
      <c r="AO3" s="1">
        <f>IF((AN3=0),"",((AQ3*5) + (AR3*4)+(AS3*3)+(AT3*2)+(AU3*1)) /AN3)</f>
        <v>3.2142857142857144</v>
      </c>
      <c r="AP3" s="1">
        <f>IF((AN3=0),"",(AO3+1) * 10 /6)</f>
        <v>7.0238095238095246</v>
      </c>
      <c r="AQ3">
        <v>8</v>
      </c>
      <c r="AR3">
        <v>21</v>
      </c>
      <c r="AS3">
        <v>11</v>
      </c>
      <c r="AT3">
        <v>9</v>
      </c>
      <c r="AU3">
        <v>5</v>
      </c>
      <c r="AV3">
        <v>2</v>
      </c>
      <c r="AW3">
        <v>2210</v>
      </c>
      <c r="AX3">
        <v>4.3</v>
      </c>
      <c r="AY3" s="1">
        <f t="shared" ref="AY3:AY66" si="9">IF((AW3=0),"",(AX3+1) * 10 /6)</f>
        <v>8.8333333333333339</v>
      </c>
      <c r="AZ3">
        <f t="shared" ref="AZ3:AZ66" si="10">SUM(BC3:BH3)</f>
        <v>325</v>
      </c>
      <c r="BA3" s="1">
        <f t="shared" ref="BA3:BA66" si="11">IF((AZ3=0),"",((BC3*5) + (BD3*4)+(BE3*3)+(BF3*2)+(BG3*1)) /AZ3)</f>
        <v>3.6923076923076925</v>
      </c>
      <c r="BB3" s="1">
        <f t="shared" ref="BB3:BB66" si="12">IF((AZ3=0),"",(BA3+1) * 10 /6)</f>
        <v>7.8205128205128212</v>
      </c>
      <c r="BC3">
        <v>129</v>
      </c>
      <c r="BD3">
        <v>80</v>
      </c>
      <c r="BE3">
        <v>50</v>
      </c>
      <c r="BF3">
        <v>33</v>
      </c>
      <c r="BG3">
        <v>19</v>
      </c>
      <c r="BH3">
        <v>14</v>
      </c>
      <c r="BI3">
        <v>769</v>
      </c>
      <c r="BJ3">
        <v>4.2</v>
      </c>
      <c r="BK3" s="1">
        <f t="shared" ref="BK3:BK66" si="13">IF((BI3=0),"",(BJ3+1) * 10 /6)</f>
        <v>8.6666666666666661</v>
      </c>
      <c r="BL3">
        <f t="shared" ref="BL3:BL66" si="14">SUM(BO3:BT3)</f>
        <v>117</v>
      </c>
      <c r="BM3" s="1">
        <f t="shared" ref="BM3:BM66" si="15">IF((BL3=0),"",((BO3*5) + (BP3*4)+(BQ3*3)+(BR3*2)+(BS3*1)) /BL3)</f>
        <v>3.658119658119658</v>
      </c>
      <c r="BN3" s="1">
        <f t="shared" ref="BN3:BN66" si="16">IF((BL3=0),"",(BM3+1) * 10 /6)</f>
        <v>7.7635327635327629</v>
      </c>
      <c r="BO3">
        <v>44</v>
      </c>
      <c r="BP3">
        <v>31</v>
      </c>
      <c r="BQ3">
        <v>16</v>
      </c>
      <c r="BR3">
        <v>16</v>
      </c>
      <c r="BS3">
        <v>4</v>
      </c>
      <c r="BT3">
        <v>6</v>
      </c>
      <c r="BU3">
        <v>192</v>
      </c>
      <c r="BV3">
        <v>4.0999999999999996</v>
      </c>
      <c r="BW3" s="1">
        <f t="shared" ref="BW3:BW66" si="17">IF((BU3=0),"",(BV3+1) * 10 /6)</f>
        <v>8.5</v>
      </c>
      <c r="BX3">
        <f t="shared" ref="BX3:BX66" si="18">SUM(CA3:CF3)</f>
        <v>58</v>
      </c>
      <c r="BY3" s="1">
        <f t="shared" ref="BY3:BY66" si="19">IF((BX3=0),"",((CA3*5) + (CB3*4)+(CC3*3)+(CD3*2)+(CE3*1)) /BX3)</f>
        <v>3.6379310344827585</v>
      </c>
      <c r="BZ3" s="1">
        <f t="shared" ref="BZ3:BZ66" si="20">IF((BX3=0),"",(BY3+1) * 10 /6)</f>
        <v>7.7298850574712636</v>
      </c>
      <c r="CA3">
        <v>14</v>
      </c>
      <c r="CB3">
        <v>22</v>
      </c>
      <c r="CC3">
        <v>14</v>
      </c>
      <c r="CD3">
        <v>5</v>
      </c>
      <c r="CE3">
        <v>1</v>
      </c>
      <c r="CF3">
        <v>2</v>
      </c>
    </row>
    <row r="4" spans="1:84" x14ac:dyDescent="0.3">
      <c r="A4" t="s">
        <v>63</v>
      </c>
      <c r="B4">
        <v>2013</v>
      </c>
      <c r="C4" t="s">
        <v>64</v>
      </c>
      <c r="D4">
        <f t="shared" si="2"/>
        <v>69237</v>
      </c>
      <c r="E4" s="1">
        <f t="shared" si="0"/>
        <v>7.4017360659762845</v>
      </c>
      <c r="F4">
        <v>10741</v>
      </c>
      <c r="G4">
        <v>10442</v>
      </c>
      <c r="H4">
        <v>15761</v>
      </c>
      <c r="I4">
        <v>13948</v>
      </c>
      <c r="J4">
        <v>8458</v>
      </c>
      <c r="K4">
        <v>4377</v>
      </c>
      <c r="L4">
        <v>2026</v>
      </c>
      <c r="M4">
        <v>1148</v>
      </c>
      <c r="N4">
        <v>845</v>
      </c>
      <c r="O4">
        <v>1491</v>
      </c>
      <c r="P4">
        <f t="shared" si="3"/>
        <v>92089</v>
      </c>
      <c r="Q4" s="1">
        <f t="shared" si="1"/>
        <v>3.4045977261127822</v>
      </c>
      <c r="R4" s="1">
        <f t="shared" si="4"/>
        <v>6.8091954522255644</v>
      </c>
      <c r="S4">
        <v>9936</v>
      </c>
      <c r="T4">
        <v>30267</v>
      </c>
      <c r="U4">
        <v>41030</v>
      </c>
      <c r="V4">
        <v>8832</v>
      </c>
      <c r="W4">
        <v>2024</v>
      </c>
      <c r="X4" s="2">
        <v>123348</v>
      </c>
      <c r="Y4">
        <v>19630</v>
      </c>
      <c r="Z4">
        <v>3.7</v>
      </c>
      <c r="AA4" s="1">
        <f t="shared" ref="AA4:AA67" si="21">IF((Y4=0),"",(Z4+1) * 10 /6)</f>
        <v>7.833333333333333</v>
      </c>
      <c r="AB4">
        <f t="shared" si="5"/>
        <v>3316</v>
      </c>
      <c r="AC4" s="1">
        <f t="shared" ref="AC4:AC67" si="22">IF((AB4=0),"",((AE4*5) + (AF4*4)+(AG4*3)+(AH4*2)+(AI4*1)) /AB4)</f>
        <v>3.1459589867310012</v>
      </c>
      <c r="AD4" s="1">
        <f t="shared" si="6"/>
        <v>6.9099316445516692</v>
      </c>
      <c r="AE4">
        <v>613</v>
      </c>
      <c r="AF4">
        <v>987</v>
      </c>
      <c r="AG4">
        <v>658</v>
      </c>
      <c r="AH4">
        <v>591</v>
      </c>
      <c r="AI4">
        <v>263</v>
      </c>
      <c r="AJ4">
        <v>204</v>
      </c>
      <c r="AK4">
        <v>579</v>
      </c>
      <c r="AL4">
        <v>3.7</v>
      </c>
      <c r="AM4" s="1">
        <f t="shared" si="7"/>
        <v>7.833333333333333</v>
      </c>
      <c r="AN4">
        <f t="shared" si="8"/>
        <v>94</v>
      </c>
      <c r="AO4" s="1">
        <f t="shared" ref="AO4:AO67" si="23">IF((AN4=0),"",((AQ4*5) + (AR4*4)+(AS4*3)+(AT4*2)+(AU4*1)) /AN4)</f>
        <v>3.2446808510638299</v>
      </c>
      <c r="AP4" s="1">
        <f t="shared" ref="AP4:AP67" si="24">IF((AN4=0),"",(AO4+1) * 10 /6)</f>
        <v>7.0744680851063828</v>
      </c>
      <c r="AQ4">
        <v>24</v>
      </c>
      <c r="AR4">
        <v>26</v>
      </c>
      <c r="AS4">
        <v>16</v>
      </c>
      <c r="AT4">
        <v>12</v>
      </c>
      <c r="AU4">
        <v>9</v>
      </c>
      <c r="AV4">
        <v>7</v>
      </c>
      <c r="AW4">
        <v>2255</v>
      </c>
      <c r="AX4">
        <v>4.4000000000000004</v>
      </c>
      <c r="AY4" s="1">
        <f t="shared" si="9"/>
        <v>9</v>
      </c>
      <c r="AZ4">
        <f t="shared" si="10"/>
        <v>306</v>
      </c>
      <c r="BA4" s="1">
        <f t="shared" si="11"/>
        <v>3.7549019607843137</v>
      </c>
      <c r="BB4" s="1">
        <f t="shared" si="12"/>
        <v>7.9248366013071889</v>
      </c>
      <c r="BC4">
        <v>117</v>
      </c>
      <c r="BD4">
        <v>88</v>
      </c>
      <c r="BE4">
        <v>47</v>
      </c>
      <c r="BF4">
        <v>28</v>
      </c>
      <c r="BG4">
        <v>15</v>
      </c>
      <c r="BH4">
        <v>11</v>
      </c>
      <c r="BI4">
        <v>781</v>
      </c>
      <c r="BJ4">
        <v>3.9</v>
      </c>
      <c r="BK4" s="1">
        <f t="shared" si="13"/>
        <v>8.1666666666666661</v>
      </c>
      <c r="BL4">
        <f t="shared" si="14"/>
        <v>163</v>
      </c>
      <c r="BM4" s="1">
        <f t="shared" si="15"/>
        <v>3.3067484662576687</v>
      </c>
      <c r="BN4" s="1">
        <f t="shared" si="16"/>
        <v>7.1779141104294482</v>
      </c>
      <c r="BO4">
        <v>15</v>
      </c>
      <c r="BP4">
        <v>67</v>
      </c>
      <c r="BQ4">
        <v>47</v>
      </c>
      <c r="BR4">
        <v>23</v>
      </c>
      <c r="BS4">
        <v>9</v>
      </c>
      <c r="BT4">
        <v>2</v>
      </c>
      <c r="BU4">
        <v>176</v>
      </c>
      <c r="BV4">
        <v>4</v>
      </c>
      <c r="BW4" s="1">
        <f t="shared" si="17"/>
        <v>8.3333333333333339</v>
      </c>
      <c r="BX4">
        <f t="shared" si="18"/>
        <v>34</v>
      </c>
      <c r="BY4" s="1">
        <f t="shared" si="19"/>
        <v>3.7058823529411766</v>
      </c>
      <c r="BZ4" s="1">
        <f t="shared" si="20"/>
        <v>7.8431372549019613</v>
      </c>
      <c r="CA4">
        <v>5</v>
      </c>
      <c r="CB4">
        <v>18</v>
      </c>
      <c r="CC4">
        <v>7</v>
      </c>
      <c r="CD4">
        <v>4</v>
      </c>
      <c r="CE4">
        <v>0</v>
      </c>
      <c r="CF4">
        <v>0</v>
      </c>
    </row>
    <row r="5" spans="1:84" x14ac:dyDescent="0.3">
      <c r="A5" t="s">
        <v>65</v>
      </c>
      <c r="B5">
        <v>2013</v>
      </c>
      <c r="C5" t="s">
        <v>66</v>
      </c>
      <c r="D5">
        <f t="shared" si="2"/>
        <v>63000</v>
      </c>
      <c r="E5" s="1">
        <f t="shared" si="0"/>
        <v>7.37</v>
      </c>
      <c r="F5">
        <v>6953</v>
      </c>
      <c r="G5">
        <v>8359</v>
      </c>
      <c r="H5">
        <v>16645</v>
      </c>
      <c r="I5">
        <v>15898</v>
      </c>
      <c r="J5">
        <v>8029</v>
      </c>
      <c r="K5">
        <v>3314</v>
      </c>
      <c r="L5">
        <v>1458</v>
      </c>
      <c r="M5">
        <v>851</v>
      </c>
      <c r="N5">
        <v>481</v>
      </c>
      <c r="O5">
        <v>1012</v>
      </c>
      <c r="P5">
        <f t="shared" si="3"/>
        <v>150667</v>
      </c>
      <c r="Q5" s="1">
        <f t="shared" si="1"/>
        <v>3.7469917101953314</v>
      </c>
      <c r="R5" s="1">
        <f t="shared" si="4"/>
        <v>7.4939834203906628</v>
      </c>
      <c r="S5">
        <v>26216</v>
      </c>
      <c r="T5">
        <v>67800</v>
      </c>
      <c r="U5">
        <v>50021</v>
      </c>
      <c r="V5">
        <v>5575</v>
      </c>
      <c r="W5">
        <v>1055</v>
      </c>
      <c r="X5" s="2">
        <v>139589</v>
      </c>
      <c r="Y5">
        <v>19978</v>
      </c>
      <c r="Z5">
        <v>4</v>
      </c>
      <c r="AA5" s="1">
        <f t="shared" si="21"/>
        <v>8.3333333333333339</v>
      </c>
      <c r="AB5">
        <f t="shared" si="5"/>
        <v>2625</v>
      </c>
      <c r="AC5" s="1">
        <f t="shared" si="22"/>
        <v>3.2236190476190476</v>
      </c>
      <c r="AD5" s="1">
        <f t="shared" si="6"/>
        <v>7.039365079365079</v>
      </c>
      <c r="AE5">
        <v>419</v>
      </c>
      <c r="AF5">
        <v>830</v>
      </c>
      <c r="AG5">
        <v>678</v>
      </c>
      <c r="AH5">
        <v>423</v>
      </c>
      <c r="AI5">
        <v>167</v>
      </c>
      <c r="AJ5">
        <v>108</v>
      </c>
      <c r="AK5">
        <v>515</v>
      </c>
      <c r="AL5">
        <v>4</v>
      </c>
      <c r="AM5" s="1">
        <f t="shared" si="7"/>
        <v>8.3333333333333339</v>
      </c>
      <c r="AN5">
        <f t="shared" si="8"/>
        <v>50</v>
      </c>
      <c r="AO5" s="1">
        <f t="shared" si="23"/>
        <v>3.16</v>
      </c>
      <c r="AP5" s="1">
        <f t="shared" si="24"/>
        <v>6.9333333333333336</v>
      </c>
      <c r="AQ5">
        <v>6</v>
      </c>
      <c r="AR5">
        <v>18</v>
      </c>
      <c r="AS5">
        <v>15</v>
      </c>
      <c r="AT5">
        <v>3</v>
      </c>
      <c r="AU5">
        <v>5</v>
      </c>
      <c r="AV5">
        <v>3</v>
      </c>
      <c r="AW5">
        <v>3530</v>
      </c>
      <c r="AX5">
        <v>4.5</v>
      </c>
      <c r="AY5" s="1">
        <f t="shared" si="9"/>
        <v>9.1666666666666661</v>
      </c>
      <c r="AZ5">
        <f t="shared" si="10"/>
        <v>313</v>
      </c>
      <c r="BA5" s="1">
        <f t="shared" si="11"/>
        <v>3.5111821086261981</v>
      </c>
      <c r="BB5" s="1">
        <f t="shared" si="12"/>
        <v>7.5186368477103294</v>
      </c>
      <c r="BC5">
        <v>104</v>
      </c>
      <c r="BD5">
        <v>68</v>
      </c>
      <c r="BE5">
        <v>70</v>
      </c>
      <c r="BF5">
        <v>39</v>
      </c>
      <c r="BG5">
        <v>19</v>
      </c>
      <c r="BH5">
        <v>13</v>
      </c>
      <c r="BI5">
        <v>943</v>
      </c>
      <c r="BJ5">
        <v>4.2</v>
      </c>
      <c r="BK5" s="1">
        <f t="shared" si="13"/>
        <v>8.6666666666666661</v>
      </c>
      <c r="BL5">
        <f t="shared" si="14"/>
        <v>64</v>
      </c>
      <c r="BM5" s="1">
        <f t="shared" si="15"/>
        <v>3.1875</v>
      </c>
      <c r="BN5" s="1">
        <f t="shared" si="16"/>
        <v>6.979166666666667</v>
      </c>
      <c r="BO5">
        <v>5</v>
      </c>
      <c r="BP5">
        <v>23</v>
      </c>
      <c r="BQ5">
        <v>22</v>
      </c>
      <c r="BR5">
        <v>9</v>
      </c>
      <c r="BS5">
        <v>3</v>
      </c>
      <c r="BT5">
        <v>2</v>
      </c>
      <c r="BU5">
        <v>284</v>
      </c>
      <c r="BV5">
        <v>4.3</v>
      </c>
      <c r="BW5" s="1">
        <f t="shared" si="17"/>
        <v>8.8333333333333339</v>
      </c>
      <c r="BX5">
        <f t="shared" si="18"/>
        <v>37</v>
      </c>
      <c r="BY5" s="1">
        <f t="shared" si="19"/>
        <v>3.7297297297297298</v>
      </c>
      <c r="BZ5" s="1">
        <f t="shared" si="20"/>
        <v>7.8828828828828827</v>
      </c>
      <c r="CA5">
        <v>8</v>
      </c>
      <c r="CB5">
        <v>16</v>
      </c>
      <c r="CC5">
        <v>10</v>
      </c>
      <c r="CD5">
        <v>2</v>
      </c>
      <c r="CE5">
        <v>0</v>
      </c>
      <c r="CF5">
        <v>1</v>
      </c>
    </row>
    <row r="6" spans="1:84" x14ac:dyDescent="0.3">
      <c r="A6" t="s">
        <v>67</v>
      </c>
      <c r="B6">
        <v>2013</v>
      </c>
      <c r="C6" t="s">
        <v>68</v>
      </c>
      <c r="D6">
        <f t="shared" si="2"/>
        <v>44759</v>
      </c>
      <c r="E6" s="1">
        <f t="shared" si="0"/>
        <v>7.9234343930829549</v>
      </c>
      <c r="F6">
        <v>8392</v>
      </c>
      <c r="G6">
        <v>9284</v>
      </c>
      <c r="H6">
        <v>12440</v>
      </c>
      <c r="I6">
        <v>7823</v>
      </c>
      <c r="J6">
        <v>3468</v>
      </c>
      <c r="K6">
        <v>1433</v>
      </c>
      <c r="L6">
        <v>656</v>
      </c>
      <c r="M6">
        <v>395</v>
      </c>
      <c r="N6">
        <v>238</v>
      </c>
      <c r="O6">
        <v>630</v>
      </c>
      <c r="P6">
        <f t="shared" si="3"/>
        <v>115954</v>
      </c>
      <c r="Q6" s="1">
        <f t="shared" si="1"/>
        <v>4.0739431153733374</v>
      </c>
      <c r="R6" s="1">
        <f t="shared" si="4"/>
        <v>8.1478862307466748</v>
      </c>
      <c r="S6">
        <v>38227</v>
      </c>
      <c r="T6">
        <v>51780</v>
      </c>
      <c r="U6">
        <v>22820</v>
      </c>
      <c r="V6">
        <v>2548</v>
      </c>
      <c r="W6">
        <v>579</v>
      </c>
      <c r="X6" s="2">
        <v>186918</v>
      </c>
      <c r="Y6">
        <v>17618</v>
      </c>
      <c r="Z6">
        <v>4.3</v>
      </c>
      <c r="AA6" s="1">
        <f t="shared" si="21"/>
        <v>8.8333333333333339</v>
      </c>
      <c r="AB6">
        <f t="shared" si="5"/>
        <v>1988</v>
      </c>
      <c r="AC6" s="1">
        <f t="shared" si="22"/>
        <v>3.5452716297786719</v>
      </c>
      <c r="AD6" s="1">
        <f t="shared" si="6"/>
        <v>7.5754527162977858</v>
      </c>
      <c r="AE6">
        <v>425</v>
      </c>
      <c r="AF6">
        <v>778</v>
      </c>
      <c r="AG6">
        <v>424</v>
      </c>
      <c r="AH6">
        <v>228</v>
      </c>
      <c r="AI6">
        <v>83</v>
      </c>
      <c r="AJ6">
        <v>50</v>
      </c>
      <c r="AK6">
        <v>422</v>
      </c>
      <c r="AL6">
        <v>4.2</v>
      </c>
      <c r="AM6" s="1">
        <f t="shared" si="7"/>
        <v>8.6666666666666661</v>
      </c>
      <c r="AN6">
        <f t="shared" si="8"/>
        <v>40</v>
      </c>
      <c r="AO6" s="1">
        <f t="shared" si="23"/>
        <v>3.4750000000000001</v>
      </c>
      <c r="AP6" s="1">
        <f t="shared" si="24"/>
        <v>7.458333333333333</v>
      </c>
      <c r="AQ6">
        <v>7</v>
      </c>
      <c r="AR6">
        <v>12</v>
      </c>
      <c r="AS6">
        <v>17</v>
      </c>
      <c r="AT6">
        <v>2</v>
      </c>
      <c r="AU6">
        <v>1</v>
      </c>
      <c r="AV6">
        <v>1</v>
      </c>
      <c r="AW6">
        <v>2463</v>
      </c>
      <c r="AX6">
        <v>4.5999999999999996</v>
      </c>
      <c r="AY6" s="1">
        <f t="shared" si="9"/>
        <v>9.3333333333333339</v>
      </c>
      <c r="AZ6">
        <f t="shared" si="10"/>
        <v>209</v>
      </c>
      <c r="BA6" s="1">
        <f t="shared" si="11"/>
        <v>4.0861244019138754</v>
      </c>
      <c r="BB6" s="1">
        <f t="shared" si="12"/>
        <v>8.476874003189792</v>
      </c>
      <c r="BC6">
        <v>93</v>
      </c>
      <c r="BD6">
        <v>73</v>
      </c>
      <c r="BE6">
        <v>21</v>
      </c>
      <c r="BF6">
        <v>14</v>
      </c>
      <c r="BG6">
        <v>6</v>
      </c>
      <c r="BH6">
        <v>2</v>
      </c>
      <c r="BI6">
        <v>893</v>
      </c>
      <c r="BJ6">
        <v>4.3</v>
      </c>
      <c r="BK6" s="1">
        <f t="shared" si="13"/>
        <v>8.8333333333333339</v>
      </c>
      <c r="BL6">
        <f t="shared" si="14"/>
        <v>97</v>
      </c>
      <c r="BM6" s="1">
        <f t="shared" si="15"/>
        <v>3.2371134020618557</v>
      </c>
      <c r="BN6" s="1">
        <f t="shared" si="16"/>
        <v>7.0618556701030926</v>
      </c>
      <c r="BO6">
        <v>16</v>
      </c>
      <c r="BP6">
        <v>33</v>
      </c>
      <c r="BQ6">
        <v>22</v>
      </c>
      <c r="BR6">
        <v>13</v>
      </c>
      <c r="BS6">
        <v>10</v>
      </c>
      <c r="BT6">
        <v>3</v>
      </c>
      <c r="BU6">
        <v>321</v>
      </c>
      <c r="BV6">
        <v>4.5</v>
      </c>
      <c r="BW6" s="1">
        <f t="shared" si="17"/>
        <v>9.1666666666666661</v>
      </c>
      <c r="BX6">
        <f t="shared" si="18"/>
        <v>44</v>
      </c>
      <c r="BY6" s="1">
        <f t="shared" si="19"/>
        <v>3.9318181818181817</v>
      </c>
      <c r="BZ6" s="1">
        <f t="shared" si="20"/>
        <v>8.2196969696969688</v>
      </c>
      <c r="CA6">
        <v>13</v>
      </c>
      <c r="CB6">
        <v>20</v>
      </c>
      <c r="CC6">
        <v>7</v>
      </c>
      <c r="CD6">
        <v>3</v>
      </c>
      <c r="CE6">
        <v>1</v>
      </c>
      <c r="CF6">
        <v>0</v>
      </c>
    </row>
    <row r="7" spans="1:84" x14ac:dyDescent="0.3">
      <c r="A7" t="s">
        <v>69</v>
      </c>
      <c r="B7">
        <v>2013</v>
      </c>
      <c r="C7" t="s">
        <v>70</v>
      </c>
      <c r="D7">
        <f t="shared" si="2"/>
        <v>50938</v>
      </c>
      <c r="E7" s="1">
        <f t="shared" si="0"/>
        <v>7.0584435980996503</v>
      </c>
      <c r="F7">
        <v>3547</v>
      </c>
      <c r="G7">
        <v>4914</v>
      </c>
      <c r="H7">
        <v>12204</v>
      </c>
      <c r="I7">
        <v>15320</v>
      </c>
      <c r="J7">
        <v>8073</v>
      </c>
      <c r="K7">
        <v>3347</v>
      </c>
      <c r="L7">
        <v>1426</v>
      </c>
      <c r="M7">
        <v>748</v>
      </c>
      <c r="N7">
        <v>495</v>
      </c>
      <c r="O7">
        <v>864</v>
      </c>
      <c r="P7">
        <f t="shared" si="3"/>
        <v>82440</v>
      </c>
      <c r="Q7" s="1">
        <f t="shared" si="1"/>
        <v>3.6089883551673947</v>
      </c>
      <c r="R7" s="1">
        <f t="shared" si="4"/>
        <v>7.2179767103347894</v>
      </c>
      <c r="S7">
        <v>9728</v>
      </c>
      <c r="T7">
        <v>36026</v>
      </c>
      <c r="U7">
        <v>32069</v>
      </c>
      <c r="V7">
        <v>3957</v>
      </c>
      <c r="W7">
        <v>660</v>
      </c>
      <c r="X7" s="2">
        <v>140631</v>
      </c>
      <c r="Y7">
        <v>16756</v>
      </c>
      <c r="Z7">
        <v>3.6</v>
      </c>
      <c r="AA7" s="1">
        <f t="shared" si="21"/>
        <v>7.666666666666667</v>
      </c>
      <c r="AB7">
        <f t="shared" si="5"/>
        <v>2443</v>
      </c>
      <c r="AC7" s="1">
        <f t="shared" si="22"/>
        <v>3.0028653295128942</v>
      </c>
      <c r="AD7" s="1">
        <f t="shared" si="6"/>
        <v>6.6714422158548237</v>
      </c>
      <c r="AE7">
        <v>192</v>
      </c>
      <c r="AF7">
        <v>759</v>
      </c>
      <c r="AG7">
        <v>773</v>
      </c>
      <c r="AH7">
        <v>418</v>
      </c>
      <c r="AI7">
        <v>185</v>
      </c>
      <c r="AJ7">
        <v>116</v>
      </c>
      <c r="AK7">
        <v>542</v>
      </c>
      <c r="AL7">
        <v>3.9</v>
      </c>
      <c r="AM7" s="1">
        <f t="shared" si="7"/>
        <v>8.1666666666666661</v>
      </c>
      <c r="AN7">
        <f t="shared" si="8"/>
        <v>74</v>
      </c>
      <c r="AO7" s="1">
        <f t="shared" si="23"/>
        <v>3.2432432432432434</v>
      </c>
      <c r="AP7" s="1">
        <f t="shared" si="24"/>
        <v>7.0720720720720722</v>
      </c>
      <c r="AQ7">
        <v>12</v>
      </c>
      <c r="AR7">
        <v>24</v>
      </c>
      <c r="AS7">
        <v>21</v>
      </c>
      <c r="AT7">
        <v>7</v>
      </c>
      <c r="AU7">
        <v>7</v>
      </c>
      <c r="AV7">
        <v>3</v>
      </c>
      <c r="AW7">
        <v>1988</v>
      </c>
      <c r="AX7">
        <v>4.4000000000000004</v>
      </c>
      <c r="AY7" s="1">
        <f t="shared" si="9"/>
        <v>9</v>
      </c>
      <c r="AZ7">
        <f t="shared" si="10"/>
        <v>255</v>
      </c>
      <c r="BA7" s="1">
        <f t="shared" si="11"/>
        <v>3.5686274509803924</v>
      </c>
      <c r="BB7" s="1">
        <f t="shared" si="12"/>
        <v>7.6143790849673207</v>
      </c>
      <c r="BC7">
        <v>64</v>
      </c>
      <c r="BD7">
        <v>88</v>
      </c>
      <c r="BE7">
        <v>59</v>
      </c>
      <c r="BF7">
        <v>24</v>
      </c>
      <c r="BG7">
        <v>13</v>
      </c>
      <c r="BH7">
        <v>7</v>
      </c>
      <c r="BI7">
        <v>573</v>
      </c>
      <c r="BJ7">
        <v>3.8</v>
      </c>
      <c r="BK7" s="1">
        <f t="shared" si="13"/>
        <v>8</v>
      </c>
      <c r="BL7">
        <f t="shared" si="14"/>
        <v>58</v>
      </c>
      <c r="BM7" s="1">
        <f t="shared" si="15"/>
        <v>3.1379310344827585</v>
      </c>
      <c r="BN7" s="1">
        <f t="shared" si="16"/>
        <v>6.8965517241379297</v>
      </c>
      <c r="BO7">
        <v>3</v>
      </c>
      <c r="BP7">
        <v>22</v>
      </c>
      <c r="BQ7">
        <v>17</v>
      </c>
      <c r="BR7">
        <v>12</v>
      </c>
      <c r="BS7">
        <v>4</v>
      </c>
      <c r="BT7">
        <v>0</v>
      </c>
      <c r="BU7">
        <v>244</v>
      </c>
      <c r="BV7">
        <v>4.0999999999999996</v>
      </c>
      <c r="BW7" s="1">
        <f t="shared" si="17"/>
        <v>8.5</v>
      </c>
      <c r="BX7">
        <f t="shared" si="18"/>
        <v>45</v>
      </c>
      <c r="BY7" s="1">
        <f t="shared" si="19"/>
        <v>3.2222222222222223</v>
      </c>
      <c r="BZ7" s="1">
        <f t="shared" si="20"/>
        <v>7.0370370370370372</v>
      </c>
      <c r="CA7">
        <v>4</v>
      </c>
      <c r="CB7">
        <v>16</v>
      </c>
      <c r="CC7">
        <v>14</v>
      </c>
      <c r="CD7">
        <v>9</v>
      </c>
      <c r="CE7">
        <v>1</v>
      </c>
      <c r="CF7">
        <v>1</v>
      </c>
    </row>
    <row r="8" spans="1:84" x14ac:dyDescent="0.3">
      <c r="A8" t="s">
        <v>71</v>
      </c>
      <c r="B8">
        <v>2013</v>
      </c>
      <c r="C8" t="s">
        <v>72</v>
      </c>
      <c r="D8">
        <f t="shared" si="2"/>
        <v>41572</v>
      </c>
      <c r="E8" s="1">
        <f t="shared" si="0"/>
        <v>7.2423506206100257</v>
      </c>
      <c r="F8">
        <v>4511</v>
      </c>
      <c r="G8">
        <v>5092</v>
      </c>
      <c r="H8">
        <v>9965</v>
      </c>
      <c r="I8">
        <v>10450</v>
      </c>
      <c r="J8">
        <v>5807</v>
      </c>
      <c r="K8">
        <v>2744</v>
      </c>
      <c r="L8">
        <v>1334</v>
      </c>
      <c r="M8">
        <v>645</v>
      </c>
      <c r="N8">
        <v>414</v>
      </c>
      <c r="O8">
        <v>610</v>
      </c>
      <c r="P8">
        <f t="shared" si="3"/>
        <v>158037</v>
      </c>
      <c r="Q8" s="1">
        <f t="shared" si="1"/>
        <v>3.7522478913165904</v>
      </c>
      <c r="R8" s="1">
        <f t="shared" si="4"/>
        <v>7.5044957826331808</v>
      </c>
      <c r="S8">
        <v>27471</v>
      </c>
      <c r="T8">
        <v>72940</v>
      </c>
      <c r="U8">
        <v>49890</v>
      </c>
      <c r="V8">
        <v>6473</v>
      </c>
      <c r="W8">
        <v>1263</v>
      </c>
      <c r="X8" s="2">
        <v>182605</v>
      </c>
      <c r="Y8">
        <v>18402</v>
      </c>
      <c r="Z8">
        <v>4</v>
      </c>
      <c r="AA8" s="1">
        <f t="shared" si="21"/>
        <v>8.3333333333333339</v>
      </c>
      <c r="AB8">
        <f t="shared" si="5"/>
        <v>2470</v>
      </c>
      <c r="AC8" s="1">
        <f t="shared" si="22"/>
        <v>3.3279352226720649</v>
      </c>
      <c r="AD8" s="1">
        <f t="shared" si="6"/>
        <v>7.2132253711201075</v>
      </c>
      <c r="AE8">
        <v>407</v>
      </c>
      <c r="AF8">
        <v>905</v>
      </c>
      <c r="AG8">
        <v>579</v>
      </c>
      <c r="AH8">
        <v>339</v>
      </c>
      <c r="AI8">
        <v>150</v>
      </c>
      <c r="AJ8">
        <v>90</v>
      </c>
      <c r="AK8">
        <v>345</v>
      </c>
      <c r="AL8">
        <v>3.8</v>
      </c>
      <c r="AM8" s="1">
        <f t="shared" si="7"/>
        <v>8</v>
      </c>
      <c r="AN8">
        <f t="shared" si="8"/>
        <v>41</v>
      </c>
      <c r="AO8" s="1">
        <f t="shared" si="23"/>
        <v>3.024390243902439</v>
      </c>
      <c r="AP8" s="1">
        <f t="shared" si="24"/>
        <v>6.7073170731707314</v>
      </c>
      <c r="AQ8">
        <v>6</v>
      </c>
      <c r="AR8">
        <v>9</v>
      </c>
      <c r="AS8">
        <v>13</v>
      </c>
      <c r="AT8">
        <v>8</v>
      </c>
      <c r="AU8">
        <v>3</v>
      </c>
      <c r="AV8">
        <v>2</v>
      </c>
      <c r="AW8">
        <v>1697</v>
      </c>
      <c r="AX8">
        <v>4.5</v>
      </c>
      <c r="AY8" s="1">
        <f t="shared" si="9"/>
        <v>9.1666666666666661</v>
      </c>
      <c r="AZ8">
        <f t="shared" si="10"/>
        <v>134</v>
      </c>
      <c r="BA8" s="1">
        <f t="shared" si="11"/>
        <v>3.9925373134328357</v>
      </c>
      <c r="BB8" s="1">
        <f t="shared" si="12"/>
        <v>8.3208955223880583</v>
      </c>
      <c r="BC8">
        <v>61</v>
      </c>
      <c r="BD8">
        <v>34</v>
      </c>
      <c r="BE8">
        <v>25</v>
      </c>
      <c r="BF8">
        <v>7</v>
      </c>
      <c r="BG8">
        <v>5</v>
      </c>
      <c r="BH8">
        <v>2</v>
      </c>
      <c r="BI8">
        <v>416</v>
      </c>
      <c r="BJ8">
        <v>4</v>
      </c>
      <c r="BK8" s="1">
        <f t="shared" si="13"/>
        <v>8.3333333333333339</v>
      </c>
      <c r="BL8">
        <f t="shared" si="14"/>
        <v>39</v>
      </c>
      <c r="BM8" s="1">
        <f t="shared" si="15"/>
        <v>3.1282051282051282</v>
      </c>
      <c r="BN8" s="1">
        <f t="shared" si="16"/>
        <v>6.8803418803418799</v>
      </c>
      <c r="BO8">
        <v>4</v>
      </c>
      <c r="BP8">
        <v>12</v>
      </c>
      <c r="BQ8">
        <v>11</v>
      </c>
      <c r="BR8">
        <v>9</v>
      </c>
      <c r="BS8">
        <v>3</v>
      </c>
      <c r="BT8">
        <v>0</v>
      </c>
      <c r="BU8">
        <v>135</v>
      </c>
      <c r="BV8">
        <v>4.2</v>
      </c>
      <c r="BW8" s="1">
        <f t="shared" si="17"/>
        <v>8.6666666666666661</v>
      </c>
      <c r="BX8">
        <f t="shared" si="18"/>
        <v>18</v>
      </c>
      <c r="BY8" s="1">
        <f t="shared" si="19"/>
        <v>3.3888888888888888</v>
      </c>
      <c r="BZ8" s="1">
        <f t="shared" si="20"/>
        <v>7.3148148148148158</v>
      </c>
      <c r="CA8">
        <v>1</v>
      </c>
      <c r="CB8">
        <v>7</v>
      </c>
      <c r="CC8">
        <v>8</v>
      </c>
      <c r="CD8">
        <v>2</v>
      </c>
      <c r="CE8">
        <v>0</v>
      </c>
      <c r="CF8">
        <v>0</v>
      </c>
    </row>
    <row r="9" spans="1:84" x14ac:dyDescent="0.3">
      <c r="A9" t="s">
        <v>73</v>
      </c>
      <c r="B9">
        <v>2013</v>
      </c>
      <c r="C9" t="s">
        <v>74</v>
      </c>
      <c r="D9">
        <f t="shared" si="2"/>
        <v>61675</v>
      </c>
      <c r="E9" s="1">
        <f t="shared" si="0"/>
        <v>8.0450912038913653</v>
      </c>
      <c r="F9">
        <v>11154</v>
      </c>
      <c r="G9">
        <v>14486</v>
      </c>
      <c r="H9">
        <v>18203</v>
      </c>
      <c r="I9">
        <v>10295</v>
      </c>
      <c r="J9">
        <v>3951</v>
      </c>
      <c r="K9">
        <v>1526</v>
      </c>
      <c r="L9">
        <v>692</v>
      </c>
      <c r="M9">
        <v>397</v>
      </c>
      <c r="N9">
        <v>312</v>
      </c>
      <c r="O9">
        <v>659</v>
      </c>
      <c r="P9">
        <f t="shared" si="3"/>
        <v>110028</v>
      </c>
      <c r="Q9" s="1">
        <f t="shared" si="1"/>
        <v>3.9870033082488092</v>
      </c>
      <c r="R9" s="1">
        <f t="shared" si="4"/>
        <v>7.9740066164976184</v>
      </c>
      <c r="S9">
        <v>29818</v>
      </c>
      <c r="T9">
        <v>52483</v>
      </c>
      <c r="U9">
        <v>24756</v>
      </c>
      <c r="V9">
        <v>2421</v>
      </c>
      <c r="W9">
        <v>550</v>
      </c>
      <c r="X9" s="2">
        <v>145475</v>
      </c>
      <c r="Y9">
        <v>10338</v>
      </c>
      <c r="Z9">
        <v>4.0999999999999996</v>
      </c>
      <c r="AA9" s="1">
        <f t="shared" si="21"/>
        <v>8.5</v>
      </c>
      <c r="AB9">
        <f t="shared" si="5"/>
        <v>1432</v>
      </c>
      <c r="AC9" s="1">
        <f t="shared" si="22"/>
        <v>3.4315642458100557</v>
      </c>
      <c r="AD9" s="1">
        <f t="shared" si="6"/>
        <v>7.3859404096834256</v>
      </c>
      <c r="AE9">
        <v>211</v>
      </c>
      <c r="AF9">
        <v>591</v>
      </c>
      <c r="AG9">
        <v>372</v>
      </c>
      <c r="AH9">
        <v>159</v>
      </c>
      <c r="AI9">
        <v>61</v>
      </c>
      <c r="AJ9">
        <v>38</v>
      </c>
      <c r="AK9">
        <v>256</v>
      </c>
      <c r="AL9">
        <v>4.2</v>
      </c>
      <c r="AM9" s="1">
        <f t="shared" si="7"/>
        <v>8.6666666666666661</v>
      </c>
      <c r="AN9">
        <f t="shared" si="8"/>
        <v>33</v>
      </c>
      <c r="AO9" s="1">
        <f t="shared" si="23"/>
        <v>3.9090909090909092</v>
      </c>
      <c r="AP9" s="1">
        <f t="shared" si="24"/>
        <v>8.1818181818181817</v>
      </c>
      <c r="AQ9">
        <v>6</v>
      </c>
      <c r="AR9">
        <v>19</v>
      </c>
      <c r="AS9">
        <v>7</v>
      </c>
      <c r="AT9">
        <v>1</v>
      </c>
      <c r="AU9">
        <v>0</v>
      </c>
      <c r="AV9">
        <v>0</v>
      </c>
      <c r="AW9">
        <v>841</v>
      </c>
      <c r="AX9">
        <v>4.5</v>
      </c>
      <c r="AY9" s="1">
        <f t="shared" si="9"/>
        <v>9.1666666666666661</v>
      </c>
      <c r="AZ9">
        <f t="shared" si="10"/>
        <v>110</v>
      </c>
      <c r="BA9" s="1">
        <f t="shared" si="11"/>
        <v>4.1818181818181817</v>
      </c>
      <c r="BB9" s="1">
        <f t="shared" si="12"/>
        <v>8.6363636363636349</v>
      </c>
      <c r="BC9">
        <v>50</v>
      </c>
      <c r="BD9">
        <v>40</v>
      </c>
      <c r="BE9">
        <v>13</v>
      </c>
      <c r="BF9">
        <v>5</v>
      </c>
      <c r="BG9">
        <v>1</v>
      </c>
      <c r="BH9">
        <v>1</v>
      </c>
      <c r="BI9">
        <v>678</v>
      </c>
      <c r="BJ9">
        <v>4.2</v>
      </c>
      <c r="BK9" s="1">
        <f t="shared" si="13"/>
        <v>8.6666666666666661</v>
      </c>
      <c r="BL9">
        <f t="shared" si="14"/>
        <v>62</v>
      </c>
      <c r="BM9" s="1">
        <f t="shared" si="15"/>
        <v>3.306451612903226</v>
      </c>
      <c r="BN9" s="1">
        <f t="shared" si="16"/>
        <v>7.1774193548387091</v>
      </c>
      <c r="BO9">
        <v>7</v>
      </c>
      <c r="BP9">
        <v>26</v>
      </c>
      <c r="BQ9">
        <v>16</v>
      </c>
      <c r="BR9">
        <v>8</v>
      </c>
      <c r="BS9">
        <v>2</v>
      </c>
      <c r="BT9">
        <v>3</v>
      </c>
      <c r="BU9">
        <v>93</v>
      </c>
      <c r="BV9">
        <v>4</v>
      </c>
      <c r="BW9" s="1">
        <f t="shared" si="17"/>
        <v>8.3333333333333339</v>
      </c>
      <c r="BX9">
        <f t="shared" si="18"/>
        <v>15</v>
      </c>
      <c r="BY9" s="1">
        <f t="shared" si="19"/>
        <v>3.5333333333333332</v>
      </c>
      <c r="BZ9" s="1">
        <f t="shared" si="20"/>
        <v>7.5555555555555545</v>
      </c>
      <c r="CA9">
        <v>4</v>
      </c>
      <c r="CB9">
        <v>7</v>
      </c>
      <c r="CC9">
        <v>0</v>
      </c>
      <c r="CD9">
        <v>1</v>
      </c>
      <c r="CE9">
        <v>3</v>
      </c>
      <c r="CF9">
        <v>0</v>
      </c>
    </row>
    <row r="10" spans="1:84" x14ac:dyDescent="0.3">
      <c r="A10" t="s">
        <v>75</v>
      </c>
      <c r="B10">
        <v>2013</v>
      </c>
      <c r="C10" t="s">
        <v>76</v>
      </c>
      <c r="D10">
        <f t="shared" si="2"/>
        <v>48189</v>
      </c>
      <c r="E10" s="1">
        <f t="shared" si="0"/>
        <v>7.9130299445931644</v>
      </c>
      <c r="F10">
        <v>10788</v>
      </c>
      <c r="G10">
        <v>8801</v>
      </c>
      <c r="H10">
        <v>11893</v>
      </c>
      <c r="I10">
        <v>8678</v>
      </c>
      <c r="J10">
        <v>3981</v>
      </c>
      <c r="K10">
        <v>1704</v>
      </c>
      <c r="L10">
        <v>771</v>
      </c>
      <c r="M10">
        <v>476</v>
      </c>
      <c r="N10">
        <v>327</v>
      </c>
      <c r="O10">
        <v>770</v>
      </c>
      <c r="P10">
        <f t="shared" si="3"/>
        <v>159723</v>
      </c>
      <c r="Q10" s="1">
        <f t="shared" si="1"/>
        <v>4.1890084709152724</v>
      </c>
      <c r="R10" s="1">
        <f t="shared" si="4"/>
        <v>8.3780169418305448</v>
      </c>
      <c r="S10">
        <v>61653</v>
      </c>
      <c r="T10">
        <v>69640</v>
      </c>
      <c r="U10">
        <v>25875</v>
      </c>
      <c r="V10">
        <v>2076</v>
      </c>
      <c r="W10">
        <v>479</v>
      </c>
      <c r="X10" s="2">
        <v>203691</v>
      </c>
      <c r="Y10">
        <v>9957</v>
      </c>
      <c r="Z10">
        <v>4.3</v>
      </c>
      <c r="AA10" s="1">
        <f t="shared" si="21"/>
        <v>8.8333333333333339</v>
      </c>
      <c r="AB10">
        <f t="shared" si="5"/>
        <v>1260</v>
      </c>
      <c r="AC10" s="1">
        <f t="shared" si="22"/>
        <v>3.7317460317460318</v>
      </c>
      <c r="AD10" s="1">
        <f t="shared" si="6"/>
        <v>7.8862433862433861</v>
      </c>
      <c r="AE10">
        <v>379</v>
      </c>
      <c r="AF10">
        <v>439</v>
      </c>
      <c r="AG10">
        <v>254</v>
      </c>
      <c r="AH10">
        <v>123</v>
      </c>
      <c r="AI10">
        <v>43</v>
      </c>
      <c r="AJ10">
        <v>22</v>
      </c>
      <c r="AK10">
        <v>233</v>
      </c>
      <c r="AL10">
        <v>4.0999999999999996</v>
      </c>
      <c r="AM10" s="1">
        <f t="shared" si="7"/>
        <v>8.5</v>
      </c>
      <c r="AN10">
        <f t="shared" si="8"/>
        <v>27</v>
      </c>
      <c r="AO10" s="1">
        <f t="shared" si="23"/>
        <v>3.9629629629629628</v>
      </c>
      <c r="AP10" s="1">
        <f t="shared" si="24"/>
        <v>8.2716049382716044</v>
      </c>
      <c r="AQ10">
        <v>11</v>
      </c>
      <c r="AR10">
        <v>7</v>
      </c>
      <c r="AS10">
        <v>6</v>
      </c>
      <c r="AT10">
        <v>3</v>
      </c>
      <c r="AU10">
        <v>0</v>
      </c>
      <c r="AV10">
        <v>0</v>
      </c>
      <c r="AW10">
        <v>2989</v>
      </c>
      <c r="AX10">
        <v>4.7</v>
      </c>
      <c r="AY10" s="1">
        <f t="shared" si="9"/>
        <v>9.5</v>
      </c>
      <c r="AZ10">
        <f t="shared" si="10"/>
        <v>302</v>
      </c>
      <c r="BA10" s="1">
        <f t="shared" si="11"/>
        <v>4.3509933774834435</v>
      </c>
      <c r="BB10" s="1">
        <f t="shared" si="12"/>
        <v>8.9183222958057389</v>
      </c>
      <c r="BC10">
        <v>179</v>
      </c>
      <c r="BD10">
        <v>72</v>
      </c>
      <c r="BE10">
        <v>33</v>
      </c>
      <c r="BF10">
        <v>15</v>
      </c>
      <c r="BG10">
        <v>2</v>
      </c>
      <c r="BH10">
        <v>1</v>
      </c>
      <c r="BI10">
        <v>293</v>
      </c>
      <c r="BJ10">
        <v>4.3</v>
      </c>
      <c r="BK10" s="1">
        <f t="shared" si="13"/>
        <v>8.8333333333333339</v>
      </c>
      <c r="BL10">
        <f t="shared" si="14"/>
        <v>21</v>
      </c>
      <c r="BM10" s="1">
        <f t="shared" si="15"/>
        <v>3.7142857142857144</v>
      </c>
      <c r="BN10" s="1">
        <f t="shared" si="16"/>
        <v>7.8571428571428577</v>
      </c>
      <c r="BO10">
        <v>5</v>
      </c>
      <c r="BP10">
        <v>10</v>
      </c>
      <c r="BQ10">
        <v>3</v>
      </c>
      <c r="BR10">
        <v>1</v>
      </c>
      <c r="BS10">
        <v>2</v>
      </c>
      <c r="BT10">
        <v>0</v>
      </c>
      <c r="BU10">
        <v>105</v>
      </c>
      <c r="BV10">
        <v>4.2</v>
      </c>
      <c r="BW10" s="1">
        <f t="shared" si="17"/>
        <v>8.6666666666666661</v>
      </c>
      <c r="BX10">
        <f t="shared" si="18"/>
        <v>29</v>
      </c>
      <c r="BY10" s="1">
        <f t="shared" si="19"/>
        <v>4.1034482758620694</v>
      </c>
      <c r="BZ10" s="1">
        <f t="shared" si="20"/>
        <v>8.5057471264367823</v>
      </c>
      <c r="CA10">
        <v>11</v>
      </c>
      <c r="CB10">
        <v>11</v>
      </c>
      <c r="CC10">
        <v>6</v>
      </c>
      <c r="CD10">
        <v>1</v>
      </c>
      <c r="CE10">
        <v>0</v>
      </c>
      <c r="CF10">
        <v>0</v>
      </c>
    </row>
    <row r="11" spans="1:84" x14ac:dyDescent="0.3">
      <c r="A11" t="s">
        <v>77</v>
      </c>
      <c r="B11">
        <v>2013</v>
      </c>
      <c r="C11" t="s">
        <v>78</v>
      </c>
      <c r="D11">
        <f t="shared" si="2"/>
        <v>39230</v>
      </c>
      <c r="E11" s="1">
        <f t="shared" si="0"/>
        <v>8.2380830996686214</v>
      </c>
      <c r="F11">
        <v>9145</v>
      </c>
      <c r="G11">
        <v>10650</v>
      </c>
      <c r="H11">
        <v>10515</v>
      </c>
      <c r="I11">
        <v>4892</v>
      </c>
      <c r="J11">
        <v>1775</v>
      </c>
      <c r="K11">
        <v>715</v>
      </c>
      <c r="L11">
        <v>353</v>
      </c>
      <c r="M11">
        <v>241</v>
      </c>
      <c r="N11">
        <v>212</v>
      </c>
      <c r="O11">
        <v>732</v>
      </c>
      <c r="P11">
        <f t="shared" si="3"/>
        <v>46538</v>
      </c>
      <c r="Q11" s="1">
        <f t="shared" si="1"/>
        <v>3.8182130731875028</v>
      </c>
      <c r="R11" s="1">
        <f t="shared" si="4"/>
        <v>7.6364261463750056</v>
      </c>
      <c r="S11">
        <v>7904</v>
      </c>
      <c r="T11">
        <v>23478</v>
      </c>
      <c r="U11">
        <v>14087</v>
      </c>
      <c r="V11">
        <v>930</v>
      </c>
      <c r="W11">
        <v>139</v>
      </c>
      <c r="X11" s="2">
        <v>196885</v>
      </c>
      <c r="Y11">
        <v>11416</v>
      </c>
      <c r="Z11">
        <v>4.3</v>
      </c>
      <c r="AA11" s="1">
        <f t="shared" si="21"/>
        <v>8.8333333333333339</v>
      </c>
      <c r="AB11">
        <f t="shared" si="5"/>
        <v>1458</v>
      </c>
      <c r="AC11" s="1">
        <f t="shared" si="22"/>
        <v>3.6893004115226335</v>
      </c>
      <c r="AD11" s="1">
        <f t="shared" si="6"/>
        <v>7.815500685871057</v>
      </c>
      <c r="AE11">
        <v>363</v>
      </c>
      <c r="AF11">
        <v>621</v>
      </c>
      <c r="AG11">
        <v>262</v>
      </c>
      <c r="AH11">
        <v>120</v>
      </c>
      <c r="AI11">
        <v>54</v>
      </c>
      <c r="AJ11">
        <v>38</v>
      </c>
      <c r="AK11">
        <v>283</v>
      </c>
      <c r="AL11">
        <v>4</v>
      </c>
      <c r="AM11" s="1">
        <f t="shared" si="7"/>
        <v>8.3333333333333339</v>
      </c>
      <c r="AN11">
        <f t="shared" si="8"/>
        <v>21</v>
      </c>
      <c r="AO11" s="1">
        <f t="shared" si="23"/>
        <v>3.4285714285714284</v>
      </c>
      <c r="AP11" s="1">
        <f t="shared" si="24"/>
        <v>7.3809523809523823</v>
      </c>
      <c r="AQ11">
        <v>1</v>
      </c>
      <c r="AR11">
        <v>13</v>
      </c>
      <c r="AS11">
        <v>3</v>
      </c>
      <c r="AT11">
        <v>3</v>
      </c>
      <c r="AU11">
        <v>0</v>
      </c>
      <c r="AV11">
        <v>1</v>
      </c>
      <c r="AW11">
        <v>1244</v>
      </c>
      <c r="AX11">
        <v>4.5999999999999996</v>
      </c>
      <c r="AY11" s="1">
        <f t="shared" si="9"/>
        <v>9.3333333333333339</v>
      </c>
      <c r="AZ11">
        <f t="shared" si="10"/>
        <v>127</v>
      </c>
      <c r="BA11" s="1">
        <f t="shared" si="11"/>
        <v>4.228346456692913</v>
      </c>
      <c r="BB11" s="1">
        <f t="shared" si="12"/>
        <v>8.713910761154855</v>
      </c>
      <c r="BC11">
        <v>63</v>
      </c>
      <c r="BD11">
        <v>42</v>
      </c>
      <c r="BE11">
        <v>15</v>
      </c>
      <c r="BF11">
        <v>4</v>
      </c>
      <c r="BG11">
        <v>1</v>
      </c>
      <c r="BH11">
        <v>2</v>
      </c>
      <c r="BI11">
        <v>320</v>
      </c>
      <c r="BJ11">
        <v>4.2</v>
      </c>
      <c r="BK11" s="1">
        <f t="shared" si="13"/>
        <v>8.6666666666666661</v>
      </c>
      <c r="BL11">
        <f t="shared" si="14"/>
        <v>43</v>
      </c>
      <c r="BM11" s="1">
        <f t="shared" si="15"/>
        <v>3.6046511627906979</v>
      </c>
      <c r="BN11" s="1">
        <f t="shared" si="16"/>
        <v>7.6744186046511631</v>
      </c>
      <c r="BO11">
        <v>8</v>
      </c>
      <c r="BP11">
        <v>22</v>
      </c>
      <c r="BQ11">
        <v>6</v>
      </c>
      <c r="BR11">
        <v>4</v>
      </c>
      <c r="BS11">
        <v>1</v>
      </c>
      <c r="BT11">
        <v>2</v>
      </c>
      <c r="BU11">
        <v>129</v>
      </c>
      <c r="BV11">
        <v>4.2</v>
      </c>
      <c r="BW11" s="1">
        <f t="shared" si="17"/>
        <v>8.6666666666666661</v>
      </c>
      <c r="BX11">
        <f t="shared" si="18"/>
        <v>28</v>
      </c>
      <c r="BY11" s="1">
        <f t="shared" si="19"/>
        <v>3.9642857142857144</v>
      </c>
      <c r="BZ11" s="1">
        <f t="shared" si="20"/>
        <v>8.2738095238095237</v>
      </c>
      <c r="CA11">
        <v>8</v>
      </c>
      <c r="CB11">
        <v>12</v>
      </c>
      <c r="CC11">
        <v>7</v>
      </c>
      <c r="CD11">
        <v>1</v>
      </c>
      <c r="CE11">
        <v>0</v>
      </c>
      <c r="CF11">
        <v>0</v>
      </c>
    </row>
    <row r="12" spans="1:84" x14ac:dyDescent="0.3">
      <c r="A12" t="s">
        <v>79</v>
      </c>
      <c r="B12">
        <v>2013</v>
      </c>
      <c r="C12" t="s">
        <v>80</v>
      </c>
      <c r="D12">
        <f t="shared" si="2"/>
        <v>40215</v>
      </c>
      <c r="E12" s="1">
        <f t="shared" si="0"/>
        <v>7.067462389655601</v>
      </c>
      <c r="F12">
        <v>2683</v>
      </c>
      <c r="G12">
        <v>3906</v>
      </c>
      <c r="H12">
        <v>9449</v>
      </c>
      <c r="I12">
        <v>12186</v>
      </c>
      <c r="J12">
        <v>6735</v>
      </c>
      <c r="K12">
        <v>2688</v>
      </c>
      <c r="L12">
        <v>1146</v>
      </c>
      <c r="M12">
        <v>569</v>
      </c>
      <c r="N12">
        <v>346</v>
      </c>
      <c r="O12">
        <v>507</v>
      </c>
      <c r="P12">
        <f t="shared" si="3"/>
        <v>65136</v>
      </c>
      <c r="Q12" s="1">
        <f t="shared" si="1"/>
        <v>3.3890321788258415</v>
      </c>
      <c r="R12" s="1">
        <f t="shared" si="4"/>
        <v>6.778064357651683</v>
      </c>
      <c r="S12">
        <v>5993</v>
      </c>
      <c r="T12">
        <v>21495</v>
      </c>
      <c r="U12">
        <v>30614</v>
      </c>
      <c r="V12">
        <v>5927</v>
      </c>
      <c r="W12">
        <v>1107</v>
      </c>
      <c r="X12" s="2">
        <v>27405</v>
      </c>
      <c r="Y12">
        <v>13770</v>
      </c>
      <c r="Z12">
        <v>3.6</v>
      </c>
      <c r="AA12" s="1">
        <f t="shared" si="21"/>
        <v>7.666666666666667</v>
      </c>
      <c r="AB12">
        <f t="shared" si="5"/>
        <v>2079</v>
      </c>
      <c r="AC12" s="1">
        <f t="shared" si="22"/>
        <v>3.1351611351611353</v>
      </c>
      <c r="AD12" s="1">
        <f t="shared" si="6"/>
        <v>6.8919352252685586</v>
      </c>
      <c r="AE12">
        <v>198</v>
      </c>
      <c r="AF12">
        <v>710</v>
      </c>
      <c r="AG12">
        <v>629</v>
      </c>
      <c r="AH12">
        <v>340</v>
      </c>
      <c r="AI12">
        <v>121</v>
      </c>
      <c r="AJ12">
        <v>81</v>
      </c>
      <c r="AK12">
        <v>435</v>
      </c>
      <c r="AL12">
        <v>3.4</v>
      </c>
      <c r="AM12" s="1">
        <f t="shared" si="7"/>
        <v>7.333333333333333</v>
      </c>
      <c r="AN12">
        <f t="shared" si="8"/>
        <v>50</v>
      </c>
      <c r="AO12" s="1">
        <f t="shared" si="23"/>
        <v>3.26</v>
      </c>
      <c r="AP12" s="1">
        <f t="shared" si="24"/>
        <v>7.0999999999999988</v>
      </c>
      <c r="AQ12">
        <v>6</v>
      </c>
      <c r="AR12">
        <v>17</v>
      </c>
      <c r="AS12">
        <v>15</v>
      </c>
      <c r="AT12">
        <v>9</v>
      </c>
      <c r="AU12">
        <v>2</v>
      </c>
      <c r="AV12">
        <v>1</v>
      </c>
      <c r="AW12">
        <v>946</v>
      </c>
      <c r="AX12">
        <v>4</v>
      </c>
      <c r="AY12" s="1">
        <f t="shared" si="9"/>
        <v>8.3333333333333339</v>
      </c>
      <c r="AZ12">
        <f t="shared" si="10"/>
        <v>130</v>
      </c>
      <c r="BA12" s="1">
        <f t="shared" si="11"/>
        <v>3.3615384615384616</v>
      </c>
      <c r="BB12" s="1">
        <f t="shared" si="12"/>
        <v>7.2692307692307701</v>
      </c>
      <c r="BC12">
        <v>30</v>
      </c>
      <c r="BD12">
        <v>38</v>
      </c>
      <c r="BE12">
        <v>31</v>
      </c>
      <c r="BF12">
        <v>18</v>
      </c>
      <c r="BG12">
        <v>6</v>
      </c>
      <c r="BH12">
        <v>7</v>
      </c>
      <c r="BI12">
        <v>496</v>
      </c>
      <c r="BJ12">
        <v>3.6</v>
      </c>
      <c r="BK12" s="1">
        <f t="shared" si="13"/>
        <v>7.666666666666667</v>
      </c>
      <c r="BL12">
        <f t="shared" si="14"/>
        <v>56</v>
      </c>
      <c r="BM12" s="1">
        <f t="shared" si="15"/>
        <v>2.8928571428571428</v>
      </c>
      <c r="BN12" s="1">
        <f t="shared" si="16"/>
        <v>6.4880952380952381</v>
      </c>
      <c r="BO12">
        <v>3</v>
      </c>
      <c r="BP12">
        <v>16</v>
      </c>
      <c r="BQ12">
        <v>19</v>
      </c>
      <c r="BR12">
        <v>10</v>
      </c>
      <c r="BS12">
        <v>6</v>
      </c>
      <c r="BT12">
        <v>2</v>
      </c>
      <c r="BU12">
        <v>184</v>
      </c>
      <c r="BV12">
        <v>3.9</v>
      </c>
      <c r="BW12" s="1">
        <f t="shared" si="17"/>
        <v>8.1666666666666661</v>
      </c>
      <c r="BX12">
        <f t="shared" si="18"/>
        <v>24</v>
      </c>
      <c r="BY12" s="1">
        <f t="shared" si="19"/>
        <v>3.25</v>
      </c>
      <c r="BZ12" s="1">
        <f t="shared" si="20"/>
        <v>7.083333333333333</v>
      </c>
      <c r="CA12">
        <v>2</v>
      </c>
      <c r="CB12">
        <v>8</v>
      </c>
      <c r="CC12">
        <v>8</v>
      </c>
      <c r="CD12">
        <v>6</v>
      </c>
      <c r="CE12">
        <v>0</v>
      </c>
      <c r="CF12">
        <v>0</v>
      </c>
    </row>
    <row r="13" spans="1:84" x14ac:dyDescent="0.3">
      <c r="A13" t="s">
        <v>81</v>
      </c>
      <c r="B13">
        <v>2013</v>
      </c>
      <c r="C13" t="s">
        <v>82</v>
      </c>
      <c r="D13">
        <f t="shared" si="2"/>
        <v>45916</v>
      </c>
      <c r="E13" s="1">
        <f t="shared" si="0"/>
        <v>7.2489110549699447</v>
      </c>
      <c r="F13">
        <v>5482</v>
      </c>
      <c r="G13">
        <v>5913</v>
      </c>
      <c r="H13">
        <v>11008</v>
      </c>
      <c r="I13">
        <v>10593</v>
      </c>
      <c r="J13">
        <v>6195</v>
      </c>
      <c r="K13">
        <v>3003</v>
      </c>
      <c r="L13">
        <v>1490</v>
      </c>
      <c r="M13">
        <v>835</v>
      </c>
      <c r="N13">
        <v>542</v>
      </c>
      <c r="O13">
        <v>855</v>
      </c>
      <c r="P13">
        <f t="shared" si="3"/>
        <v>191047</v>
      </c>
      <c r="Q13" s="1">
        <f t="shared" si="1"/>
        <v>3.8499897930875648</v>
      </c>
      <c r="R13" s="1">
        <f t="shared" si="4"/>
        <v>7.6999795861751297</v>
      </c>
      <c r="S13">
        <v>45851</v>
      </c>
      <c r="T13">
        <v>82532</v>
      </c>
      <c r="U13">
        <v>52920</v>
      </c>
      <c r="V13">
        <v>7642</v>
      </c>
      <c r="W13">
        <v>2102</v>
      </c>
      <c r="X13" s="2">
        <v>191289</v>
      </c>
      <c r="Y13">
        <v>11444</v>
      </c>
      <c r="Z13">
        <v>3.7</v>
      </c>
      <c r="AA13" s="1">
        <f t="shared" si="21"/>
        <v>7.833333333333333</v>
      </c>
      <c r="AB13">
        <f t="shared" si="5"/>
        <v>1903</v>
      </c>
      <c r="AC13" s="1">
        <f t="shared" si="22"/>
        <v>3.2128218602207044</v>
      </c>
      <c r="AD13" s="1">
        <f t="shared" si="6"/>
        <v>7.021369767034507</v>
      </c>
      <c r="AE13">
        <v>262</v>
      </c>
      <c r="AF13">
        <v>694</v>
      </c>
      <c r="AG13">
        <v>440</v>
      </c>
      <c r="AH13">
        <v>287</v>
      </c>
      <c r="AI13">
        <v>134</v>
      </c>
      <c r="AJ13">
        <v>86</v>
      </c>
      <c r="AK13">
        <v>191</v>
      </c>
      <c r="AL13">
        <v>3.4</v>
      </c>
      <c r="AM13" s="1">
        <f t="shared" si="7"/>
        <v>7.333333333333333</v>
      </c>
      <c r="AN13">
        <f t="shared" si="8"/>
        <v>31</v>
      </c>
      <c r="AO13" s="1">
        <f t="shared" si="23"/>
        <v>3.2903225806451615</v>
      </c>
      <c r="AP13" s="1">
        <f t="shared" si="24"/>
        <v>7.1505376344086029</v>
      </c>
      <c r="AQ13">
        <v>5</v>
      </c>
      <c r="AR13">
        <v>10</v>
      </c>
      <c r="AS13">
        <v>9</v>
      </c>
      <c r="AT13">
        <v>5</v>
      </c>
      <c r="AU13">
        <v>0</v>
      </c>
      <c r="AV13">
        <v>2</v>
      </c>
      <c r="AW13">
        <v>1362</v>
      </c>
      <c r="AX13">
        <v>4.5</v>
      </c>
      <c r="AY13" s="1">
        <f t="shared" si="9"/>
        <v>9.1666666666666661</v>
      </c>
      <c r="AZ13">
        <f t="shared" si="10"/>
        <v>181</v>
      </c>
      <c r="BA13" s="1">
        <f t="shared" si="11"/>
        <v>3.9171270718232045</v>
      </c>
      <c r="BB13" s="1">
        <f t="shared" si="12"/>
        <v>8.1952117863720062</v>
      </c>
      <c r="BC13">
        <v>72</v>
      </c>
      <c r="BD13">
        <v>59</v>
      </c>
      <c r="BE13">
        <v>27</v>
      </c>
      <c r="BF13">
        <v>13</v>
      </c>
      <c r="BG13">
        <v>6</v>
      </c>
      <c r="BH13">
        <v>4</v>
      </c>
      <c r="BI13">
        <v>440</v>
      </c>
      <c r="BJ13">
        <v>3.7</v>
      </c>
      <c r="BK13" s="1">
        <f t="shared" si="13"/>
        <v>7.833333333333333</v>
      </c>
      <c r="BL13">
        <f t="shared" si="14"/>
        <v>60</v>
      </c>
      <c r="BM13" s="1">
        <f t="shared" si="15"/>
        <v>3.0666666666666669</v>
      </c>
      <c r="BN13" s="1">
        <f t="shared" si="16"/>
        <v>6.7777777777777777</v>
      </c>
      <c r="BO13">
        <v>6</v>
      </c>
      <c r="BP13">
        <v>18</v>
      </c>
      <c r="BQ13">
        <v>20</v>
      </c>
      <c r="BR13">
        <v>7</v>
      </c>
      <c r="BS13">
        <v>8</v>
      </c>
      <c r="BT13">
        <v>1</v>
      </c>
      <c r="BU13">
        <v>100</v>
      </c>
      <c r="BV13">
        <v>4</v>
      </c>
      <c r="BW13" s="1">
        <f t="shared" si="17"/>
        <v>8.3333333333333339</v>
      </c>
      <c r="BX13">
        <f t="shared" si="18"/>
        <v>22</v>
      </c>
      <c r="BY13" s="1">
        <f t="shared" si="19"/>
        <v>3.4090909090909092</v>
      </c>
      <c r="BZ13" s="1">
        <f t="shared" si="20"/>
        <v>7.3484848484848486</v>
      </c>
      <c r="CA13">
        <v>4</v>
      </c>
      <c r="CB13">
        <v>7</v>
      </c>
      <c r="CC13">
        <v>6</v>
      </c>
      <c r="CD13">
        <v>4</v>
      </c>
      <c r="CE13">
        <v>1</v>
      </c>
      <c r="CF13">
        <v>0</v>
      </c>
    </row>
    <row r="14" spans="1:84" x14ac:dyDescent="0.3">
      <c r="A14" t="s">
        <v>83</v>
      </c>
      <c r="B14">
        <v>2013</v>
      </c>
      <c r="C14" t="s">
        <v>84</v>
      </c>
      <c r="D14">
        <f t="shared" si="2"/>
        <v>43086</v>
      </c>
      <c r="E14" s="1">
        <f t="shared" si="0"/>
        <v>7.4155178016060903</v>
      </c>
      <c r="F14">
        <v>4674</v>
      </c>
      <c r="G14">
        <v>5245</v>
      </c>
      <c r="H14">
        <v>11391</v>
      </c>
      <c r="I14">
        <v>11944</v>
      </c>
      <c r="J14">
        <v>5700</v>
      </c>
      <c r="K14">
        <v>2222</v>
      </c>
      <c r="L14">
        <v>877</v>
      </c>
      <c r="M14">
        <v>392</v>
      </c>
      <c r="N14">
        <v>189</v>
      </c>
      <c r="O14">
        <v>452</v>
      </c>
      <c r="P14">
        <f t="shared" si="3"/>
        <v>87078</v>
      </c>
      <c r="Q14" s="1">
        <f t="shared" si="1"/>
        <v>3.7550127471921724</v>
      </c>
      <c r="R14" s="1">
        <f t="shared" si="4"/>
        <v>7.5100254943843447</v>
      </c>
      <c r="S14">
        <v>15326</v>
      </c>
      <c r="T14">
        <v>39185</v>
      </c>
      <c r="U14">
        <v>28997</v>
      </c>
      <c r="V14">
        <v>3048</v>
      </c>
      <c r="W14">
        <v>522</v>
      </c>
      <c r="X14" s="2">
        <v>193108</v>
      </c>
      <c r="Y14">
        <v>10976</v>
      </c>
      <c r="Z14">
        <v>3.8</v>
      </c>
      <c r="AA14" s="1">
        <f t="shared" si="21"/>
        <v>8</v>
      </c>
      <c r="AB14">
        <f t="shared" si="5"/>
        <v>1169</v>
      </c>
      <c r="AC14" s="1">
        <f t="shared" si="22"/>
        <v>3.1873396065012831</v>
      </c>
      <c r="AD14" s="1">
        <f t="shared" si="6"/>
        <v>6.9788993441688048</v>
      </c>
      <c r="AE14">
        <v>145</v>
      </c>
      <c r="AF14">
        <v>372</v>
      </c>
      <c r="AG14">
        <v>370</v>
      </c>
      <c r="AH14">
        <v>161</v>
      </c>
      <c r="AI14">
        <v>81</v>
      </c>
      <c r="AJ14">
        <v>40</v>
      </c>
      <c r="AK14">
        <v>264</v>
      </c>
      <c r="AL14">
        <v>3.9</v>
      </c>
      <c r="AM14" s="1">
        <f t="shared" si="7"/>
        <v>8.1666666666666661</v>
      </c>
      <c r="AN14">
        <f t="shared" si="8"/>
        <v>23</v>
      </c>
      <c r="AO14" s="1">
        <f t="shared" si="23"/>
        <v>3.3913043478260869</v>
      </c>
      <c r="AP14" s="1">
        <f t="shared" si="24"/>
        <v>7.3188405797101446</v>
      </c>
      <c r="AQ14">
        <v>4</v>
      </c>
      <c r="AR14">
        <v>6</v>
      </c>
      <c r="AS14">
        <v>8</v>
      </c>
      <c r="AT14">
        <v>5</v>
      </c>
      <c r="AU14">
        <v>0</v>
      </c>
      <c r="AV14">
        <v>0</v>
      </c>
      <c r="AW14">
        <v>3441</v>
      </c>
      <c r="AX14">
        <v>4.5999999999999996</v>
      </c>
      <c r="AY14" s="1">
        <f t="shared" si="9"/>
        <v>9.3333333333333339</v>
      </c>
      <c r="AZ14">
        <f t="shared" si="10"/>
        <v>276</v>
      </c>
      <c r="BA14" s="1">
        <f t="shared" si="11"/>
        <v>4.0688405797101446</v>
      </c>
      <c r="BB14" s="1">
        <f t="shared" si="12"/>
        <v>8.4480676328502415</v>
      </c>
      <c r="BC14">
        <v>129</v>
      </c>
      <c r="BD14">
        <v>75</v>
      </c>
      <c r="BE14">
        <v>40</v>
      </c>
      <c r="BF14">
        <v>27</v>
      </c>
      <c r="BG14">
        <v>4</v>
      </c>
      <c r="BH14">
        <v>1</v>
      </c>
      <c r="BI14">
        <v>542</v>
      </c>
      <c r="BJ14">
        <v>4.2</v>
      </c>
      <c r="BK14" s="1">
        <f t="shared" si="13"/>
        <v>8.6666666666666661</v>
      </c>
      <c r="BL14">
        <f t="shared" si="14"/>
        <v>38</v>
      </c>
      <c r="BM14" s="1">
        <f t="shared" si="15"/>
        <v>3.763157894736842</v>
      </c>
      <c r="BN14" s="1">
        <f t="shared" si="16"/>
        <v>7.9385964912280711</v>
      </c>
      <c r="BO14">
        <v>10</v>
      </c>
      <c r="BP14">
        <v>11</v>
      </c>
      <c r="BQ14">
        <v>15</v>
      </c>
      <c r="BR14">
        <v>2</v>
      </c>
      <c r="BS14">
        <v>0</v>
      </c>
      <c r="BT14">
        <v>0</v>
      </c>
      <c r="BU14">
        <v>186</v>
      </c>
      <c r="BV14">
        <v>4.3</v>
      </c>
      <c r="BW14" s="1">
        <f t="shared" si="17"/>
        <v>8.8333333333333339</v>
      </c>
      <c r="BX14">
        <f t="shared" si="18"/>
        <v>19</v>
      </c>
      <c r="BY14" s="1">
        <f t="shared" si="19"/>
        <v>3.2105263157894739</v>
      </c>
      <c r="BZ14" s="1">
        <f t="shared" si="20"/>
        <v>7.0175438596491233</v>
      </c>
      <c r="CA14">
        <v>2</v>
      </c>
      <c r="CB14">
        <v>3</v>
      </c>
      <c r="CC14">
        <v>11</v>
      </c>
      <c r="CD14">
        <v>3</v>
      </c>
      <c r="CE14">
        <v>0</v>
      </c>
      <c r="CF14">
        <v>0</v>
      </c>
    </row>
    <row r="15" spans="1:84" x14ac:dyDescent="0.3">
      <c r="A15" t="s">
        <v>85</v>
      </c>
      <c r="B15">
        <v>2013</v>
      </c>
      <c r="C15" t="s">
        <v>86</v>
      </c>
      <c r="D15">
        <f t="shared" si="2"/>
        <v>40305</v>
      </c>
      <c r="E15" s="1">
        <f t="shared" si="0"/>
        <v>7.2169209775462102</v>
      </c>
      <c r="F15">
        <v>4763</v>
      </c>
      <c r="G15">
        <v>4913</v>
      </c>
      <c r="H15">
        <v>9280</v>
      </c>
      <c r="I15">
        <v>9909</v>
      </c>
      <c r="J15">
        <v>5543</v>
      </c>
      <c r="K15">
        <v>2670</v>
      </c>
      <c r="L15">
        <v>1260</v>
      </c>
      <c r="M15">
        <v>683</v>
      </c>
      <c r="N15">
        <v>447</v>
      </c>
      <c r="O15">
        <v>837</v>
      </c>
      <c r="P15">
        <f t="shared" si="3"/>
        <v>174013</v>
      </c>
      <c r="Q15" s="1">
        <f t="shared" si="1"/>
        <v>3.8180078499882191</v>
      </c>
      <c r="R15" s="1">
        <f t="shared" si="4"/>
        <v>7.6360156999764381</v>
      </c>
      <c r="S15">
        <v>35151</v>
      </c>
      <c r="T15">
        <v>80220</v>
      </c>
      <c r="U15">
        <v>51508</v>
      </c>
      <c r="V15">
        <v>6090</v>
      </c>
      <c r="W15">
        <v>1044</v>
      </c>
      <c r="X15" s="2">
        <v>141808</v>
      </c>
      <c r="Y15">
        <v>12387</v>
      </c>
      <c r="Z15">
        <v>4</v>
      </c>
      <c r="AA15" s="1">
        <f t="shared" si="21"/>
        <v>8.3333333333333339</v>
      </c>
      <c r="AB15">
        <f t="shared" si="5"/>
        <v>1683</v>
      </c>
      <c r="AC15" s="1">
        <f t="shared" si="22"/>
        <v>3.3517528223410578</v>
      </c>
      <c r="AD15" s="1">
        <f t="shared" si="6"/>
        <v>7.2529213705684299</v>
      </c>
      <c r="AE15">
        <v>323</v>
      </c>
      <c r="AF15">
        <v>580</v>
      </c>
      <c r="AG15">
        <v>377</v>
      </c>
      <c r="AH15">
        <v>233</v>
      </c>
      <c r="AI15">
        <v>109</v>
      </c>
      <c r="AJ15">
        <v>61</v>
      </c>
      <c r="AK15">
        <v>180</v>
      </c>
      <c r="AL15">
        <v>3.8</v>
      </c>
      <c r="AM15" s="1">
        <f t="shared" si="7"/>
        <v>8</v>
      </c>
      <c r="AN15">
        <f t="shared" si="8"/>
        <v>24</v>
      </c>
      <c r="AO15" s="1">
        <f t="shared" si="23"/>
        <v>3</v>
      </c>
      <c r="AP15" s="1">
        <f t="shared" si="24"/>
        <v>6.666666666666667</v>
      </c>
      <c r="AQ15">
        <v>2</v>
      </c>
      <c r="AR15">
        <v>6</v>
      </c>
      <c r="AS15">
        <v>10</v>
      </c>
      <c r="AT15">
        <v>3</v>
      </c>
      <c r="AU15">
        <v>2</v>
      </c>
      <c r="AV15">
        <v>1</v>
      </c>
      <c r="AW15">
        <v>685</v>
      </c>
      <c r="AX15">
        <v>4.4000000000000004</v>
      </c>
      <c r="AY15" s="1">
        <f t="shared" si="9"/>
        <v>9</v>
      </c>
      <c r="AZ15">
        <f t="shared" si="10"/>
        <v>80</v>
      </c>
      <c r="BA15" s="1">
        <f t="shared" si="11"/>
        <v>3.8374999999999999</v>
      </c>
      <c r="BB15" s="1">
        <f t="shared" si="12"/>
        <v>8.0625</v>
      </c>
      <c r="BC15">
        <v>22</v>
      </c>
      <c r="BD15">
        <v>31</v>
      </c>
      <c r="BE15">
        <v>19</v>
      </c>
      <c r="BF15">
        <v>8</v>
      </c>
      <c r="BG15">
        <v>0</v>
      </c>
      <c r="BH15">
        <v>0</v>
      </c>
      <c r="BI15">
        <v>379</v>
      </c>
      <c r="BJ15">
        <v>4</v>
      </c>
      <c r="BK15" s="1">
        <f t="shared" si="13"/>
        <v>8.3333333333333339</v>
      </c>
      <c r="BL15">
        <f t="shared" si="14"/>
        <v>24</v>
      </c>
      <c r="BM15" s="1">
        <f t="shared" si="15"/>
        <v>3.5833333333333335</v>
      </c>
      <c r="BN15" s="1">
        <f t="shared" si="16"/>
        <v>7.6388888888888902</v>
      </c>
      <c r="BO15">
        <v>5</v>
      </c>
      <c r="BP15">
        <v>11</v>
      </c>
      <c r="BQ15">
        <v>3</v>
      </c>
      <c r="BR15">
        <v>4</v>
      </c>
      <c r="BS15">
        <v>0</v>
      </c>
      <c r="BT15">
        <v>1</v>
      </c>
      <c r="BU15">
        <v>102</v>
      </c>
      <c r="BV15">
        <v>3.9</v>
      </c>
      <c r="BW15" s="1">
        <f t="shared" si="17"/>
        <v>8.1666666666666661</v>
      </c>
      <c r="BX15">
        <f t="shared" si="18"/>
        <v>24</v>
      </c>
      <c r="BY15" s="1">
        <f t="shared" si="19"/>
        <v>3.2916666666666665</v>
      </c>
      <c r="BZ15" s="1">
        <f t="shared" si="20"/>
        <v>7.1527777777777759</v>
      </c>
      <c r="CA15">
        <v>3</v>
      </c>
      <c r="CB15">
        <v>7</v>
      </c>
      <c r="CC15">
        <v>8</v>
      </c>
      <c r="CD15">
        <v>6</v>
      </c>
      <c r="CE15">
        <v>0</v>
      </c>
      <c r="CF15">
        <v>0</v>
      </c>
    </row>
    <row r="16" spans="1:84" x14ac:dyDescent="0.3">
      <c r="A16" t="s">
        <v>87</v>
      </c>
      <c r="B16">
        <v>2013</v>
      </c>
      <c r="C16" t="s">
        <v>88</v>
      </c>
      <c r="D16">
        <f t="shared" si="2"/>
        <v>46904</v>
      </c>
      <c r="E16" s="1">
        <f t="shared" si="0"/>
        <v>7.4729234180453696</v>
      </c>
      <c r="F16">
        <v>4362</v>
      </c>
      <c r="G16">
        <v>7661</v>
      </c>
      <c r="H16">
        <v>13721</v>
      </c>
      <c r="I16">
        <v>11397</v>
      </c>
      <c r="J16">
        <v>5156</v>
      </c>
      <c r="K16">
        <v>2127</v>
      </c>
      <c r="L16">
        <v>978</v>
      </c>
      <c r="M16">
        <v>540</v>
      </c>
      <c r="N16">
        <v>329</v>
      </c>
      <c r="O16">
        <v>633</v>
      </c>
      <c r="P16">
        <f t="shared" si="3"/>
        <v>31142</v>
      </c>
      <c r="Q16" s="1">
        <f t="shared" si="1"/>
        <v>3.298728405368955</v>
      </c>
      <c r="R16" s="1">
        <f t="shared" si="4"/>
        <v>6.5974568107379099</v>
      </c>
      <c r="S16">
        <v>2240</v>
      </c>
      <c r="T16">
        <v>9489</v>
      </c>
      <c r="U16">
        <v>15369</v>
      </c>
      <c r="V16">
        <v>3422</v>
      </c>
      <c r="W16">
        <v>622</v>
      </c>
      <c r="X16" s="2">
        <v>205330</v>
      </c>
      <c r="Y16">
        <v>6427</v>
      </c>
      <c r="Z16">
        <v>3.4</v>
      </c>
      <c r="AA16" s="1">
        <f t="shared" si="21"/>
        <v>7.333333333333333</v>
      </c>
      <c r="AB16">
        <f t="shared" si="5"/>
        <v>765</v>
      </c>
      <c r="AC16" s="1">
        <f t="shared" si="22"/>
        <v>2.8339869281045753</v>
      </c>
      <c r="AD16" s="1">
        <f t="shared" si="6"/>
        <v>6.3899782135076251</v>
      </c>
      <c r="AE16">
        <v>28</v>
      </c>
      <c r="AF16">
        <v>197</v>
      </c>
      <c r="AG16">
        <v>278</v>
      </c>
      <c r="AH16">
        <v>173</v>
      </c>
      <c r="AI16">
        <v>60</v>
      </c>
      <c r="AJ16">
        <v>29</v>
      </c>
      <c r="AK16">
        <v>257</v>
      </c>
      <c r="AL16">
        <v>3.1</v>
      </c>
      <c r="AM16" s="1">
        <f t="shared" si="7"/>
        <v>6.833333333333333</v>
      </c>
      <c r="AN16">
        <f t="shared" si="8"/>
        <v>40</v>
      </c>
      <c r="AO16" s="1">
        <f t="shared" si="23"/>
        <v>2.65</v>
      </c>
      <c r="AP16" s="1">
        <f t="shared" si="24"/>
        <v>6.083333333333333</v>
      </c>
      <c r="AQ16">
        <v>1</v>
      </c>
      <c r="AR16">
        <v>9</v>
      </c>
      <c r="AS16">
        <v>16</v>
      </c>
      <c r="AT16">
        <v>8</v>
      </c>
      <c r="AU16">
        <v>1</v>
      </c>
      <c r="AV16">
        <v>5</v>
      </c>
      <c r="AW16">
        <v>968</v>
      </c>
      <c r="AX16">
        <v>4.0999999999999996</v>
      </c>
      <c r="AY16" s="1">
        <f t="shared" si="9"/>
        <v>8.5</v>
      </c>
      <c r="AZ16">
        <f t="shared" si="10"/>
        <v>106</v>
      </c>
      <c r="BA16" s="1">
        <f t="shared" si="11"/>
        <v>3.141509433962264</v>
      </c>
      <c r="BB16" s="1">
        <f t="shared" si="12"/>
        <v>6.9025157232704402</v>
      </c>
      <c r="BC16">
        <v>15</v>
      </c>
      <c r="BD16">
        <v>31</v>
      </c>
      <c r="BE16">
        <v>27</v>
      </c>
      <c r="BF16">
        <v>22</v>
      </c>
      <c r="BG16">
        <v>9</v>
      </c>
      <c r="BH16">
        <v>2</v>
      </c>
      <c r="BI16">
        <v>369</v>
      </c>
      <c r="BJ16">
        <v>3.8</v>
      </c>
      <c r="BK16" s="1">
        <f t="shared" si="13"/>
        <v>8</v>
      </c>
      <c r="BL16">
        <f t="shared" si="14"/>
        <v>49</v>
      </c>
      <c r="BM16" s="1">
        <f t="shared" si="15"/>
        <v>2.8367346938775508</v>
      </c>
      <c r="BN16" s="1">
        <f t="shared" si="16"/>
        <v>6.3945578231292517</v>
      </c>
      <c r="BO16">
        <v>5</v>
      </c>
      <c r="BP16">
        <v>14</v>
      </c>
      <c r="BQ16">
        <v>13</v>
      </c>
      <c r="BR16">
        <v>7</v>
      </c>
      <c r="BS16">
        <v>5</v>
      </c>
      <c r="BT16">
        <v>5</v>
      </c>
      <c r="BU16">
        <v>92</v>
      </c>
      <c r="BV16">
        <v>3.6</v>
      </c>
      <c r="BW16" s="1">
        <f t="shared" si="17"/>
        <v>7.666666666666667</v>
      </c>
      <c r="BX16">
        <f t="shared" si="18"/>
        <v>19</v>
      </c>
      <c r="BY16" s="1">
        <f t="shared" si="19"/>
        <v>3</v>
      </c>
      <c r="BZ16" s="1">
        <f t="shared" si="20"/>
        <v>6.666666666666667</v>
      </c>
      <c r="CA16">
        <v>2</v>
      </c>
      <c r="CB16">
        <v>5</v>
      </c>
      <c r="CC16">
        <v>5</v>
      </c>
      <c r="CD16">
        <v>6</v>
      </c>
      <c r="CE16">
        <v>0</v>
      </c>
      <c r="CF16">
        <v>1</v>
      </c>
    </row>
    <row r="17" spans="1:84" x14ac:dyDescent="0.3">
      <c r="A17" t="s">
        <v>89</v>
      </c>
      <c r="B17">
        <v>2013</v>
      </c>
      <c r="C17" t="s">
        <v>90</v>
      </c>
      <c r="D17">
        <f t="shared" si="2"/>
        <v>35243</v>
      </c>
      <c r="E17" s="1">
        <f t="shared" si="0"/>
        <v>8.0631898533042019</v>
      </c>
      <c r="F17">
        <v>5064</v>
      </c>
      <c r="G17">
        <v>8746</v>
      </c>
      <c r="H17">
        <v>11918</v>
      </c>
      <c r="I17">
        <v>6063</v>
      </c>
      <c r="J17">
        <v>1925</v>
      </c>
      <c r="K17">
        <v>671</v>
      </c>
      <c r="L17">
        <v>266</v>
      </c>
      <c r="M17">
        <v>183</v>
      </c>
      <c r="N17">
        <v>107</v>
      </c>
      <c r="O17">
        <v>300</v>
      </c>
      <c r="P17">
        <f t="shared" si="3"/>
        <v>28530</v>
      </c>
      <c r="Q17" s="1">
        <f t="shared" si="1"/>
        <v>3.9640729057132842</v>
      </c>
      <c r="R17" s="1">
        <f t="shared" si="4"/>
        <v>7.9281458114265684</v>
      </c>
      <c r="S17">
        <v>6106</v>
      </c>
      <c r="T17">
        <v>15977</v>
      </c>
      <c r="U17">
        <v>5877</v>
      </c>
      <c r="V17">
        <v>456</v>
      </c>
      <c r="W17">
        <v>114</v>
      </c>
      <c r="X17" s="2">
        <v>180887</v>
      </c>
      <c r="Y17">
        <v>13711</v>
      </c>
      <c r="Z17">
        <v>4.4000000000000004</v>
      </c>
      <c r="AA17" s="1">
        <f t="shared" si="21"/>
        <v>9</v>
      </c>
      <c r="AB17">
        <f t="shared" si="5"/>
        <v>1759</v>
      </c>
      <c r="AC17" s="1">
        <f t="shared" si="22"/>
        <v>3.8618533257532688</v>
      </c>
      <c r="AD17" s="1">
        <f t="shared" si="6"/>
        <v>8.1030888762554483</v>
      </c>
      <c r="AE17">
        <v>390</v>
      </c>
      <c r="AF17">
        <v>935</v>
      </c>
      <c r="AG17">
        <v>297</v>
      </c>
      <c r="AH17">
        <v>92</v>
      </c>
      <c r="AI17">
        <v>28</v>
      </c>
      <c r="AJ17">
        <v>17</v>
      </c>
      <c r="AK17">
        <v>181</v>
      </c>
      <c r="AL17">
        <v>4.0999999999999996</v>
      </c>
      <c r="AM17" s="1">
        <f t="shared" si="7"/>
        <v>8.5</v>
      </c>
      <c r="AN17">
        <f t="shared" si="8"/>
        <v>17</v>
      </c>
      <c r="AO17" s="1">
        <f t="shared" si="23"/>
        <v>4</v>
      </c>
      <c r="AP17" s="1">
        <f t="shared" si="24"/>
        <v>8.3333333333333339</v>
      </c>
      <c r="AQ17">
        <v>4</v>
      </c>
      <c r="AR17">
        <v>9</v>
      </c>
      <c r="AS17">
        <v>4</v>
      </c>
      <c r="AT17">
        <v>0</v>
      </c>
      <c r="AU17">
        <v>0</v>
      </c>
      <c r="AV17">
        <v>0</v>
      </c>
      <c r="AW17">
        <v>836</v>
      </c>
      <c r="AX17">
        <v>4.4000000000000004</v>
      </c>
      <c r="AY17" s="1">
        <f t="shared" si="9"/>
        <v>9</v>
      </c>
      <c r="AZ17">
        <f t="shared" si="10"/>
        <v>101</v>
      </c>
      <c r="BA17" s="1">
        <f t="shared" si="11"/>
        <v>3.7524752475247523</v>
      </c>
      <c r="BB17" s="1">
        <f t="shared" si="12"/>
        <v>7.9207920792079207</v>
      </c>
      <c r="BC17">
        <v>23</v>
      </c>
      <c r="BD17">
        <v>50</v>
      </c>
      <c r="BE17">
        <v>15</v>
      </c>
      <c r="BF17">
        <v>8</v>
      </c>
      <c r="BG17">
        <v>3</v>
      </c>
      <c r="BH17">
        <v>2</v>
      </c>
      <c r="BI17">
        <v>394</v>
      </c>
      <c r="BJ17">
        <v>4.4000000000000004</v>
      </c>
      <c r="BK17" s="1">
        <f t="shared" si="13"/>
        <v>9</v>
      </c>
      <c r="BL17">
        <f t="shared" si="14"/>
        <v>34</v>
      </c>
      <c r="BM17" s="1">
        <f t="shared" si="15"/>
        <v>3.8529411764705883</v>
      </c>
      <c r="BN17" s="1">
        <f t="shared" si="16"/>
        <v>8.0882352941176467</v>
      </c>
      <c r="BO17">
        <v>6</v>
      </c>
      <c r="BP17">
        <v>19</v>
      </c>
      <c r="BQ17">
        <v>7</v>
      </c>
      <c r="BR17">
        <v>2</v>
      </c>
      <c r="BS17">
        <v>0</v>
      </c>
      <c r="BT17">
        <v>0</v>
      </c>
      <c r="BU17">
        <v>73</v>
      </c>
      <c r="BV17">
        <v>3.8</v>
      </c>
      <c r="BW17" s="1">
        <f t="shared" si="17"/>
        <v>8</v>
      </c>
      <c r="BX17">
        <f t="shared" si="18"/>
        <v>27</v>
      </c>
      <c r="BY17" s="1">
        <f t="shared" si="19"/>
        <v>3.4074074074074074</v>
      </c>
      <c r="BZ17" s="1">
        <f t="shared" si="20"/>
        <v>7.3456790123456797</v>
      </c>
      <c r="CA17">
        <v>1</v>
      </c>
      <c r="CB17">
        <v>14</v>
      </c>
      <c r="CC17">
        <v>8</v>
      </c>
      <c r="CD17">
        <v>3</v>
      </c>
      <c r="CE17">
        <v>1</v>
      </c>
      <c r="CF17">
        <v>0</v>
      </c>
    </row>
    <row r="18" spans="1:84" x14ac:dyDescent="0.3">
      <c r="A18" t="s">
        <v>91</v>
      </c>
      <c r="B18">
        <v>2013</v>
      </c>
      <c r="C18" t="s">
        <v>92</v>
      </c>
      <c r="D18">
        <f t="shared" si="2"/>
        <v>35902</v>
      </c>
      <c r="E18" s="1">
        <f t="shared" si="0"/>
        <v>7.925240933652721</v>
      </c>
      <c r="F18">
        <v>4242</v>
      </c>
      <c r="G18">
        <v>7465</v>
      </c>
      <c r="H18">
        <v>13036</v>
      </c>
      <c r="I18">
        <v>7353</v>
      </c>
      <c r="J18">
        <v>2267</v>
      </c>
      <c r="K18">
        <v>700</v>
      </c>
      <c r="L18">
        <v>272</v>
      </c>
      <c r="M18">
        <v>147</v>
      </c>
      <c r="N18">
        <v>117</v>
      </c>
      <c r="O18">
        <v>303</v>
      </c>
      <c r="P18">
        <f t="shared" si="3"/>
        <v>31311</v>
      </c>
      <c r="Q18" s="1">
        <f t="shared" si="1"/>
        <v>4.0759477499920154</v>
      </c>
      <c r="R18" s="1">
        <f t="shared" si="4"/>
        <v>8.1518954999840307</v>
      </c>
      <c r="S18">
        <v>8673</v>
      </c>
      <c r="T18">
        <v>16751</v>
      </c>
      <c r="U18">
        <v>5542</v>
      </c>
      <c r="V18">
        <v>282</v>
      </c>
      <c r="W18">
        <v>63</v>
      </c>
      <c r="X18" s="2">
        <v>191696</v>
      </c>
      <c r="Y18">
        <v>5364</v>
      </c>
      <c r="Z18">
        <v>4.3</v>
      </c>
      <c r="AA18" s="1">
        <f t="shared" si="21"/>
        <v>8.8333333333333339</v>
      </c>
      <c r="AB18">
        <f t="shared" si="5"/>
        <v>746</v>
      </c>
      <c r="AC18" s="1">
        <f t="shared" si="22"/>
        <v>3.8324396782841825</v>
      </c>
      <c r="AD18" s="1">
        <f t="shared" si="6"/>
        <v>8.0540661304736378</v>
      </c>
      <c r="AE18">
        <v>155</v>
      </c>
      <c r="AF18">
        <v>386</v>
      </c>
      <c r="AG18">
        <v>147</v>
      </c>
      <c r="AH18">
        <v>45</v>
      </c>
      <c r="AI18">
        <v>9</v>
      </c>
      <c r="AJ18">
        <v>4</v>
      </c>
      <c r="AK18">
        <v>250</v>
      </c>
      <c r="AL18">
        <v>4.0999999999999996</v>
      </c>
      <c r="AM18" s="1">
        <f t="shared" si="7"/>
        <v>8.5</v>
      </c>
      <c r="AN18">
        <f t="shared" si="8"/>
        <v>23</v>
      </c>
      <c r="AO18" s="1">
        <f t="shared" si="23"/>
        <v>3.8695652173913042</v>
      </c>
      <c r="AP18" s="1">
        <f t="shared" si="24"/>
        <v>8.1159420289855078</v>
      </c>
      <c r="AQ18">
        <v>7</v>
      </c>
      <c r="AR18">
        <v>8</v>
      </c>
      <c r="AS18">
        <v>6</v>
      </c>
      <c r="AT18">
        <v>2</v>
      </c>
      <c r="AU18">
        <v>0</v>
      </c>
      <c r="AV18">
        <v>0</v>
      </c>
      <c r="AW18">
        <v>902</v>
      </c>
      <c r="AX18">
        <v>4.4000000000000004</v>
      </c>
      <c r="AY18" s="1">
        <f t="shared" si="9"/>
        <v>9</v>
      </c>
      <c r="AZ18">
        <f t="shared" si="10"/>
        <v>117</v>
      </c>
      <c r="BA18" s="1">
        <f t="shared" si="11"/>
        <v>4.2051282051282053</v>
      </c>
      <c r="BB18" s="1">
        <f t="shared" si="12"/>
        <v>8.6752136752136746</v>
      </c>
      <c r="BC18">
        <v>48</v>
      </c>
      <c r="BD18">
        <v>49</v>
      </c>
      <c r="BE18">
        <v>17</v>
      </c>
      <c r="BF18">
        <v>2</v>
      </c>
      <c r="BG18">
        <v>1</v>
      </c>
      <c r="BH18">
        <v>0</v>
      </c>
      <c r="BI18">
        <v>268</v>
      </c>
      <c r="BJ18">
        <v>4.0999999999999996</v>
      </c>
      <c r="BK18" s="1">
        <f t="shared" si="13"/>
        <v>8.5</v>
      </c>
      <c r="BL18">
        <f t="shared" si="14"/>
        <v>34</v>
      </c>
      <c r="BM18" s="1">
        <f t="shared" si="15"/>
        <v>3.9411764705882355</v>
      </c>
      <c r="BN18" s="1">
        <f t="shared" si="16"/>
        <v>8.2352941176470598</v>
      </c>
      <c r="BO18">
        <v>5</v>
      </c>
      <c r="BP18">
        <v>23</v>
      </c>
      <c r="BQ18">
        <v>5</v>
      </c>
      <c r="BR18">
        <v>1</v>
      </c>
      <c r="BS18">
        <v>0</v>
      </c>
      <c r="BT18">
        <v>0</v>
      </c>
      <c r="BU18">
        <v>82</v>
      </c>
      <c r="BV18">
        <v>3.8</v>
      </c>
      <c r="BW18" s="1">
        <f t="shared" si="17"/>
        <v>8</v>
      </c>
      <c r="BX18">
        <f t="shared" si="18"/>
        <v>22</v>
      </c>
      <c r="BY18" s="1">
        <f t="shared" si="19"/>
        <v>3.5909090909090908</v>
      </c>
      <c r="BZ18" s="1">
        <f t="shared" si="20"/>
        <v>7.6515151515151514</v>
      </c>
      <c r="CA18">
        <v>1</v>
      </c>
      <c r="CB18">
        <v>13</v>
      </c>
      <c r="CC18">
        <v>6</v>
      </c>
      <c r="CD18">
        <v>2</v>
      </c>
      <c r="CE18">
        <v>0</v>
      </c>
      <c r="CF18">
        <v>0</v>
      </c>
    </row>
    <row r="19" spans="1:84" x14ac:dyDescent="0.3">
      <c r="A19" t="s">
        <v>93</v>
      </c>
      <c r="B19">
        <v>2013</v>
      </c>
      <c r="C19" t="s">
        <v>94</v>
      </c>
      <c r="D19">
        <f t="shared" si="2"/>
        <v>36787</v>
      </c>
      <c r="E19" s="1">
        <f t="shared" si="0"/>
        <v>6.6701008508440482</v>
      </c>
      <c r="F19">
        <v>1804</v>
      </c>
      <c r="G19">
        <v>2513</v>
      </c>
      <c r="H19">
        <v>6656</v>
      </c>
      <c r="I19">
        <v>10827</v>
      </c>
      <c r="J19">
        <v>8070</v>
      </c>
      <c r="K19">
        <v>3490</v>
      </c>
      <c r="L19">
        <v>1457</v>
      </c>
      <c r="M19">
        <v>775</v>
      </c>
      <c r="N19">
        <v>461</v>
      </c>
      <c r="O19">
        <v>734</v>
      </c>
      <c r="P19">
        <f t="shared" si="3"/>
        <v>43219</v>
      </c>
      <c r="Q19" s="1">
        <f t="shared" si="1"/>
        <v>3.0670307040884794</v>
      </c>
      <c r="R19" s="1">
        <f t="shared" si="4"/>
        <v>6.1340614081769589</v>
      </c>
      <c r="S19">
        <v>1729</v>
      </c>
      <c r="T19">
        <v>8687</v>
      </c>
      <c r="U19">
        <v>24635</v>
      </c>
      <c r="V19">
        <v>7088</v>
      </c>
      <c r="W19">
        <v>1080</v>
      </c>
      <c r="X19" s="2">
        <v>182991</v>
      </c>
      <c r="Y19">
        <v>11065</v>
      </c>
      <c r="Z19">
        <v>3.4</v>
      </c>
      <c r="AA19" s="1">
        <f t="shared" si="21"/>
        <v>7.333333333333333</v>
      </c>
      <c r="AB19">
        <f t="shared" si="5"/>
        <v>1563</v>
      </c>
      <c r="AC19" s="1">
        <f t="shared" si="22"/>
        <v>2.8246960972488804</v>
      </c>
      <c r="AD19" s="1">
        <f t="shared" si="6"/>
        <v>6.3744934954148009</v>
      </c>
      <c r="AE19">
        <v>80</v>
      </c>
      <c r="AF19">
        <v>401</v>
      </c>
      <c r="AG19">
        <v>509</v>
      </c>
      <c r="AH19">
        <v>380</v>
      </c>
      <c r="AI19">
        <v>124</v>
      </c>
      <c r="AJ19">
        <v>69</v>
      </c>
      <c r="AK19">
        <v>270</v>
      </c>
      <c r="AL19">
        <v>3.2</v>
      </c>
      <c r="AM19" s="1">
        <f t="shared" si="7"/>
        <v>7</v>
      </c>
      <c r="AN19">
        <f t="shared" si="8"/>
        <v>39</v>
      </c>
      <c r="AO19" s="1">
        <f t="shared" si="23"/>
        <v>3.0769230769230771</v>
      </c>
      <c r="AP19" s="1">
        <f t="shared" si="24"/>
        <v>6.7948717948717947</v>
      </c>
      <c r="AQ19">
        <v>3</v>
      </c>
      <c r="AR19">
        <v>10</v>
      </c>
      <c r="AS19">
        <v>17</v>
      </c>
      <c r="AT19">
        <v>6</v>
      </c>
      <c r="AU19">
        <v>2</v>
      </c>
      <c r="AV19">
        <v>1</v>
      </c>
      <c r="AW19">
        <v>1347</v>
      </c>
      <c r="AX19">
        <v>4.2</v>
      </c>
      <c r="AY19" s="1">
        <f t="shared" si="9"/>
        <v>8.6666666666666661</v>
      </c>
      <c r="AZ19">
        <f t="shared" si="10"/>
        <v>179</v>
      </c>
      <c r="BA19" s="1">
        <f t="shared" si="11"/>
        <v>3.446927374301676</v>
      </c>
      <c r="BB19" s="1">
        <f t="shared" si="12"/>
        <v>7.411545623836127</v>
      </c>
      <c r="BC19">
        <v>31</v>
      </c>
      <c r="BD19">
        <v>64</v>
      </c>
      <c r="BE19">
        <v>53</v>
      </c>
      <c r="BF19">
        <v>21</v>
      </c>
      <c r="BG19">
        <v>5</v>
      </c>
      <c r="BH19">
        <v>5</v>
      </c>
      <c r="BI19">
        <v>439</v>
      </c>
      <c r="BJ19">
        <v>3.6</v>
      </c>
      <c r="BK19" s="1">
        <f t="shared" si="13"/>
        <v>7.666666666666667</v>
      </c>
      <c r="BL19">
        <f t="shared" si="14"/>
        <v>41</v>
      </c>
      <c r="BM19" s="1">
        <f t="shared" si="15"/>
        <v>2.975609756097561</v>
      </c>
      <c r="BN19" s="1">
        <f t="shared" si="16"/>
        <v>6.6260162601626016</v>
      </c>
      <c r="BO19">
        <v>3</v>
      </c>
      <c r="BP19">
        <v>13</v>
      </c>
      <c r="BQ19">
        <v>11</v>
      </c>
      <c r="BR19">
        <v>10</v>
      </c>
      <c r="BS19">
        <v>2</v>
      </c>
      <c r="BT19">
        <v>2</v>
      </c>
      <c r="BU19">
        <v>88</v>
      </c>
      <c r="BV19">
        <v>3.7</v>
      </c>
      <c r="BW19" s="1">
        <f t="shared" si="17"/>
        <v>7.833333333333333</v>
      </c>
      <c r="BX19">
        <f t="shared" si="18"/>
        <v>17</v>
      </c>
      <c r="BY19" s="1">
        <f t="shared" si="19"/>
        <v>3.2941176470588234</v>
      </c>
      <c r="BZ19" s="1">
        <f t="shared" si="20"/>
        <v>7.1568627450980387</v>
      </c>
      <c r="CA19">
        <v>0</v>
      </c>
      <c r="CB19">
        <v>6</v>
      </c>
      <c r="CC19">
        <v>10</v>
      </c>
      <c r="CD19">
        <v>1</v>
      </c>
      <c r="CE19">
        <v>0</v>
      </c>
      <c r="CF19">
        <v>0</v>
      </c>
    </row>
    <row r="20" spans="1:84" x14ac:dyDescent="0.3">
      <c r="A20" t="s">
        <v>95</v>
      </c>
      <c r="B20">
        <v>2013</v>
      </c>
      <c r="C20" t="s">
        <v>96</v>
      </c>
      <c r="D20">
        <f t="shared" si="2"/>
        <v>35383</v>
      </c>
      <c r="E20" s="1">
        <f t="shared" si="0"/>
        <v>7.008450385778481</v>
      </c>
      <c r="F20">
        <v>2633</v>
      </c>
      <c r="G20">
        <v>2915</v>
      </c>
      <c r="H20">
        <v>7544</v>
      </c>
      <c r="I20">
        <v>10786</v>
      </c>
      <c r="J20">
        <v>6522</v>
      </c>
      <c r="K20">
        <v>2748</v>
      </c>
      <c r="L20">
        <v>1067</v>
      </c>
      <c r="M20">
        <v>507</v>
      </c>
      <c r="N20">
        <v>239</v>
      </c>
      <c r="O20">
        <v>422</v>
      </c>
      <c r="P20">
        <f t="shared" si="3"/>
        <v>60699</v>
      </c>
      <c r="Q20" s="1">
        <f t="shared" si="1"/>
        <v>2.9890113510930987</v>
      </c>
      <c r="R20" s="1">
        <f t="shared" si="4"/>
        <v>5.9780227021861974</v>
      </c>
      <c r="S20">
        <v>2307</v>
      </c>
      <c r="T20">
        <v>11108</v>
      </c>
      <c r="U20">
        <v>33141</v>
      </c>
      <c r="V20">
        <v>11897</v>
      </c>
      <c r="W20">
        <v>2246</v>
      </c>
      <c r="X20" s="2">
        <v>146326</v>
      </c>
      <c r="Y20">
        <v>10868</v>
      </c>
      <c r="Z20">
        <v>3.4</v>
      </c>
      <c r="AA20" s="1">
        <f t="shared" si="21"/>
        <v>7.333333333333333</v>
      </c>
      <c r="AB20">
        <f t="shared" si="5"/>
        <v>1395</v>
      </c>
      <c r="AC20" s="1">
        <f t="shared" si="22"/>
        <v>2.6810035842293907</v>
      </c>
      <c r="AD20" s="1">
        <f t="shared" si="6"/>
        <v>6.1350059737156508</v>
      </c>
      <c r="AE20">
        <v>69</v>
      </c>
      <c r="AF20">
        <v>312</v>
      </c>
      <c r="AG20">
        <v>433</v>
      </c>
      <c r="AH20">
        <v>346</v>
      </c>
      <c r="AI20">
        <v>156</v>
      </c>
      <c r="AJ20">
        <v>79</v>
      </c>
      <c r="AK20">
        <v>225</v>
      </c>
      <c r="AL20">
        <v>3.3</v>
      </c>
      <c r="AM20" s="1">
        <f t="shared" si="7"/>
        <v>7.166666666666667</v>
      </c>
      <c r="AN20">
        <f t="shared" si="8"/>
        <v>23</v>
      </c>
      <c r="AO20" s="1">
        <f t="shared" si="23"/>
        <v>2.652173913043478</v>
      </c>
      <c r="AP20" s="1">
        <f t="shared" si="24"/>
        <v>6.0869565217391299</v>
      </c>
      <c r="AQ20">
        <v>1</v>
      </c>
      <c r="AR20">
        <v>4</v>
      </c>
      <c r="AS20">
        <v>9</v>
      </c>
      <c r="AT20">
        <v>6</v>
      </c>
      <c r="AU20">
        <v>1</v>
      </c>
      <c r="AV20">
        <v>2</v>
      </c>
      <c r="AW20">
        <v>1936</v>
      </c>
      <c r="AX20">
        <v>4.3</v>
      </c>
      <c r="AY20" s="1">
        <f t="shared" si="9"/>
        <v>8.8333333333333339</v>
      </c>
      <c r="AZ20">
        <f t="shared" si="10"/>
        <v>211</v>
      </c>
      <c r="BA20" s="1">
        <f t="shared" si="11"/>
        <v>3.3127962085308056</v>
      </c>
      <c r="BB20" s="1">
        <f t="shared" si="12"/>
        <v>7.1879936808846763</v>
      </c>
      <c r="BC20">
        <v>30</v>
      </c>
      <c r="BD20">
        <v>68</v>
      </c>
      <c r="BE20">
        <v>68</v>
      </c>
      <c r="BF20">
        <v>32</v>
      </c>
      <c r="BG20">
        <v>9</v>
      </c>
      <c r="BH20">
        <v>4</v>
      </c>
      <c r="BI20">
        <v>405</v>
      </c>
      <c r="BJ20">
        <v>3.6</v>
      </c>
      <c r="BK20" s="1">
        <f t="shared" si="13"/>
        <v>7.666666666666667</v>
      </c>
      <c r="BL20">
        <f t="shared" si="14"/>
        <v>30</v>
      </c>
      <c r="BM20" s="1">
        <f t="shared" si="15"/>
        <v>3.1333333333333333</v>
      </c>
      <c r="BN20" s="1">
        <f t="shared" si="16"/>
        <v>6.8888888888888884</v>
      </c>
      <c r="BO20">
        <v>2</v>
      </c>
      <c r="BP20">
        <v>10</v>
      </c>
      <c r="BQ20">
        <v>9</v>
      </c>
      <c r="BR20">
        <v>8</v>
      </c>
      <c r="BS20">
        <v>1</v>
      </c>
      <c r="BT20">
        <v>0</v>
      </c>
      <c r="BU20">
        <v>145</v>
      </c>
      <c r="BV20">
        <v>4</v>
      </c>
      <c r="BW20" s="1">
        <f t="shared" si="17"/>
        <v>8.3333333333333339</v>
      </c>
      <c r="BX20">
        <f t="shared" si="18"/>
        <v>22</v>
      </c>
      <c r="BY20" s="1">
        <f t="shared" si="19"/>
        <v>3.2727272727272729</v>
      </c>
      <c r="BZ20" s="1">
        <f t="shared" si="20"/>
        <v>7.121212121212122</v>
      </c>
      <c r="CA20">
        <v>2</v>
      </c>
      <c r="CB20">
        <v>8</v>
      </c>
      <c r="CC20">
        <v>6</v>
      </c>
      <c r="CD20">
        <v>6</v>
      </c>
      <c r="CE20">
        <v>0</v>
      </c>
      <c r="CF20">
        <v>0</v>
      </c>
    </row>
    <row r="21" spans="1:84" x14ac:dyDescent="0.3">
      <c r="A21" t="s">
        <v>97</v>
      </c>
      <c r="B21">
        <v>2013</v>
      </c>
      <c r="C21" t="s">
        <v>98</v>
      </c>
      <c r="D21">
        <f t="shared" si="2"/>
        <v>46978</v>
      </c>
      <c r="E21" s="1">
        <f t="shared" si="0"/>
        <v>7.1729958704074246</v>
      </c>
      <c r="F21">
        <v>5943</v>
      </c>
      <c r="G21">
        <v>6256</v>
      </c>
      <c r="H21">
        <v>10725</v>
      </c>
      <c r="I21">
        <v>10406</v>
      </c>
      <c r="J21">
        <v>5960</v>
      </c>
      <c r="K21">
        <v>2976</v>
      </c>
      <c r="L21">
        <v>1499</v>
      </c>
      <c r="M21">
        <v>1008</v>
      </c>
      <c r="N21">
        <v>732</v>
      </c>
      <c r="O21">
        <v>1473</v>
      </c>
      <c r="P21">
        <f t="shared" si="3"/>
        <v>26804</v>
      </c>
      <c r="Q21" s="1">
        <f t="shared" si="1"/>
        <v>3.4185569318012239</v>
      </c>
      <c r="R21" s="1">
        <f t="shared" si="4"/>
        <v>6.8371138636024478</v>
      </c>
      <c r="S21">
        <v>3133</v>
      </c>
      <c r="T21">
        <v>9479</v>
      </c>
      <c r="U21">
        <v>10550</v>
      </c>
      <c r="V21">
        <v>2758</v>
      </c>
      <c r="W21">
        <v>884</v>
      </c>
      <c r="X21" s="2">
        <v>137289</v>
      </c>
      <c r="Y21">
        <v>3031</v>
      </c>
      <c r="Z21">
        <v>3.2</v>
      </c>
      <c r="AA21" s="1">
        <f t="shared" si="21"/>
        <v>7</v>
      </c>
      <c r="AB21">
        <f t="shared" si="5"/>
        <v>348</v>
      </c>
      <c r="AC21" s="1">
        <f t="shared" si="22"/>
        <v>2.632183908045977</v>
      </c>
      <c r="AD21" s="1">
        <f t="shared" si="6"/>
        <v>6.0536398467432946</v>
      </c>
      <c r="AE21">
        <v>15</v>
      </c>
      <c r="AF21">
        <v>76</v>
      </c>
      <c r="AG21">
        <v>125</v>
      </c>
      <c r="AH21">
        <v>65</v>
      </c>
      <c r="AI21">
        <v>32</v>
      </c>
      <c r="AJ21">
        <v>35</v>
      </c>
      <c r="AK21">
        <v>46</v>
      </c>
      <c r="AL21">
        <v>2.6</v>
      </c>
      <c r="AM21" s="1">
        <f t="shared" si="7"/>
        <v>6</v>
      </c>
      <c r="AN21">
        <f t="shared" si="8"/>
        <v>6</v>
      </c>
      <c r="AO21" s="1">
        <f t="shared" si="23"/>
        <v>3.1666666666666665</v>
      </c>
      <c r="AP21" s="1">
        <f t="shared" si="24"/>
        <v>6.9444444444444429</v>
      </c>
      <c r="AQ21">
        <v>0</v>
      </c>
      <c r="AR21">
        <v>2</v>
      </c>
      <c r="AS21">
        <v>3</v>
      </c>
      <c r="AT21">
        <v>1</v>
      </c>
      <c r="AU21">
        <v>0</v>
      </c>
      <c r="AV21">
        <v>0</v>
      </c>
      <c r="AW21">
        <v>566</v>
      </c>
      <c r="AX21">
        <v>3.6</v>
      </c>
      <c r="AY21" s="1">
        <f t="shared" si="9"/>
        <v>7.666666666666667</v>
      </c>
      <c r="AZ21">
        <f t="shared" si="10"/>
        <v>72</v>
      </c>
      <c r="BA21" s="1">
        <f t="shared" si="11"/>
        <v>2.5972222222222223</v>
      </c>
      <c r="BB21" s="1">
        <f t="shared" si="12"/>
        <v>5.9953703703703702</v>
      </c>
      <c r="BC21">
        <v>15</v>
      </c>
      <c r="BD21">
        <v>11</v>
      </c>
      <c r="BE21">
        <v>13</v>
      </c>
      <c r="BF21">
        <v>11</v>
      </c>
      <c r="BG21">
        <v>7</v>
      </c>
      <c r="BH21">
        <v>15</v>
      </c>
      <c r="BI21">
        <v>293</v>
      </c>
      <c r="BJ21">
        <v>3.5</v>
      </c>
      <c r="BK21" s="1">
        <f t="shared" si="13"/>
        <v>7.5</v>
      </c>
      <c r="BL21">
        <f t="shared" si="14"/>
        <v>29</v>
      </c>
      <c r="BM21" s="1">
        <f t="shared" si="15"/>
        <v>3.0689655172413794</v>
      </c>
      <c r="BN21" s="1">
        <f t="shared" si="16"/>
        <v>6.7816091954022992</v>
      </c>
      <c r="BO21">
        <v>2</v>
      </c>
      <c r="BP21">
        <v>11</v>
      </c>
      <c r="BQ21">
        <v>9</v>
      </c>
      <c r="BR21">
        <v>2</v>
      </c>
      <c r="BS21">
        <v>4</v>
      </c>
      <c r="BT21">
        <v>1</v>
      </c>
      <c r="BU21">
        <v>48</v>
      </c>
      <c r="BV21">
        <v>2.7</v>
      </c>
      <c r="BW21" s="1">
        <f t="shared" si="17"/>
        <v>6.166666666666667</v>
      </c>
      <c r="BX21">
        <f t="shared" si="18"/>
        <v>13</v>
      </c>
      <c r="BY21" s="1">
        <f t="shared" si="19"/>
        <v>2.2307692307692308</v>
      </c>
      <c r="BZ21" s="1">
        <f t="shared" si="20"/>
        <v>5.3846153846153841</v>
      </c>
      <c r="CA21">
        <v>0</v>
      </c>
      <c r="CB21">
        <v>3</v>
      </c>
      <c r="CC21">
        <v>3</v>
      </c>
      <c r="CD21">
        <v>4</v>
      </c>
      <c r="CE21">
        <v>0</v>
      </c>
      <c r="CF21">
        <v>3</v>
      </c>
    </row>
    <row r="22" spans="1:84" x14ac:dyDescent="0.3">
      <c r="A22" t="s">
        <v>99</v>
      </c>
      <c r="B22">
        <v>2013</v>
      </c>
      <c r="C22" t="s">
        <v>100</v>
      </c>
      <c r="D22">
        <f t="shared" si="2"/>
        <v>36625</v>
      </c>
      <c r="E22" s="1">
        <f t="shared" si="0"/>
        <v>7.172559726962457</v>
      </c>
      <c r="F22">
        <v>3432</v>
      </c>
      <c r="G22">
        <v>3727</v>
      </c>
      <c r="H22">
        <v>8498</v>
      </c>
      <c r="I22">
        <v>10748</v>
      </c>
      <c r="J22">
        <v>5657</v>
      </c>
      <c r="K22">
        <v>2242</v>
      </c>
      <c r="L22">
        <v>916</v>
      </c>
      <c r="M22">
        <v>451</v>
      </c>
      <c r="N22">
        <v>489</v>
      </c>
      <c r="O22">
        <v>465</v>
      </c>
      <c r="P22">
        <f t="shared" si="3"/>
        <v>24719</v>
      </c>
      <c r="Q22" s="1">
        <f t="shared" si="1"/>
        <v>3.6869614466604634</v>
      </c>
      <c r="R22" s="1">
        <f t="shared" si="4"/>
        <v>7.3739228933209269</v>
      </c>
      <c r="S22">
        <v>3411</v>
      </c>
      <c r="T22">
        <v>11272</v>
      </c>
      <c r="U22">
        <v>9022</v>
      </c>
      <c r="V22">
        <v>915</v>
      </c>
      <c r="W22">
        <v>99</v>
      </c>
      <c r="X22" s="2">
        <v>193459</v>
      </c>
      <c r="Y22">
        <v>4648</v>
      </c>
      <c r="Z22">
        <v>3.7</v>
      </c>
      <c r="AA22" s="1">
        <f t="shared" si="21"/>
        <v>7.833333333333333</v>
      </c>
      <c r="AB22">
        <f t="shared" si="5"/>
        <v>547</v>
      </c>
      <c r="AC22" s="1">
        <f t="shared" si="22"/>
        <v>3.3217550274223036</v>
      </c>
      <c r="AD22" s="1">
        <f t="shared" si="6"/>
        <v>7.2029250457038403</v>
      </c>
      <c r="AE22">
        <v>67</v>
      </c>
      <c r="AF22">
        <v>192</v>
      </c>
      <c r="AG22">
        <v>187</v>
      </c>
      <c r="AH22">
        <v>66</v>
      </c>
      <c r="AI22">
        <v>21</v>
      </c>
      <c r="AJ22">
        <v>14</v>
      </c>
      <c r="AK22">
        <v>103</v>
      </c>
      <c r="AL22">
        <v>3.4</v>
      </c>
      <c r="AM22" s="1">
        <f t="shared" si="7"/>
        <v>7.333333333333333</v>
      </c>
      <c r="AN22">
        <f t="shared" si="8"/>
        <v>12</v>
      </c>
      <c r="AO22" s="1">
        <f t="shared" si="23"/>
        <v>3.5</v>
      </c>
      <c r="AP22" s="1">
        <f t="shared" si="24"/>
        <v>7.5</v>
      </c>
      <c r="AQ22">
        <v>2</v>
      </c>
      <c r="AR22">
        <v>3</v>
      </c>
      <c r="AS22">
        <v>6</v>
      </c>
      <c r="AT22">
        <v>1</v>
      </c>
      <c r="AU22">
        <v>0</v>
      </c>
      <c r="AV22">
        <v>0</v>
      </c>
      <c r="AW22">
        <v>708</v>
      </c>
      <c r="AX22">
        <v>4.4000000000000004</v>
      </c>
      <c r="AY22" s="1">
        <f t="shared" si="9"/>
        <v>9</v>
      </c>
      <c r="AZ22">
        <f t="shared" si="10"/>
        <v>67</v>
      </c>
      <c r="BA22" s="1">
        <f t="shared" si="11"/>
        <v>3.7910447761194028</v>
      </c>
      <c r="BB22" s="1">
        <f t="shared" si="12"/>
        <v>7.9850746268656714</v>
      </c>
      <c r="BC22">
        <v>19</v>
      </c>
      <c r="BD22">
        <v>22</v>
      </c>
      <c r="BE22">
        <v>22</v>
      </c>
      <c r="BF22">
        <v>2</v>
      </c>
      <c r="BG22">
        <v>1</v>
      </c>
      <c r="BH22">
        <v>1</v>
      </c>
      <c r="BI22">
        <v>310</v>
      </c>
      <c r="BJ22">
        <v>3.9</v>
      </c>
      <c r="BK22" s="1">
        <f t="shared" si="13"/>
        <v>8.1666666666666661</v>
      </c>
      <c r="BL22">
        <f t="shared" si="14"/>
        <v>25</v>
      </c>
      <c r="BM22" s="1">
        <f t="shared" si="15"/>
        <v>3.4</v>
      </c>
      <c r="BN22" s="1">
        <f t="shared" si="16"/>
        <v>7.333333333333333</v>
      </c>
      <c r="BO22">
        <v>1</v>
      </c>
      <c r="BP22">
        <v>10</v>
      </c>
      <c r="BQ22">
        <v>12</v>
      </c>
      <c r="BR22">
        <v>2</v>
      </c>
      <c r="BS22">
        <v>0</v>
      </c>
      <c r="BT22">
        <v>0</v>
      </c>
      <c r="BU22">
        <v>39</v>
      </c>
      <c r="BV22">
        <v>3.5</v>
      </c>
      <c r="BW22" s="1">
        <f t="shared" si="17"/>
        <v>7.5</v>
      </c>
      <c r="BX22">
        <f t="shared" si="18"/>
        <v>10</v>
      </c>
      <c r="BY22" s="1">
        <f t="shared" si="19"/>
        <v>2.8</v>
      </c>
      <c r="BZ22" s="1">
        <f t="shared" si="20"/>
        <v>6.333333333333333</v>
      </c>
      <c r="CA22">
        <v>0</v>
      </c>
      <c r="CB22">
        <v>1</v>
      </c>
      <c r="CC22">
        <v>6</v>
      </c>
      <c r="CD22">
        <v>3</v>
      </c>
      <c r="CE22">
        <v>0</v>
      </c>
      <c r="CF22">
        <v>0</v>
      </c>
    </row>
    <row r="23" spans="1:84" x14ac:dyDescent="0.3">
      <c r="A23" t="s">
        <v>101</v>
      </c>
      <c r="B23">
        <v>2013</v>
      </c>
      <c r="C23" t="s">
        <v>102</v>
      </c>
      <c r="D23">
        <f t="shared" si="2"/>
        <v>33388</v>
      </c>
      <c r="E23" s="1">
        <f t="shared" si="0"/>
        <v>8.0261171678447347</v>
      </c>
      <c r="F23">
        <v>3912</v>
      </c>
      <c r="G23">
        <v>7845</v>
      </c>
      <c r="H23">
        <v>12763</v>
      </c>
      <c r="I23">
        <v>5980</v>
      </c>
      <c r="J23">
        <v>1685</v>
      </c>
      <c r="K23">
        <v>519</v>
      </c>
      <c r="L23">
        <v>194</v>
      </c>
      <c r="M23">
        <v>121</v>
      </c>
      <c r="N23">
        <v>74</v>
      </c>
      <c r="O23">
        <v>295</v>
      </c>
      <c r="P23">
        <f t="shared" si="3"/>
        <v>57834</v>
      </c>
      <c r="Q23" s="1">
        <f t="shared" si="1"/>
        <v>4.2822561123214715</v>
      </c>
      <c r="R23" s="1">
        <f t="shared" si="4"/>
        <v>8.564512224642943</v>
      </c>
      <c r="S23">
        <v>22751</v>
      </c>
      <c r="T23">
        <v>28946</v>
      </c>
      <c r="U23">
        <v>5905</v>
      </c>
      <c r="V23">
        <v>174</v>
      </c>
      <c r="W23">
        <v>58</v>
      </c>
      <c r="X23" s="2">
        <v>137097</v>
      </c>
      <c r="Y23">
        <v>7278</v>
      </c>
      <c r="Z23">
        <v>4.4000000000000004</v>
      </c>
      <c r="AA23" s="1">
        <f t="shared" si="21"/>
        <v>9</v>
      </c>
      <c r="AB23">
        <f t="shared" si="5"/>
        <v>749</v>
      </c>
      <c r="AC23" s="1">
        <f t="shared" si="22"/>
        <v>3.8891855807743658</v>
      </c>
      <c r="AD23" s="1">
        <f t="shared" si="6"/>
        <v>8.1486426346239433</v>
      </c>
      <c r="AE23">
        <v>145</v>
      </c>
      <c r="AF23">
        <v>425</v>
      </c>
      <c r="AG23">
        <v>144</v>
      </c>
      <c r="AH23">
        <v>25</v>
      </c>
      <c r="AI23">
        <v>6</v>
      </c>
      <c r="AJ23">
        <v>4</v>
      </c>
      <c r="AK23">
        <v>141</v>
      </c>
      <c r="AL23">
        <v>4</v>
      </c>
      <c r="AM23" s="1">
        <f t="shared" si="7"/>
        <v>8.3333333333333339</v>
      </c>
      <c r="AN23">
        <f t="shared" si="8"/>
        <v>9</v>
      </c>
      <c r="AO23" s="1">
        <f t="shared" si="23"/>
        <v>3.5555555555555554</v>
      </c>
      <c r="AP23" s="1">
        <f t="shared" si="24"/>
        <v>7.5925925925925926</v>
      </c>
      <c r="AQ23">
        <v>1</v>
      </c>
      <c r="AR23">
        <v>4</v>
      </c>
      <c r="AS23">
        <v>3</v>
      </c>
      <c r="AT23">
        <v>1</v>
      </c>
      <c r="AU23">
        <v>0</v>
      </c>
      <c r="AV23">
        <v>0</v>
      </c>
      <c r="AW23">
        <v>802</v>
      </c>
      <c r="AX23">
        <v>4.5999999999999996</v>
      </c>
      <c r="AY23" s="1">
        <f t="shared" si="9"/>
        <v>9.3333333333333339</v>
      </c>
      <c r="AZ23">
        <f t="shared" si="10"/>
        <v>77</v>
      </c>
      <c r="BA23" s="1">
        <f t="shared" si="11"/>
        <v>4.1298701298701301</v>
      </c>
      <c r="BB23" s="1">
        <f t="shared" si="12"/>
        <v>8.5497835497835499</v>
      </c>
      <c r="BC23">
        <v>22</v>
      </c>
      <c r="BD23">
        <v>44</v>
      </c>
      <c r="BE23">
        <v>10</v>
      </c>
      <c r="BF23">
        <v>1</v>
      </c>
      <c r="BG23">
        <v>0</v>
      </c>
      <c r="BH23">
        <v>0</v>
      </c>
      <c r="BI23">
        <v>205</v>
      </c>
      <c r="BJ23">
        <v>4.0999999999999996</v>
      </c>
      <c r="BK23" s="1">
        <f t="shared" si="13"/>
        <v>8.5</v>
      </c>
      <c r="BL23">
        <f t="shared" si="14"/>
        <v>17</v>
      </c>
      <c r="BM23" s="1">
        <f t="shared" si="15"/>
        <v>3.8235294117647061</v>
      </c>
      <c r="BN23" s="1">
        <f t="shared" si="16"/>
        <v>8.0392156862745114</v>
      </c>
      <c r="BO23">
        <v>1</v>
      </c>
      <c r="BP23">
        <v>12</v>
      </c>
      <c r="BQ23">
        <v>4</v>
      </c>
      <c r="BR23">
        <v>0</v>
      </c>
      <c r="BS23">
        <v>0</v>
      </c>
      <c r="BT23">
        <v>0</v>
      </c>
      <c r="BU23">
        <v>56</v>
      </c>
      <c r="BV23">
        <v>3.7</v>
      </c>
      <c r="BW23" s="1">
        <f t="shared" si="17"/>
        <v>7.833333333333333</v>
      </c>
      <c r="BX23">
        <f t="shared" si="18"/>
        <v>15</v>
      </c>
      <c r="BY23" s="1">
        <f t="shared" si="19"/>
        <v>3.6666666666666665</v>
      </c>
      <c r="BZ23" s="1">
        <f t="shared" si="20"/>
        <v>7.7777777777777759</v>
      </c>
      <c r="CA23">
        <v>1</v>
      </c>
      <c r="CB23">
        <v>9</v>
      </c>
      <c r="CC23">
        <v>4</v>
      </c>
      <c r="CD23">
        <v>1</v>
      </c>
      <c r="CE23">
        <v>0</v>
      </c>
      <c r="CF23">
        <v>0</v>
      </c>
    </row>
    <row r="24" spans="1:84" x14ac:dyDescent="0.3">
      <c r="A24" t="s">
        <v>103</v>
      </c>
      <c r="B24">
        <v>2013</v>
      </c>
      <c r="C24" t="s">
        <v>104</v>
      </c>
      <c r="D24">
        <f t="shared" si="2"/>
        <v>22556</v>
      </c>
      <c r="E24" s="1">
        <f t="shared" si="0"/>
        <v>7.9643110480581667</v>
      </c>
      <c r="F24">
        <v>2916</v>
      </c>
      <c r="G24">
        <v>5384</v>
      </c>
      <c r="H24">
        <v>7646</v>
      </c>
      <c r="I24">
        <v>4151</v>
      </c>
      <c r="J24">
        <v>1334</v>
      </c>
      <c r="K24">
        <v>450</v>
      </c>
      <c r="L24">
        <v>190</v>
      </c>
      <c r="M24">
        <v>114</v>
      </c>
      <c r="N24">
        <v>75</v>
      </c>
      <c r="O24">
        <v>296</v>
      </c>
      <c r="P24">
        <f t="shared" si="3"/>
        <v>29056</v>
      </c>
      <c r="Q24" s="1">
        <f t="shared" si="1"/>
        <v>4.4355726872246697</v>
      </c>
      <c r="R24" s="1">
        <f t="shared" si="4"/>
        <v>8.8711453744493394</v>
      </c>
      <c r="S24">
        <v>15297</v>
      </c>
      <c r="T24">
        <v>11379</v>
      </c>
      <c r="U24">
        <v>2177</v>
      </c>
      <c r="V24">
        <v>145</v>
      </c>
      <c r="W24">
        <v>58</v>
      </c>
      <c r="X24" s="2">
        <v>195370</v>
      </c>
      <c r="Y24">
        <v>6120</v>
      </c>
      <c r="Z24">
        <v>4.4000000000000004</v>
      </c>
      <c r="AA24" s="1">
        <f t="shared" si="21"/>
        <v>9</v>
      </c>
      <c r="AB24">
        <f t="shared" si="5"/>
        <v>822</v>
      </c>
      <c r="AC24" s="1">
        <f t="shared" si="22"/>
        <v>4.0717761557177612</v>
      </c>
      <c r="AD24" s="1">
        <f t="shared" si="6"/>
        <v>8.4529602595296023</v>
      </c>
      <c r="AE24">
        <v>239</v>
      </c>
      <c r="AF24">
        <v>442</v>
      </c>
      <c r="AG24">
        <v>112</v>
      </c>
      <c r="AH24">
        <v>22</v>
      </c>
      <c r="AI24">
        <v>4</v>
      </c>
      <c r="AJ24">
        <v>3</v>
      </c>
      <c r="AK24">
        <v>122</v>
      </c>
      <c r="AL24">
        <v>4.0999999999999996</v>
      </c>
      <c r="AM24" s="1">
        <f t="shared" si="7"/>
        <v>8.5</v>
      </c>
      <c r="AN24">
        <f t="shared" si="8"/>
        <v>14</v>
      </c>
      <c r="AO24" s="1">
        <f t="shared" si="23"/>
        <v>4.2142857142857144</v>
      </c>
      <c r="AP24" s="1">
        <f t="shared" si="24"/>
        <v>8.6904761904761916</v>
      </c>
      <c r="AQ24">
        <v>5</v>
      </c>
      <c r="AR24">
        <v>7</v>
      </c>
      <c r="AS24">
        <v>2</v>
      </c>
      <c r="AT24">
        <v>0</v>
      </c>
      <c r="AU24">
        <v>0</v>
      </c>
      <c r="AV24">
        <v>0</v>
      </c>
      <c r="AW24">
        <v>589</v>
      </c>
      <c r="AX24">
        <v>4.5999999999999996</v>
      </c>
      <c r="AY24" s="1">
        <f t="shared" si="9"/>
        <v>9.3333333333333339</v>
      </c>
      <c r="AZ24">
        <f t="shared" si="10"/>
        <v>76</v>
      </c>
      <c r="BA24" s="1">
        <f t="shared" si="11"/>
        <v>4.6315789473684212</v>
      </c>
      <c r="BB24" s="1">
        <f t="shared" si="12"/>
        <v>9.3859649122807021</v>
      </c>
      <c r="BC24">
        <v>48</v>
      </c>
      <c r="BD24">
        <v>28</v>
      </c>
      <c r="BE24">
        <v>0</v>
      </c>
      <c r="BF24">
        <v>0</v>
      </c>
      <c r="BG24">
        <v>0</v>
      </c>
      <c r="BH24">
        <v>0</v>
      </c>
      <c r="BI24">
        <v>277</v>
      </c>
      <c r="BJ24">
        <v>4.3</v>
      </c>
      <c r="BK24" s="1">
        <f t="shared" si="13"/>
        <v>8.8333333333333339</v>
      </c>
      <c r="BL24">
        <f t="shared" si="14"/>
        <v>30</v>
      </c>
      <c r="BM24" s="1">
        <f t="shared" si="15"/>
        <v>4.1333333333333337</v>
      </c>
      <c r="BN24" s="1">
        <f t="shared" si="16"/>
        <v>8.5555555555555554</v>
      </c>
      <c r="BO24">
        <v>8</v>
      </c>
      <c r="BP24">
        <v>18</v>
      </c>
      <c r="BQ24">
        <v>4</v>
      </c>
      <c r="BR24">
        <v>0</v>
      </c>
      <c r="BS24">
        <v>0</v>
      </c>
      <c r="BT24">
        <v>0</v>
      </c>
      <c r="BU24">
        <v>65</v>
      </c>
      <c r="BV24">
        <v>3.9</v>
      </c>
      <c r="BW24" s="1">
        <f t="shared" si="17"/>
        <v>8.1666666666666661</v>
      </c>
      <c r="BX24">
        <f t="shared" si="18"/>
        <v>14</v>
      </c>
      <c r="BY24" s="1">
        <f t="shared" si="19"/>
        <v>3.9285714285714284</v>
      </c>
      <c r="BZ24" s="1">
        <f t="shared" si="20"/>
        <v>8.2142857142857153</v>
      </c>
      <c r="CA24">
        <v>1</v>
      </c>
      <c r="CB24">
        <v>11</v>
      </c>
      <c r="CC24">
        <v>2</v>
      </c>
      <c r="CD24">
        <v>0</v>
      </c>
      <c r="CE24">
        <v>0</v>
      </c>
      <c r="CF24">
        <v>0</v>
      </c>
    </row>
    <row r="25" spans="1:84" x14ac:dyDescent="0.3">
      <c r="A25" t="s">
        <v>105</v>
      </c>
      <c r="B25">
        <v>2013</v>
      </c>
      <c r="C25" t="s">
        <v>106</v>
      </c>
      <c r="D25">
        <f t="shared" si="2"/>
        <v>33373</v>
      </c>
      <c r="E25" s="1">
        <f t="shared" si="0"/>
        <v>7.6659874749048633</v>
      </c>
      <c r="F25">
        <v>4758</v>
      </c>
      <c r="G25">
        <v>5438</v>
      </c>
      <c r="H25">
        <v>9597</v>
      </c>
      <c r="I25">
        <v>7437</v>
      </c>
      <c r="J25">
        <v>3260</v>
      </c>
      <c r="K25">
        <v>1333</v>
      </c>
      <c r="L25">
        <v>623</v>
      </c>
      <c r="M25">
        <v>321</v>
      </c>
      <c r="N25">
        <v>194</v>
      </c>
      <c r="O25">
        <v>412</v>
      </c>
      <c r="P25">
        <f t="shared" si="3"/>
        <v>39274</v>
      </c>
      <c r="Q25" s="1">
        <f t="shared" si="1"/>
        <v>3.727987981870958</v>
      </c>
      <c r="R25" s="1">
        <f t="shared" si="4"/>
        <v>7.4559759637419161</v>
      </c>
      <c r="S25">
        <v>5891</v>
      </c>
      <c r="T25">
        <v>18616</v>
      </c>
      <c r="U25">
        <v>13196</v>
      </c>
      <c r="V25">
        <v>1335</v>
      </c>
      <c r="W25">
        <v>236</v>
      </c>
      <c r="X25" s="2">
        <v>203607</v>
      </c>
      <c r="Y25">
        <v>8386</v>
      </c>
      <c r="Z25">
        <v>4.2</v>
      </c>
      <c r="AA25" s="1">
        <f t="shared" si="21"/>
        <v>8.6666666666666661</v>
      </c>
      <c r="AB25">
        <f t="shared" si="5"/>
        <v>1400</v>
      </c>
      <c r="AC25" s="1">
        <f t="shared" si="22"/>
        <v>3.677142857142857</v>
      </c>
      <c r="AD25" s="1">
        <f t="shared" si="6"/>
        <v>7.7952380952380951</v>
      </c>
      <c r="AE25">
        <v>299</v>
      </c>
      <c r="AF25">
        <v>630</v>
      </c>
      <c r="AG25">
        <v>289</v>
      </c>
      <c r="AH25">
        <v>111</v>
      </c>
      <c r="AI25">
        <v>44</v>
      </c>
      <c r="AJ25">
        <v>27</v>
      </c>
      <c r="AK25">
        <v>229</v>
      </c>
      <c r="AL25">
        <v>4.2</v>
      </c>
      <c r="AM25" s="1">
        <f t="shared" si="7"/>
        <v>8.6666666666666661</v>
      </c>
      <c r="AN25">
        <f t="shared" si="8"/>
        <v>32</v>
      </c>
      <c r="AO25" s="1">
        <f t="shared" si="23"/>
        <v>3.90625</v>
      </c>
      <c r="AP25" s="1">
        <f t="shared" si="24"/>
        <v>8.1770833333333339</v>
      </c>
      <c r="AQ25">
        <v>10</v>
      </c>
      <c r="AR25">
        <v>11</v>
      </c>
      <c r="AS25">
        <v>9</v>
      </c>
      <c r="AT25">
        <v>2</v>
      </c>
      <c r="AU25">
        <v>0</v>
      </c>
      <c r="AV25">
        <v>0</v>
      </c>
      <c r="AW25">
        <v>2041</v>
      </c>
      <c r="AX25">
        <v>4.5999999999999996</v>
      </c>
      <c r="AY25" s="1">
        <f t="shared" si="9"/>
        <v>9.3333333333333339</v>
      </c>
      <c r="AZ25">
        <f t="shared" si="10"/>
        <v>287</v>
      </c>
      <c r="BA25" s="1">
        <f t="shared" si="11"/>
        <v>4.2125435540069684</v>
      </c>
      <c r="BB25" s="1">
        <f t="shared" si="12"/>
        <v>8.6875725900116141</v>
      </c>
      <c r="BC25">
        <v>141</v>
      </c>
      <c r="BD25">
        <v>99</v>
      </c>
      <c r="BE25">
        <v>25</v>
      </c>
      <c r="BF25">
        <v>14</v>
      </c>
      <c r="BG25">
        <v>5</v>
      </c>
      <c r="BH25">
        <v>3</v>
      </c>
      <c r="BI25">
        <v>335</v>
      </c>
      <c r="BJ25">
        <v>4.0999999999999996</v>
      </c>
      <c r="BK25" s="1">
        <f t="shared" si="13"/>
        <v>8.5</v>
      </c>
      <c r="BL25">
        <f t="shared" si="14"/>
        <v>49</v>
      </c>
      <c r="BM25" s="1">
        <f t="shared" si="15"/>
        <v>3.3265306122448979</v>
      </c>
      <c r="BN25" s="1">
        <f t="shared" si="16"/>
        <v>7.2108843537414975</v>
      </c>
      <c r="BO25">
        <v>8</v>
      </c>
      <c r="BP25">
        <v>17</v>
      </c>
      <c r="BQ25">
        <v>14</v>
      </c>
      <c r="BR25">
        <v>5</v>
      </c>
      <c r="BS25">
        <v>3</v>
      </c>
      <c r="BT25">
        <v>2</v>
      </c>
      <c r="BU25">
        <v>112</v>
      </c>
      <c r="BV25">
        <v>4.0999999999999996</v>
      </c>
      <c r="BW25" s="1">
        <f t="shared" si="17"/>
        <v>8.5</v>
      </c>
      <c r="BX25">
        <f t="shared" si="18"/>
        <v>35</v>
      </c>
      <c r="BY25" s="1">
        <f t="shared" si="19"/>
        <v>4.0285714285714285</v>
      </c>
      <c r="BZ25" s="1">
        <f t="shared" si="20"/>
        <v>8.3809523809523814</v>
      </c>
      <c r="CA25">
        <v>11</v>
      </c>
      <c r="CB25">
        <v>17</v>
      </c>
      <c r="CC25">
        <v>5</v>
      </c>
      <c r="CD25">
        <v>1</v>
      </c>
      <c r="CE25">
        <v>1</v>
      </c>
      <c r="CF25">
        <v>0</v>
      </c>
    </row>
    <row r="26" spans="1:84" x14ac:dyDescent="0.3">
      <c r="A26" t="s">
        <v>107</v>
      </c>
      <c r="B26">
        <v>2013</v>
      </c>
      <c r="C26" t="s">
        <v>108</v>
      </c>
      <c r="D26">
        <f t="shared" si="2"/>
        <v>26616</v>
      </c>
      <c r="E26" s="1">
        <f t="shared" si="0"/>
        <v>7.5932146077547342</v>
      </c>
      <c r="F26">
        <v>3485</v>
      </c>
      <c r="G26">
        <v>3730</v>
      </c>
      <c r="H26">
        <v>7508</v>
      </c>
      <c r="I26">
        <v>6752</v>
      </c>
      <c r="J26">
        <v>2976</v>
      </c>
      <c r="K26">
        <v>1122</v>
      </c>
      <c r="L26">
        <v>467</v>
      </c>
      <c r="M26">
        <v>165</v>
      </c>
      <c r="N26">
        <v>113</v>
      </c>
      <c r="O26">
        <v>298</v>
      </c>
      <c r="P26">
        <f t="shared" si="3"/>
        <v>143430</v>
      </c>
      <c r="Q26" s="1">
        <f t="shared" si="1"/>
        <v>4.0150108066652725</v>
      </c>
      <c r="R26" s="1">
        <f t="shared" si="4"/>
        <v>8.0300216133305451</v>
      </c>
      <c r="S26">
        <v>42599</v>
      </c>
      <c r="T26">
        <v>64257</v>
      </c>
      <c r="U26">
        <v>33132</v>
      </c>
      <c r="V26">
        <v>3012</v>
      </c>
      <c r="W26">
        <v>430</v>
      </c>
      <c r="X26" s="2">
        <v>190299</v>
      </c>
      <c r="Y26">
        <v>9755</v>
      </c>
      <c r="Z26">
        <v>4.2</v>
      </c>
      <c r="AA26" s="1">
        <f t="shared" si="21"/>
        <v>8.6666666666666661</v>
      </c>
      <c r="AB26">
        <f t="shared" si="5"/>
        <v>1072</v>
      </c>
      <c r="AC26" s="1">
        <f t="shared" si="22"/>
        <v>3.5718283582089554</v>
      </c>
      <c r="AD26" s="1">
        <f t="shared" si="6"/>
        <v>7.6197139303482588</v>
      </c>
      <c r="AE26">
        <v>172</v>
      </c>
      <c r="AF26">
        <v>479</v>
      </c>
      <c r="AG26">
        <v>274</v>
      </c>
      <c r="AH26">
        <v>96</v>
      </c>
      <c r="AI26">
        <v>39</v>
      </c>
      <c r="AJ26">
        <v>12</v>
      </c>
      <c r="AK26">
        <v>283</v>
      </c>
      <c r="AL26">
        <v>4.0999999999999996</v>
      </c>
      <c r="AM26" s="1">
        <f t="shared" si="7"/>
        <v>8.5</v>
      </c>
      <c r="AN26">
        <f t="shared" si="8"/>
        <v>27</v>
      </c>
      <c r="AO26" s="1">
        <f t="shared" si="23"/>
        <v>3.7407407407407409</v>
      </c>
      <c r="AP26" s="1">
        <f t="shared" si="24"/>
        <v>7.9012345679012341</v>
      </c>
      <c r="AQ26">
        <v>4</v>
      </c>
      <c r="AR26">
        <v>14</v>
      </c>
      <c r="AS26">
        <v>7</v>
      </c>
      <c r="AT26">
        <v>2</v>
      </c>
      <c r="AU26">
        <v>0</v>
      </c>
      <c r="AV26">
        <v>0</v>
      </c>
      <c r="AW26">
        <v>2498</v>
      </c>
      <c r="AX26">
        <v>4.7</v>
      </c>
      <c r="AY26" s="1">
        <f t="shared" si="9"/>
        <v>9.5</v>
      </c>
      <c r="AZ26">
        <f t="shared" si="10"/>
        <v>192</v>
      </c>
      <c r="BA26" s="1">
        <f t="shared" si="11"/>
        <v>4.276041666666667</v>
      </c>
      <c r="BB26" s="1">
        <f t="shared" si="12"/>
        <v>8.7934027777777786</v>
      </c>
      <c r="BC26">
        <v>106</v>
      </c>
      <c r="BD26">
        <v>52</v>
      </c>
      <c r="BE26">
        <v>21</v>
      </c>
      <c r="BF26">
        <v>10</v>
      </c>
      <c r="BG26">
        <v>0</v>
      </c>
      <c r="BH26">
        <v>3</v>
      </c>
      <c r="BI26">
        <v>458</v>
      </c>
      <c r="BJ26">
        <v>4.2</v>
      </c>
      <c r="BK26" s="1">
        <f t="shared" si="13"/>
        <v>8.6666666666666661</v>
      </c>
      <c r="BL26">
        <f t="shared" si="14"/>
        <v>20</v>
      </c>
      <c r="BM26" s="1">
        <f t="shared" si="15"/>
        <v>3.9</v>
      </c>
      <c r="BN26" s="1">
        <f t="shared" si="16"/>
        <v>8.1666666666666661</v>
      </c>
      <c r="BO26">
        <v>4</v>
      </c>
      <c r="BP26">
        <v>10</v>
      </c>
      <c r="BQ26">
        <v>6</v>
      </c>
      <c r="BR26">
        <v>0</v>
      </c>
      <c r="BS26">
        <v>0</v>
      </c>
      <c r="BT26">
        <v>0</v>
      </c>
      <c r="BU26">
        <v>79</v>
      </c>
      <c r="BV26">
        <v>4</v>
      </c>
      <c r="BW26" s="1">
        <f t="shared" si="17"/>
        <v>8.3333333333333339</v>
      </c>
      <c r="BX26">
        <f t="shared" si="18"/>
        <v>13</v>
      </c>
      <c r="BY26" s="1">
        <f t="shared" si="19"/>
        <v>3.4615384615384617</v>
      </c>
      <c r="BZ26" s="1">
        <f t="shared" si="20"/>
        <v>7.4358974358974352</v>
      </c>
      <c r="CA26">
        <v>2</v>
      </c>
      <c r="CB26">
        <v>4</v>
      </c>
      <c r="CC26">
        <v>5</v>
      </c>
      <c r="CD26">
        <v>2</v>
      </c>
      <c r="CE26">
        <v>0</v>
      </c>
      <c r="CF26">
        <v>0</v>
      </c>
    </row>
    <row r="27" spans="1:84" x14ac:dyDescent="0.3">
      <c r="A27" t="s">
        <v>109</v>
      </c>
      <c r="B27">
        <v>2013</v>
      </c>
      <c r="C27" t="s">
        <v>110</v>
      </c>
      <c r="D27">
        <f t="shared" si="2"/>
        <v>22981</v>
      </c>
      <c r="E27" s="1">
        <f t="shared" si="0"/>
        <v>7.5326574126452286</v>
      </c>
      <c r="F27">
        <v>2864</v>
      </c>
      <c r="G27">
        <v>3531</v>
      </c>
      <c r="H27">
        <v>6293</v>
      </c>
      <c r="I27">
        <v>5516</v>
      </c>
      <c r="J27">
        <v>2491</v>
      </c>
      <c r="K27">
        <v>1123</v>
      </c>
      <c r="L27">
        <v>470</v>
      </c>
      <c r="M27">
        <v>227</v>
      </c>
      <c r="N27">
        <v>145</v>
      </c>
      <c r="O27">
        <v>321</v>
      </c>
      <c r="P27">
        <f t="shared" si="3"/>
        <v>36194</v>
      </c>
      <c r="Q27" s="1">
        <f t="shared" si="1"/>
        <v>4.097087915124054</v>
      </c>
      <c r="R27" s="1">
        <f t="shared" si="4"/>
        <v>8.194175830248108</v>
      </c>
      <c r="S27">
        <v>12137</v>
      </c>
      <c r="T27">
        <v>16340</v>
      </c>
      <c r="U27">
        <v>6920</v>
      </c>
      <c r="V27">
        <v>688</v>
      </c>
      <c r="W27">
        <v>109</v>
      </c>
      <c r="X27" s="2">
        <v>206710</v>
      </c>
      <c r="Y27">
        <v>8571</v>
      </c>
      <c r="Z27">
        <v>4</v>
      </c>
      <c r="AA27" s="1">
        <f t="shared" si="21"/>
        <v>8.3333333333333339</v>
      </c>
      <c r="AB27">
        <f t="shared" si="5"/>
        <v>1158</v>
      </c>
      <c r="AC27" s="1">
        <f t="shared" si="22"/>
        <v>3.4110535405872193</v>
      </c>
      <c r="AD27" s="1">
        <f t="shared" si="6"/>
        <v>7.3517559009786986</v>
      </c>
      <c r="AE27">
        <v>173</v>
      </c>
      <c r="AF27">
        <v>475</v>
      </c>
      <c r="AG27">
        <v>289</v>
      </c>
      <c r="AH27">
        <v>133</v>
      </c>
      <c r="AI27">
        <v>52</v>
      </c>
      <c r="AJ27">
        <v>36</v>
      </c>
      <c r="AK27">
        <v>199</v>
      </c>
      <c r="AL27">
        <v>3.2</v>
      </c>
      <c r="AM27" s="1">
        <f t="shared" si="7"/>
        <v>7</v>
      </c>
      <c r="AN27">
        <f t="shared" si="8"/>
        <v>28</v>
      </c>
      <c r="AO27" s="1">
        <f t="shared" si="23"/>
        <v>2.6785714285714284</v>
      </c>
      <c r="AP27" s="1">
        <f t="shared" si="24"/>
        <v>6.1309523809523805</v>
      </c>
      <c r="AQ27">
        <v>2</v>
      </c>
      <c r="AR27">
        <v>7</v>
      </c>
      <c r="AS27">
        <v>9</v>
      </c>
      <c r="AT27">
        <v>4</v>
      </c>
      <c r="AU27">
        <v>2</v>
      </c>
      <c r="AV27">
        <v>4</v>
      </c>
      <c r="AW27">
        <v>840</v>
      </c>
      <c r="AX27">
        <v>4.3</v>
      </c>
      <c r="AY27" s="1">
        <f t="shared" si="9"/>
        <v>8.8333333333333339</v>
      </c>
      <c r="AZ27">
        <f t="shared" si="10"/>
        <v>122</v>
      </c>
      <c r="BA27" s="1">
        <f t="shared" si="11"/>
        <v>3.7704918032786887</v>
      </c>
      <c r="BB27" s="1">
        <f t="shared" si="12"/>
        <v>7.9508196721311473</v>
      </c>
      <c r="BC27">
        <v>35</v>
      </c>
      <c r="BD27">
        <v>43</v>
      </c>
      <c r="BE27">
        <v>31</v>
      </c>
      <c r="BF27">
        <v>9</v>
      </c>
      <c r="BG27">
        <v>2</v>
      </c>
      <c r="BH27">
        <v>2</v>
      </c>
      <c r="BI27">
        <v>288</v>
      </c>
      <c r="BJ27">
        <v>3.9</v>
      </c>
      <c r="BK27" s="1">
        <f t="shared" si="13"/>
        <v>8.1666666666666661</v>
      </c>
      <c r="BL27">
        <f t="shared" si="14"/>
        <v>27</v>
      </c>
      <c r="BM27" s="1">
        <f t="shared" si="15"/>
        <v>3.4814814814814814</v>
      </c>
      <c r="BN27" s="1">
        <f t="shared" si="16"/>
        <v>7.4691358024691352</v>
      </c>
      <c r="BO27">
        <v>5</v>
      </c>
      <c r="BP27">
        <v>11</v>
      </c>
      <c r="BQ27">
        <v>5</v>
      </c>
      <c r="BR27">
        <v>4</v>
      </c>
      <c r="BS27">
        <v>2</v>
      </c>
      <c r="BT27">
        <v>0</v>
      </c>
      <c r="BU27">
        <v>84</v>
      </c>
      <c r="BV27">
        <v>3.9</v>
      </c>
      <c r="BW27" s="1">
        <f t="shared" si="17"/>
        <v>8.1666666666666661</v>
      </c>
      <c r="BX27">
        <f t="shared" si="18"/>
        <v>22</v>
      </c>
      <c r="BY27" s="1">
        <f t="shared" si="19"/>
        <v>3.7272727272727271</v>
      </c>
      <c r="BZ27" s="1">
        <f t="shared" si="20"/>
        <v>7.878787878787878</v>
      </c>
      <c r="CA27">
        <v>4</v>
      </c>
      <c r="CB27">
        <v>9</v>
      </c>
      <c r="CC27">
        <v>8</v>
      </c>
      <c r="CD27">
        <v>1</v>
      </c>
      <c r="CE27">
        <v>0</v>
      </c>
      <c r="CF27">
        <v>0</v>
      </c>
    </row>
    <row r="28" spans="1:84" x14ac:dyDescent="0.3">
      <c r="A28" t="s">
        <v>111</v>
      </c>
      <c r="B28">
        <v>2013</v>
      </c>
      <c r="C28" t="s">
        <v>112</v>
      </c>
      <c r="D28">
        <f t="shared" si="2"/>
        <v>27061</v>
      </c>
      <c r="E28" s="1">
        <f t="shared" si="0"/>
        <v>7.5723735264772181</v>
      </c>
      <c r="F28">
        <v>2900</v>
      </c>
      <c r="G28">
        <v>3344</v>
      </c>
      <c r="H28">
        <v>8249</v>
      </c>
      <c r="I28">
        <v>7839</v>
      </c>
      <c r="J28">
        <v>3052</v>
      </c>
      <c r="K28">
        <v>922</v>
      </c>
      <c r="L28">
        <v>313</v>
      </c>
      <c r="M28">
        <v>129</v>
      </c>
      <c r="N28">
        <v>81</v>
      </c>
      <c r="O28">
        <v>232</v>
      </c>
      <c r="P28">
        <f t="shared" si="3"/>
        <v>130393</v>
      </c>
      <c r="Q28" s="1">
        <f t="shared" si="1"/>
        <v>4.0019863029457099</v>
      </c>
      <c r="R28" s="1">
        <f t="shared" si="4"/>
        <v>8.0039726058914198</v>
      </c>
      <c r="S28">
        <v>34910</v>
      </c>
      <c r="T28">
        <v>63438</v>
      </c>
      <c r="U28">
        <v>29700</v>
      </c>
      <c r="V28">
        <v>2084</v>
      </c>
      <c r="W28">
        <v>261</v>
      </c>
      <c r="X28" s="2">
        <v>109572</v>
      </c>
      <c r="Y28">
        <v>6522</v>
      </c>
      <c r="Z28">
        <v>4</v>
      </c>
      <c r="AA28" s="1">
        <f t="shared" si="21"/>
        <v>8.3333333333333339</v>
      </c>
      <c r="AB28">
        <f t="shared" si="5"/>
        <v>757</v>
      </c>
      <c r="AC28" s="1">
        <f t="shared" si="22"/>
        <v>3.4240422721268162</v>
      </c>
      <c r="AD28" s="1">
        <f t="shared" si="6"/>
        <v>7.3734037868780264</v>
      </c>
      <c r="AE28">
        <v>79</v>
      </c>
      <c r="AF28">
        <v>293</v>
      </c>
      <c r="AG28">
        <v>275</v>
      </c>
      <c r="AH28">
        <v>95</v>
      </c>
      <c r="AI28">
        <v>10</v>
      </c>
      <c r="AJ28">
        <v>5</v>
      </c>
      <c r="AK28">
        <v>180</v>
      </c>
      <c r="AL28">
        <v>4</v>
      </c>
      <c r="AM28" s="1">
        <f t="shared" si="7"/>
        <v>8.3333333333333339</v>
      </c>
      <c r="AN28">
        <f t="shared" si="8"/>
        <v>14</v>
      </c>
      <c r="AO28" s="1">
        <f t="shared" si="23"/>
        <v>3.1428571428571428</v>
      </c>
      <c r="AP28" s="1">
        <f t="shared" si="24"/>
        <v>6.9047619047619042</v>
      </c>
      <c r="AQ28">
        <v>0</v>
      </c>
      <c r="AR28">
        <v>6</v>
      </c>
      <c r="AS28">
        <v>6</v>
      </c>
      <c r="AT28">
        <v>1</v>
      </c>
      <c r="AU28">
        <v>0</v>
      </c>
      <c r="AV28">
        <v>1</v>
      </c>
      <c r="AW28">
        <v>1279</v>
      </c>
      <c r="AX28">
        <v>4.5</v>
      </c>
      <c r="AY28" s="1">
        <f t="shared" si="9"/>
        <v>9.1666666666666661</v>
      </c>
      <c r="AZ28">
        <f t="shared" si="10"/>
        <v>99</v>
      </c>
      <c r="BA28" s="1">
        <f t="shared" si="11"/>
        <v>4.0303030303030303</v>
      </c>
      <c r="BB28" s="1">
        <f t="shared" si="12"/>
        <v>8.3838383838383841</v>
      </c>
      <c r="BC28">
        <v>32</v>
      </c>
      <c r="BD28">
        <v>44</v>
      </c>
      <c r="BE28">
        <v>17</v>
      </c>
      <c r="BF28">
        <v>6</v>
      </c>
      <c r="BG28">
        <v>0</v>
      </c>
      <c r="BH28">
        <v>0</v>
      </c>
      <c r="BI28">
        <v>208</v>
      </c>
      <c r="BJ28">
        <v>3.8</v>
      </c>
      <c r="BK28" s="1">
        <f t="shared" si="13"/>
        <v>8</v>
      </c>
      <c r="BL28">
        <f t="shared" si="14"/>
        <v>11</v>
      </c>
      <c r="BM28" s="1">
        <f t="shared" si="15"/>
        <v>3</v>
      </c>
      <c r="BN28" s="1">
        <f t="shared" si="16"/>
        <v>6.666666666666667</v>
      </c>
      <c r="BO28">
        <v>0</v>
      </c>
      <c r="BP28">
        <v>2</v>
      </c>
      <c r="BQ28">
        <v>7</v>
      </c>
      <c r="BR28">
        <v>2</v>
      </c>
      <c r="BS28">
        <v>0</v>
      </c>
      <c r="BT28">
        <v>0</v>
      </c>
      <c r="BU28">
        <v>57</v>
      </c>
      <c r="BV28">
        <v>3.9</v>
      </c>
      <c r="BW28" s="1">
        <f t="shared" si="17"/>
        <v>8.1666666666666661</v>
      </c>
      <c r="BX28">
        <f t="shared" si="18"/>
        <v>9</v>
      </c>
      <c r="BY28" s="1">
        <f t="shared" si="19"/>
        <v>4.5555555555555554</v>
      </c>
      <c r="BZ28" s="1">
        <f t="shared" si="20"/>
        <v>9.2592592592592595</v>
      </c>
      <c r="CA28">
        <v>5</v>
      </c>
      <c r="CB28">
        <v>4</v>
      </c>
      <c r="CC28">
        <v>0</v>
      </c>
      <c r="CD28">
        <v>0</v>
      </c>
      <c r="CE28">
        <v>0</v>
      </c>
      <c r="CF28">
        <v>0</v>
      </c>
    </row>
    <row r="29" spans="1:84" x14ac:dyDescent="0.3">
      <c r="A29" t="s">
        <v>113</v>
      </c>
      <c r="B29">
        <v>2013</v>
      </c>
      <c r="C29" t="s">
        <v>114</v>
      </c>
      <c r="D29">
        <f t="shared" si="2"/>
        <v>19874</v>
      </c>
      <c r="E29" s="1">
        <f t="shared" si="0"/>
        <v>5.8447720640032204</v>
      </c>
      <c r="F29">
        <v>887</v>
      </c>
      <c r="G29">
        <v>580</v>
      </c>
      <c r="H29">
        <v>1743</v>
      </c>
      <c r="I29">
        <v>4004</v>
      </c>
      <c r="J29">
        <v>5171</v>
      </c>
      <c r="K29">
        <v>3485</v>
      </c>
      <c r="L29">
        <v>1728</v>
      </c>
      <c r="M29">
        <v>942</v>
      </c>
      <c r="N29">
        <v>574</v>
      </c>
      <c r="O29">
        <v>760</v>
      </c>
      <c r="P29">
        <f t="shared" si="3"/>
        <v>29815</v>
      </c>
      <c r="Q29" s="1">
        <f t="shared" si="1"/>
        <v>3.1889988260942479</v>
      </c>
      <c r="R29" s="1">
        <f t="shared" si="4"/>
        <v>6.3779976521884958</v>
      </c>
      <c r="S29">
        <v>1908</v>
      </c>
      <c r="T29">
        <v>7096</v>
      </c>
      <c r="U29">
        <v>16130</v>
      </c>
      <c r="V29">
        <v>4085</v>
      </c>
      <c r="W29">
        <v>596</v>
      </c>
      <c r="X29" s="2">
        <v>194160</v>
      </c>
      <c r="Y29">
        <v>8524</v>
      </c>
      <c r="Z29">
        <v>3.1</v>
      </c>
      <c r="AA29" s="1">
        <f t="shared" si="21"/>
        <v>6.833333333333333</v>
      </c>
      <c r="AB29">
        <f t="shared" si="5"/>
        <v>1155</v>
      </c>
      <c r="AC29" s="1">
        <f t="shared" si="22"/>
        <v>2.5480519480519481</v>
      </c>
      <c r="AD29" s="1">
        <f t="shared" si="6"/>
        <v>5.9134199134199141</v>
      </c>
      <c r="AE29">
        <v>63</v>
      </c>
      <c r="AF29">
        <v>211</v>
      </c>
      <c r="AG29">
        <v>353</v>
      </c>
      <c r="AH29">
        <v>279</v>
      </c>
      <c r="AI29">
        <v>167</v>
      </c>
      <c r="AJ29">
        <v>82</v>
      </c>
      <c r="AK29">
        <v>141</v>
      </c>
      <c r="AL29">
        <v>3.1</v>
      </c>
      <c r="AM29" s="1">
        <f t="shared" si="7"/>
        <v>6.833333333333333</v>
      </c>
      <c r="AN29">
        <f t="shared" si="8"/>
        <v>16</v>
      </c>
      <c r="AO29" s="1">
        <f t="shared" si="23"/>
        <v>2.4375</v>
      </c>
      <c r="AP29" s="1">
        <f t="shared" si="24"/>
        <v>5.729166666666667</v>
      </c>
      <c r="AQ29">
        <v>3</v>
      </c>
      <c r="AR29">
        <v>1</v>
      </c>
      <c r="AS29">
        <v>4</v>
      </c>
      <c r="AT29">
        <v>3</v>
      </c>
      <c r="AU29">
        <v>2</v>
      </c>
      <c r="AV29">
        <v>3</v>
      </c>
      <c r="AW29">
        <v>1256</v>
      </c>
      <c r="AX29">
        <v>4.3</v>
      </c>
      <c r="AY29" s="1">
        <f t="shared" si="9"/>
        <v>8.8333333333333339</v>
      </c>
      <c r="AZ29">
        <f t="shared" si="10"/>
        <v>115</v>
      </c>
      <c r="BA29" s="1">
        <f t="shared" si="11"/>
        <v>3.3217391304347825</v>
      </c>
      <c r="BB29" s="1">
        <f t="shared" si="12"/>
        <v>7.2028985507246368</v>
      </c>
      <c r="BC29">
        <v>34</v>
      </c>
      <c r="BD29">
        <v>18</v>
      </c>
      <c r="BE29">
        <v>29</v>
      </c>
      <c r="BF29">
        <v>23</v>
      </c>
      <c r="BG29">
        <v>7</v>
      </c>
      <c r="BH29">
        <v>4</v>
      </c>
      <c r="BI29">
        <v>504</v>
      </c>
      <c r="BJ29">
        <v>3</v>
      </c>
      <c r="BK29" s="1">
        <f t="shared" si="13"/>
        <v>6.666666666666667</v>
      </c>
      <c r="BL29">
        <f t="shared" si="14"/>
        <v>46</v>
      </c>
      <c r="BM29" s="1">
        <f t="shared" si="15"/>
        <v>2.4130434782608696</v>
      </c>
      <c r="BN29" s="1">
        <f t="shared" si="16"/>
        <v>5.6884057971014492</v>
      </c>
      <c r="BO29">
        <v>4</v>
      </c>
      <c r="BP29">
        <v>7</v>
      </c>
      <c r="BQ29">
        <v>12</v>
      </c>
      <c r="BR29">
        <v>8</v>
      </c>
      <c r="BS29">
        <v>11</v>
      </c>
      <c r="BT29">
        <v>4</v>
      </c>
      <c r="BU29">
        <v>87</v>
      </c>
      <c r="BV29">
        <v>3.6</v>
      </c>
      <c r="BW29" s="1">
        <f t="shared" si="17"/>
        <v>7.666666666666667</v>
      </c>
      <c r="BX29">
        <f t="shared" si="18"/>
        <v>14</v>
      </c>
      <c r="BY29" s="1">
        <f t="shared" si="19"/>
        <v>2.2857142857142856</v>
      </c>
      <c r="BZ29" s="1">
        <f t="shared" si="20"/>
        <v>5.4761904761904754</v>
      </c>
      <c r="CA29">
        <v>0</v>
      </c>
      <c r="CB29">
        <v>1</v>
      </c>
      <c r="CC29">
        <v>5</v>
      </c>
      <c r="CD29">
        <v>6</v>
      </c>
      <c r="CE29">
        <v>1</v>
      </c>
      <c r="CF29">
        <v>1</v>
      </c>
    </row>
    <row r="30" spans="1:84" x14ac:dyDescent="0.3">
      <c r="A30" t="s">
        <v>115</v>
      </c>
      <c r="B30">
        <v>2013</v>
      </c>
      <c r="C30" t="s">
        <v>116</v>
      </c>
      <c r="D30">
        <f t="shared" si="2"/>
        <v>24510</v>
      </c>
      <c r="E30" s="1">
        <f t="shared" si="0"/>
        <v>6.7339453284373727</v>
      </c>
      <c r="F30">
        <v>2011</v>
      </c>
      <c r="G30">
        <v>2044</v>
      </c>
      <c r="H30">
        <v>4537</v>
      </c>
      <c r="I30">
        <v>6322</v>
      </c>
      <c r="J30">
        <v>4486</v>
      </c>
      <c r="K30">
        <v>2234</v>
      </c>
      <c r="L30">
        <v>1100</v>
      </c>
      <c r="M30">
        <v>656</v>
      </c>
      <c r="N30">
        <v>419</v>
      </c>
      <c r="O30">
        <v>701</v>
      </c>
      <c r="P30">
        <f t="shared" si="3"/>
        <v>33607</v>
      </c>
      <c r="Q30" s="1">
        <f t="shared" si="1"/>
        <v>3.1360133305561342</v>
      </c>
      <c r="R30" s="1">
        <f t="shared" si="4"/>
        <v>6.2720266611122684</v>
      </c>
      <c r="S30">
        <v>1613</v>
      </c>
      <c r="T30">
        <v>7965</v>
      </c>
      <c r="U30">
        <v>18417</v>
      </c>
      <c r="V30">
        <v>4604</v>
      </c>
      <c r="W30">
        <v>1008</v>
      </c>
      <c r="X30" s="2">
        <v>204923</v>
      </c>
      <c r="Y30">
        <v>3759</v>
      </c>
      <c r="Z30">
        <v>3.5</v>
      </c>
      <c r="AA30" s="1">
        <f t="shared" si="21"/>
        <v>7.5</v>
      </c>
      <c r="AB30">
        <f t="shared" si="5"/>
        <v>635</v>
      </c>
      <c r="AC30" s="1">
        <f t="shared" si="22"/>
        <v>2.8960629921259842</v>
      </c>
      <c r="AD30" s="1">
        <f t="shared" si="6"/>
        <v>6.4934383202099744</v>
      </c>
      <c r="AE30">
        <v>59</v>
      </c>
      <c r="AF30">
        <v>159</v>
      </c>
      <c r="AG30">
        <v>208</v>
      </c>
      <c r="AH30">
        <v>116</v>
      </c>
      <c r="AI30">
        <v>52</v>
      </c>
      <c r="AJ30">
        <v>41</v>
      </c>
      <c r="AK30">
        <v>151</v>
      </c>
      <c r="AL30">
        <v>3.4</v>
      </c>
      <c r="AM30" s="1">
        <f t="shared" si="7"/>
        <v>7.333333333333333</v>
      </c>
      <c r="AN30">
        <f t="shared" si="8"/>
        <v>28</v>
      </c>
      <c r="AO30" s="1">
        <f t="shared" si="23"/>
        <v>2.9285714285714284</v>
      </c>
      <c r="AP30" s="1">
        <f t="shared" si="24"/>
        <v>6.5476190476190474</v>
      </c>
      <c r="AQ30">
        <v>2</v>
      </c>
      <c r="AR30">
        <v>6</v>
      </c>
      <c r="AS30">
        <v>10</v>
      </c>
      <c r="AT30">
        <v>8</v>
      </c>
      <c r="AU30">
        <v>2</v>
      </c>
      <c r="AV30">
        <v>0</v>
      </c>
      <c r="AW30">
        <v>407</v>
      </c>
      <c r="AX30">
        <v>4.0999999999999996</v>
      </c>
      <c r="AY30" s="1">
        <f t="shared" si="9"/>
        <v>8.5</v>
      </c>
      <c r="AZ30">
        <f t="shared" si="10"/>
        <v>53</v>
      </c>
      <c r="BA30" s="1">
        <f t="shared" si="11"/>
        <v>3.2075471698113209</v>
      </c>
      <c r="BB30" s="1">
        <f t="shared" si="12"/>
        <v>7.0125786163522008</v>
      </c>
      <c r="BC30">
        <v>5</v>
      </c>
      <c r="BD30">
        <v>19</v>
      </c>
      <c r="BE30">
        <v>18</v>
      </c>
      <c r="BF30">
        <v>6</v>
      </c>
      <c r="BG30">
        <v>3</v>
      </c>
      <c r="BH30">
        <v>2</v>
      </c>
      <c r="BI30">
        <v>199</v>
      </c>
      <c r="BJ30">
        <v>3.5</v>
      </c>
      <c r="BK30" s="1">
        <f t="shared" si="13"/>
        <v>7.5</v>
      </c>
      <c r="BL30">
        <f t="shared" si="14"/>
        <v>27</v>
      </c>
      <c r="BM30" s="1">
        <f t="shared" si="15"/>
        <v>2.8888888888888888</v>
      </c>
      <c r="BN30" s="1">
        <f t="shared" si="16"/>
        <v>6.481481481481481</v>
      </c>
      <c r="BO30">
        <v>5</v>
      </c>
      <c r="BP30">
        <v>4</v>
      </c>
      <c r="BQ30">
        <v>8</v>
      </c>
      <c r="BR30">
        <v>4</v>
      </c>
      <c r="BS30">
        <v>5</v>
      </c>
      <c r="BT30">
        <v>1</v>
      </c>
      <c r="BU30">
        <v>64</v>
      </c>
      <c r="BV30">
        <v>3.6</v>
      </c>
      <c r="BW30" s="1">
        <f t="shared" si="17"/>
        <v>7.666666666666667</v>
      </c>
      <c r="BX30">
        <f t="shared" si="18"/>
        <v>10</v>
      </c>
      <c r="BY30" s="1">
        <f t="shared" si="19"/>
        <v>3.2</v>
      </c>
      <c r="BZ30" s="1">
        <f t="shared" si="20"/>
        <v>7</v>
      </c>
      <c r="CA30">
        <v>2</v>
      </c>
      <c r="CB30">
        <v>2</v>
      </c>
      <c r="CC30">
        <v>3</v>
      </c>
      <c r="CD30">
        <v>2</v>
      </c>
      <c r="CE30">
        <v>1</v>
      </c>
      <c r="CF30">
        <v>0</v>
      </c>
    </row>
    <row r="31" spans="1:84" x14ac:dyDescent="0.3">
      <c r="A31" t="s">
        <v>117</v>
      </c>
      <c r="B31">
        <v>2013</v>
      </c>
      <c r="C31" t="s">
        <v>118</v>
      </c>
      <c r="D31">
        <f t="shared" si="2"/>
        <v>22122</v>
      </c>
      <c r="E31" s="1">
        <f t="shared" si="0"/>
        <v>6.7763312539553384</v>
      </c>
      <c r="F31">
        <v>1759</v>
      </c>
      <c r="G31">
        <v>1602</v>
      </c>
      <c r="H31">
        <v>4077</v>
      </c>
      <c r="I31">
        <v>6256</v>
      </c>
      <c r="J31">
        <v>4204</v>
      </c>
      <c r="K31">
        <v>1967</v>
      </c>
      <c r="L31">
        <v>991</v>
      </c>
      <c r="M31">
        <v>458</v>
      </c>
      <c r="N31">
        <v>285</v>
      </c>
      <c r="O31">
        <v>523</v>
      </c>
      <c r="P31">
        <f t="shared" si="3"/>
        <v>32350</v>
      </c>
      <c r="Q31" s="1">
        <f t="shared" si="1"/>
        <v>3.1249149922720245</v>
      </c>
      <c r="R31" s="1">
        <f t="shared" si="4"/>
        <v>6.249829984544049</v>
      </c>
      <c r="S31">
        <v>2036</v>
      </c>
      <c r="T31">
        <v>7369</v>
      </c>
      <c r="U31">
        <v>16579</v>
      </c>
      <c r="V31">
        <v>5332</v>
      </c>
      <c r="W31">
        <v>1034</v>
      </c>
      <c r="X31" s="2">
        <v>178979</v>
      </c>
      <c r="Y31">
        <v>9072</v>
      </c>
      <c r="Z31">
        <v>3.9</v>
      </c>
      <c r="AA31" s="1">
        <f t="shared" si="21"/>
        <v>8.1666666666666661</v>
      </c>
      <c r="AB31">
        <f t="shared" si="5"/>
        <v>1219</v>
      </c>
      <c r="AC31" s="1">
        <f t="shared" si="22"/>
        <v>3.4585726004922068</v>
      </c>
      <c r="AD31" s="1">
        <f t="shared" si="6"/>
        <v>7.4309543341536788</v>
      </c>
      <c r="AE31">
        <v>234</v>
      </c>
      <c r="AF31">
        <v>464</v>
      </c>
      <c r="AG31">
        <v>288</v>
      </c>
      <c r="AH31">
        <v>127</v>
      </c>
      <c r="AI31">
        <v>72</v>
      </c>
      <c r="AJ31">
        <v>34</v>
      </c>
      <c r="AK31">
        <v>105</v>
      </c>
      <c r="AL31">
        <v>3.5</v>
      </c>
      <c r="AM31" s="1">
        <f t="shared" si="7"/>
        <v>7.5</v>
      </c>
      <c r="AN31">
        <f t="shared" si="8"/>
        <v>15</v>
      </c>
      <c r="AO31" s="1">
        <f t="shared" si="23"/>
        <v>3.5333333333333332</v>
      </c>
      <c r="AP31" s="1">
        <f t="shared" si="24"/>
        <v>7.5555555555555545</v>
      </c>
      <c r="AQ31">
        <v>3</v>
      </c>
      <c r="AR31">
        <v>4</v>
      </c>
      <c r="AS31">
        <v>6</v>
      </c>
      <c r="AT31">
        <v>2</v>
      </c>
      <c r="AU31">
        <v>0</v>
      </c>
      <c r="AV31">
        <v>0</v>
      </c>
      <c r="AW31">
        <v>796</v>
      </c>
      <c r="AX31">
        <v>4.5</v>
      </c>
      <c r="AY31" s="1">
        <f t="shared" si="9"/>
        <v>9.1666666666666661</v>
      </c>
      <c r="AZ31">
        <f t="shared" si="10"/>
        <v>74</v>
      </c>
      <c r="BA31" s="1">
        <f t="shared" si="11"/>
        <v>3.8783783783783785</v>
      </c>
      <c r="BB31" s="1">
        <f t="shared" si="12"/>
        <v>8.1306306306306322</v>
      </c>
      <c r="BC31">
        <v>27</v>
      </c>
      <c r="BD31">
        <v>22</v>
      </c>
      <c r="BE31">
        <v>17</v>
      </c>
      <c r="BF31">
        <v>6</v>
      </c>
      <c r="BG31">
        <v>1</v>
      </c>
      <c r="BH31">
        <v>1</v>
      </c>
      <c r="BI31">
        <v>268</v>
      </c>
      <c r="BJ31">
        <v>3.8</v>
      </c>
      <c r="BK31" s="1">
        <f t="shared" si="13"/>
        <v>8</v>
      </c>
      <c r="BL31">
        <f t="shared" si="14"/>
        <v>26</v>
      </c>
      <c r="BM31" s="1">
        <f t="shared" si="15"/>
        <v>2.8846153846153846</v>
      </c>
      <c r="BN31" s="1">
        <f t="shared" si="16"/>
        <v>6.4743589743589745</v>
      </c>
      <c r="BO31">
        <v>1</v>
      </c>
      <c r="BP31">
        <v>8</v>
      </c>
      <c r="BQ31">
        <v>8</v>
      </c>
      <c r="BR31">
        <v>7</v>
      </c>
      <c r="BS31">
        <v>0</v>
      </c>
      <c r="BT31">
        <v>2</v>
      </c>
      <c r="BU31">
        <v>37</v>
      </c>
      <c r="BV31">
        <v>3.4</v>
      </c>
      <c r="BW31" s="1">
        <f t="shared" si="17"/>
        <v>7.333333333333333</v>
      </c>
      <c r="BX31">
        <f t="shared" si="18"/>
        <v>6</v>
      </c>
      <c r="BY31" s="1">
        <f t="shared" si="19"/>
        <v>2.6666666666666665</v>
      </c>
      <c r="BZ31" s="1">
        <f t="shared" si="20"/>
        <v>6.1111111111111107</v>
      </c>
      <c r="CA31">
        <v>1</v>
      </c>
      <c r="CB31">
        <v>1</v>
      </c>
      <c r="CC31">
        <v>2</v>
      </c>
      <c r="CD31">
        <v>0</v>
      </c>
      <c r="CE31">
        <v>1</v>
      </c>
      <c r="CF31">
        <v>1</v>
      </c>
    </row>
    <row r="32" spans="1:84" x14ac:dyDescent="0.3">
      <c r="A32" t="s">
        <v>119</v>
      </c>
      <c r="B32">
        <v>2013</v>
      </c>
      <c r="C32" t="s">
        <v>120</v>
      </c>
      <c r="D32">
        <f t="shared" si="2"/>
        <v>23067</v>
      </c>
      <c r="E32" s="1">
        <f t="shared" si="0"/>
        <v>6.7109290328174449</v>
      </c>
      <c r="F32">
        <v>1258</v>
      </c>
      <c r="G32">
        <v>1576</v>
      </c>
      <c r="H32">
        <v>4349</v>
      </c>
      <c r="I32">
        <v>7046</v>
      </c>
      <c r="J32">
        <v>4564</v>
      </c>
      <c r="K32">
        <v>2100</v>
      </c>
      <c r="L32">
        <v>885</v>
      </c>
      <c r="M32">
        <v>458</v>
      </c>
      <c r="N32">
        <v>294</v>
      </c>
      <c r="O32">
        <v>537</v>
      </c>
      <c r="P32">
        <f t="shared" si="3"/>
        <v>23660</v>
      </c>
      <c r="Q32" s="1">
        <f t="shared" si="1"/>
        <v>3.1391800507185121</v>
      </c>
      <c r="R32" s="1">
        <f t="shared" si="4"/>
        <v>6.2783601014370243</v>
      </c>
      <c r="S32">
        <v>1137</v>
      </c>
      <c r="T32">
        <v>5329</v>
      </c>
      <c r="U32">
        <v>13310</v>
      </c>
      <c r="V32">
        <v>3458</v>
      </c>
      <c r="W32">
        <v>426</v>
      </c>
      <c r="X32" s="2">
        <v>203316</v>
      </c>
      <c r="Y32">
        <v>5078</v>
      </c>
      <c r="Z32">
        <v>2.7</v>
      </c>
      <c r="AA32" s="1">
        <f t="shared" si="21"/>
        <v>6.166666666666667</v>
      </c>
      <c r="AB32">
        <f t="shared" si="5"/>
        <v>584</v>
      </c>
      <c r="AC32" s="1">
        <f t="shared" si="22"/>
        <v>2.5941780821917808</v>
      </c>
      <c r="AD32" s="1">
        <f t="shared" si="6"/>
        <v>5.990296803652968</v>
      </c>
      <c r="AE32">
        <v>33</v>
      </c>
      <c r="AF32">
        <v>109</v>
      </c>
      <c r="AG32">
        <v>186</v>
      </c>
      <c r="AH32">
        <v>149</v>
      </c>
      <c r="AI32">
        <v>58</v>
      </c>
      <c r="AJ32">
        <v>49</v>
      </c>
      <c r="AK32">
        <v>70</v>
      </c>
      <c r="AL32">
        <v>2.9</v>
      </c>
      <c r="AM32" s="1">
        <f t="shared" si="7"/>
        <v>6.5</v>
      </c>
      <c r="AN32">
        <f t="shared" si="8"/>
        <v>5</v>
      </c>
      <c r="AO32" s="1">
        <f t="shared" si="23"/>
        <v>3</v>
      </c>
      <c r="AP32" s="1">
        <f t="shared" si="24"/>
        <v>6.666666666666667</v>
      </c>
      <c r="AQ32">
        <v>0</v>
      </c>
      <c r="AR32">
        <v>1</v>
      </c>
      <c r="AS32">
        <v>3</v>
      </c>
      <c r="AT32">
        <v>1</v>
      </c>
      <c r="AU32">
        <v>0</v>
      </c>
      <c r="AV32">
        <v>0</v>
      </c>
      <c r="AW32">
        <v>362</v>
      </c>
      <c r="AX32">
        <v>3.6</v>
      </c>
      <c r="AY32" s="1">
        <f t="shared" si="9"/>
        <v>7.666666666666667</v>
      </c>
      <c r="AZ32">
        <f t="shared" si="10"/>
        <v>31</v>
      </c>
      <c r="BA32" s="1">
        <f t="shared" si="11"/>
        <v>3.3870967741935485</v>
      </c>
      <c r="BB32" s="1">
        <f t="shared" si="12"/>
        <v>7.311827956989247</v>
      </c>
      <c r="BC32">
        <v>5</v>
      </c>
      <c r="BD32">
        <v>11</v>
      </c>
      <c r="BE32">
        <v>8</v>
      </c>
      <c r="BF32">
        <v>6</v>
      </c>
      <c r="BG32">
        <v>0</v>
      </c>
      <c r="BH32">
        <v>1</v>
      </c>
      <c r="BI32">
        <v>165</v>
      </c>
      <c r="BJ32">
        <v>3.3</v>
      </c>
      <c r="BK32" s="1">
        <f t="shared" si="13"/>
        <v>7.166666666666667</v>
      </c>
      <c r="BL32">
        <f t="shared" si="14"/>
        <v>14</v>
      </c>
      <c r="BM32" s="1">
        <f t="shared" si="15"/>
        <v>2.8571428571428572</v>
      </c>
      <c r="BN32" s="1">
        <f t="shared" si="16"/>
        <v>6.4285714285714279</v>
      </c>
      <c r="BO32">
        <v>1</v>
      </c>
      <c r="BP32">
        <v>2</v>
      </c>
      <c r="BQ32">
        <v>7</v>
      </c>
      <c r="BR32">
        <v>3</v>
      </c>
      <c r="BS32">
        <v>0</v>
      </c>
      <c r="BT32">
        <v>1</v>
      </c>
      <c r="BU32">
        <v>28</v>
      </c>
      <c r="BV32">
        <v>3.1</v>
      </c>
      <c r="BW32" s="1">
        <f t="shared" si="17"/>
        <v>6.833333333333333</v>
      </c>
      <c r="BX32">
        <f t="shared" si="18"/>
        <v>1</v>
      </c>
      <c r="BY32" s="1">
        <f t="shared" si="19"/>
        <v>3</v>
      </c>
      <c r="BZ32" s="1">
        <f t="shared" si="20"/>
        <v>6.666666666666667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</row>
    <row r="33" spans="1:84" x14ac:dyDescent="0.3">
      <c r="A33" t="s">
        <v>121</v>
      </c>
      <c r="B33">
        <v>2013</v>
      </c>
      <c r="C33" t="s">
        <v>122</v>
      </c>
      <c r="D33">
        <f t="shared" si="2"/>
        <v>27094</v>
      </c>
      <c r="E33" s="1">
        <f t="shared" si="0"/>
        <v>7.2238872074998151</v>
      </c>
      <c r="F33">
        <v>2880</v>
      </c>
      <c r="G33">
        <v>2760</v>
      </c>
      <c r="H33">
        <v>6108</v>
      </c>
      <c r="I33">
        <v>8003</v>
      </c>
      <c r="J33">
        <v>4036</v>
      </c>
      <c r="K33">
        <v>1681</v>
      </c>
      <c r="L33">
        <v>677</v>
      </c>
      <c r="M33">
        <v>350</v>
      </c>
      <c r="N33">
        <v>221</v>
      </c>
      <c r="O33">
        <v>378</v>
      </c>
      <c r="P33">
        <f t="shared" si="3"/>
        <v>48364</v>
      </c>
      <c r="Q33" s="1">
        <f t="shared" si="1"/>
        <v>3.6149822181788105</v>
      </c>
      <c r="R33" s="1">
        <f t="shared" si="4"/>
        <v>7.229964436357621</v>
      </c>
      <c r="S33">
        <v>6819</v>
      </c>
      <c r="T33">
        <v>19926</v>
      </c>
      <c r="U33">
        <v>18282</v>
      </c>
      <c r="V33">
        <v>2853</v>
      </c>
      <c r="W33">
        <v>484</v>
      </c>
      <c r="X33" s="2">
        <v>190969</v>
      </c>
      <c r="Y33">
        <v>5293</v>
      </c>
      <c r="Z33">
        <v>3.8</v>
      </c>
      <c r="AA33" s="1">
        <f t="shared" si="21"/>
        <v>8</v>
      </c>
      <c r="AB33">
        <f t="shared" si="5"/>
        <v>795</v>
      </c>
      <c r="AC33" s="1">
        <f t="shared" si="22"/>
        <v>3.2377358490566039</v>
      </c>
      <c r="AD33" s="1">
        <f t="shared" si="6"/>
        <v>7.0628930817610067</v>
      </c>
      <c r="AE33">
        <v>87</v>
      </c>
      <c r="AF33">
        <v>276</v>
      </c>
      <c r="AG33">
        <v>261</v>
      </c>
      <c r="AH33">
        <v>104</v>
      </c>
      <c r="AI33">
        <v>44</v>
      </c>
      <c r="AJ33">
        <v>23</v>
      </c>
      <c r="AK33">
        <v>128</v>
      </c>
      <c r="AL33">
        <v>3.8</v>
      </c>
      <c r="AM33" s="1">
        <f t="shared" si="7"/>
        <v>8</v>
      </c>
      <c r="AN33">
        <f t="shared" si="8"/>
        <v>11</v>
      </c>
      <c r="AO33" s="1">
        <f t="shared" si="23"/>
        <v>3.0909090909090908</v>
      </c>
      <c r="AP33" s="1">
        <f t="shared" si="24"/>
        <v>6.8181818181818175</v>
      </c>
      <c r="AQ33">
        <v>0</v>
      </c>
      <c r="AR33">
        <v>4</v>
      </c>
      <c r="AS33">
        <v>4</v>
      </c>
      <c r="AT33">
        <v>3</v>
      </c>
      <c r="AU33">
        <v>0</v>
      </c>
      <c r="AV33">
        <v>0</v>
      </c>
      <c r="AW33">
        <v>758</v>
      </c>
      <c r="AX33">
        <v>3.9</v>
      </c>
      <c r="AY33" s="1">
        <f t="shared" si="9"/>
        <v>8.1666666666666661</v>
      </c>
      <c r="AZ33">
        <f t="shared" si="10"/>
        <v>87</v>
      </c>
      <c r="BA33" s="1">
        <f t="shared" si="11"/>
        <v>3.6206896551724137</v>
      </c>
      <c r="BB33" s="1">
        <f t="shared" si="12"/>
        <v>7.7011494252873556</v>
      </c>
      <c r="BC33">
        <v>31</v>
      </c>
      <c r="BD33">
        <v>20</v>
      </c>
      <c r="BE33">
        <v>21</v>
      </c>
      <c r="BF33">
        <v>7</v>
      </c>
      <c r="BG33">
        <v>3</v>
      </c>
      <c r="BH33">
        <v>5</v>
      </c>
      <c r="BI33">
        <v>198</v>
      </c>
      <c r="BJ33">
        <v>3.8</v>
      </c>
      <c r="BK33" s="1">
        <f t="shared" si="13"/>
        <v>8</v>
      </c>
      <c r="BL33">
        <f t="shared" si="14"/>
        <v>16</v>
      </c>
      <c r="BM33" s="1">
        <f t="shared" si="15"/>
        <v>3.75</v>
      </c>
      <c r="BN33" s="1">
        <f t="shared" si="16"/>
        <v>7.916666666666667</v>
      </c>
      <c r="BO33">
        <v>3</v>
      </c>
      <c r="BP33">
        <v>8</v>
      </c>
      <c r="BQ33">
        <v>3</v>
      </c>
      <c r="BR33">
        <v>2</v>
      </c>
      <c r="BS33">
        <v>0</v>
      </c>
      <c r="BT33">
        <v>0</v>
      </c>
      <c r="BU33">
        <v>81</v>
      </c>
      <c r="BV33">
        <v>4</v>
      </c>
      <c r="BW33" s="1">
        <f t="shared" si="17"/>
        <v>8.3333333333333339</v>
      </c>
      <c r="BX33">
        <f t="shared" si="18"/>
        <v>11</v>
      </c>
      <c r="BY33" s="1">
        <f t="shared" si="19"/>
        <v>2.9090909090909092</v>
      </c>
      <c r="BZ33" s="1">
        <f t="shared" si="20"/>
        <v>6.5151515151515156</v>
      </c>
      <c r="CA33">
        <v>2</v>
      </c>
      <c r="CB33">
        <v>1</v>
      </c>
      <c r="CC33">
        <v>4</v>
      </c>
      <c r="CD33">
        <v>2</v>
      </c>
      <c r="CE33">
        <v>2</v>
      </c>
      <c r="CF33">
        <v>0</v>
      </c>
    </row>
    <row r="34" spans="1:84" x14ac:dyDescent="0.3">
      <c r="A34" t="s">
        <v>123</v>
      </c>
      <c r="B34">
        <v>2013</v>
      </c>
      <c r="C34" t="s">
        <v>124</v>
      </c>
      <c r="D34">
        <f t="shared" si="2"/>
        <v>25470</v>
      </c>
      <c r="E34" s="1">
        <f t="shared" ref="E34:E65" si="25">((F34*10)+(G34*9)+(H34*8)+(I34*7)+(J34*6)+(K34*5)+(L34*4)+(M34*3)+(N34*2)+(O34*1))/D34</f>
        <v>8.0045543776992538</v>
      </c>
      <c r="F34">
        <v>4999</v>
      </c>
      <c r="G34">
        <v>4821</v>
      </c>
      <c r="H34">
        <v>7521</v>
      </c>
      <c r="I34">
        <v>4887</v>
      </c>
      <c r="J34">
        <v>1844</v>
      </c>
      <c r="K34">
        <v>631</v>
      </c>
      <c r="L34">
        <v>265</v>
      </c>
      <c r="M34">
        <v>130</v>
      </c>
      <c r="N34">
        <v>79</v>
      </c>
      <c r="O34">
        <v>293</v>
      </c>
      <c r="P34">
        <f t="shared" si="3"/>
        <v>14064</v>
      </c>
      <c r="Q34" s="1">
        <f t="shared" ref="Q34:Q65" si="26">((S34*5) + (T34*4)+(U34*3)+(V34*2)+(W34*1)) /P34</f>
        <v>3.9621018202502842</v>
      </c>
      <c r="R34" s="1">
        <f t="shared" si="4"/>
        <v>7.9242036405005685</v>
      </c>
      <c r="S34">
        <v>3393</v>
      </c>
      <c r="T34">
        <v>7152</v>
      </c>
      <c r="U34">
        <v>3182</v>
      </c>
      <c r="V34">
        <v>267</v>
      </c>
      <c r="W34">
        <v>70</v>
      </c>
      <c r="X34" s="2">
        <v>130593</v>
      </c>
      <c r="Y34">
        <v>4340</v>
      </c>
      <c r="Z34">
        <v>4.3</v>
      </c>
      <c r="AA34" s="1">
        <f t="shared" si="21"/>
        <v>8.8333333333333339</v>
      </c>
      <c r="AB34">
        <f t="shared" si="5"/>
        <v>639</v>
      </c>
      <c r="AC34" s="1">
        <f t="shared" si="22"/>
        <v>3.7809076682316118</v>
      </c>
      <c r="AD34" s="1">
        <f t="shared" si="6"/>
        <v>7.9681794470526865</v>
      </c>
      <c r="AE34">
        <v>155</v>
      </c>
      <c r="AF34">
        <v>284</v>
      </c>
      <c r="AG34">
        <v>135</v>
      </c>
      <c r="AH34">
        <v>44</v>
      </c>
      <c r="AI34">
        <v>12</v>
      </c>
      <c r="AJ34">
        <v>9</v>
      </c>
      <c r="AK34">
        <v>92</v>
      </c>
      <c r="AL34">
        <v>3.6</v>
      </c>
      <c r="AM34" s="1">
        <f t="shared" si="7"/>
        <v>7.666666666666667</v>
      </c>
      <c r="AN34">
        <f t="shared" si="8"/>
        <v>15</v>
      </c>
      <c r="AO34" s="1">
        <f t="shared" si="23"/>
        <v>3.1333333333333333</v>
      </c>
      <c r="AP34" s="1">
        <f t="shared" si="24"/>
        <v>6.8888888888888884</v>
      </c>
      <c r="AQ34">
        <v>3</v>
      </c>
      <c r="AR34">
        <v>3</v>
      </c>
      <c r="AS34">
        <v>6</v>
      </c>
      <c r="AT34">
        <v>0</v>
      </c>
      <c r="AU34">
        <v>2</v>
      </c>
      <c r="AV34">
        <v>1</v>
      </c>
      <c r="AW34">
        <v>256</v>
      </c>
      <c r="AX34">
        <v>4.4000000000000004</v>
      </c>
      <c r="AY34" s="1">
        <f t="shared" si="9"/>
        <v>9</v>
      </c>
      <c r="AZ34">
        <f t="shared" si="10"/>
        <v>45</v>
      </c>
      <c r="BA34" s="1">
        <f t="shared" si="11"/>
        <v>3.9333333333333331</v>
      </c>
      <c r="BB34" s="1">
        <f t="shared" si="12"/>
        <v>8.2222222222222232</v>
      </c>
      <c r="BC34">
        <v>17</v>
      </c>
      <c r="BD34">
        <v>15</v>
      </c>
      <c r="BE34">
        <v>7</v>
      </c>
      <c r="BF34">
        <v>5</v>
      </c>
      <c r="BG34">
        <v>1</v>
      </c>
      <c r="BH34">
        <v>0</v>
      </c>
      <c r="BI34">
        <v>120</v>
      </c>
      <c r="BJ34">
        <v>4</v>
      </c>
      <c r="BK34" s="1">
        <f t="shared" si="13"/>
        <v>8.3333333333333339</v>
      </c>
      <c r="BL34">
        <f t="shared" si="14"/>
        <v>16</v>
      </c>
      <c r="BM34" s="1">
        <f t="shared" si="15"/>
        <v>3.4375</v>
      </c>
      <c r="BN34" s="1">
        <f t="shared" si="16"/>
        <v>7.395833333333333</v>
      </c>
      <c r="BO34">
        <v>4</v>
      </c>
      <c r="BP34">
        <v>5</v>
      </c>
      <c r="BQ34">
        <v>4</v>
      </c>
      <c r="BR34">
        <v>1</v>
      </c>
      <c r="BS34">
        <v>1</v>
      </c>
      <c r="BT34">
        <v>1</v>
      </c>
      <c r="BU34">
        <v>36</v>
      </c>
      <c r="BV34">
        <v>3.4</v>
      </c>
      <c r="BW34" s="1">
        <f t="shared" si="17"/>
        <v>7.333333333333333</v>
      </c>
      <c r="BX34">
        <f t="shared" si="18"/>
        <v>5</v>
      </c>
      <c r="BY34" s="1">
        <f t="shared" si="19"/>
        <v>3.6</v>
      </c>
      <c r="BZ34" s="1">
        <f t="shared" si="20"/>
        <v>7.666666666666667</v>
      </c>
      <c r="CA34">
        <v>1</v>
      </c>
      <c r="CB34">
        <v>1</v>
      </c>
      <c r="CC34">
        <v>3</v>
      </c>
      <c r="CD34">
        <v>0</v>
      </c>
      <c r="CE34">
        <v>0</v>
      </c>
      <c r="CF34">
        <v>0</v>
      </c>
    </row>
    <row r="35" spans="1:84" x14ac:dyDescent="0.3">
      <c r="A35" t="s">
        <v>125</v>
      </c>
      <c r="B35">
        <v>2013</v>
      </c>
      <c r="C35" t="s">
        <v>126</v>
      </c>
      <c r="D35">
        <f t="shared" si="2"/>
        <v>20672</v>
      </c>
      <c r="E35" s="1">
        <f t="shared" si="25"/>
        <v>6.422939241486068</v>
      </c>
      <c r="F35">
        <v>1744</v>
      </c>
      <c r="G35">
        <v>1484</v>
      </c>
      <c r="H35">
        <v>3145</v>
      </c>
      <c r="I35">
        <v>4796</v>
      </c>
      <c r="J35">
        <v>3695</v>
      </c>
      <c r="K35">
        <v>2300</v>
      </c>
      <c r="L35">
        <v>1313</v>
      </c>
      <c r="M35">
        <v>807</v>
      </c>
      <c r="N35">
        <v>516</v>
      </c>
      <c r="O35">
        <v>872</v>
      </c>
      <c r="P35">
        <f t="shared" si="3"/>
        <v>43980</v>
      </c>
      <c r="Q35" s="1">
        <f t="shared" si="26"/>
        <v>3.5374488403819919</v>
      </c>
      <c r="R35" s="1">
        <f t="shared" si="4"/>
        <v>7.0748976807639838</v>
      </c>
      <c r="S35">
        <v>5492</v>
      </c>
      <c r="T35">
        <v>16915</v>
      </c>
      <c r="U35">
        <v>17926</v>
      </c>
      <c r="V35">
        <v>3032</v>
      </c>
      <c r="W35">
        <v>615</v>
      </c>
      <c r="X35" s="2">
        <v>135256</v>
      </c>
      <c r="Y35">
        <v>8142</v>
      </c>
      <c r="Z35">
        <v>3.6</v>
      </c>
      <c r="AA35" s="1">
        <f t="shared" si="21"/>
        <v>7.666666666666667</v>
      </c>
      <c r="AB35">
        <f t="shared" si="5"/>
        <v>1183</v>
      </c>
      <c r="AC35" s="1">
        <f t="shared" si="22"/>
        <v>3.1758241758241756</v>
      </c>
      <c r="AD35" s="1">
        <f t="shared" si="6"/>
        <v>6.959706959706959</v>
      </c>
      <c r="AE35">
        <v>121</v>
      </c>
      <c r="AF35">
        <v>417</v>
      </c>
      <c r="AG35">
        <v>362</v>
      </c>
      <c r="AH35">
        <v>164</v>
      </c>
      <c r="AI35">
        <v>70</v>
      </c>
      <c r="AJ35">
        <v>49</v>
      </c>
      <c r="AK35">
        <v>181</v>
      </c>
      <c r="AL35">
        <v>3.3</v>
      </c>
      <c r="AM35" s="1">
        <f t="shared" si="7"/>
        <v>7.166666666666667</v>
      </c>
      <c r="AN35">
        <f t="shared" si="8"/>
        <v>17</v>
      </c>
      <c r="AO35" s="1">
        <f t="shared" si="23"/>
        <v>3.3529411764705883</v>
      </c>
      <c r="AP35" s="1">
        <f t="shared" si="24"/>
        <v>7.2549019607843137</v>
      </c>
      <c r="AQ35">
        <v>3</v>
      </c>
      <c r="AR35">
        <v>5</v>
      </c>
      <c r="AS35">
        <v>5</v>
      </c>
      <c r="AT35">
        <v>3</v>
      </c>
      <c r="AU35">
        <v>1</v>
      </c>
      <c r="AV35">
        <v>0</v>
      </c>
      <c r="AW35">
        <v>993</v>
      </c>
      <c r="AX35">
        <v>4.0999999999999996</v>
      </c>
      <c r="AY35" s="1">
        <f t="shared" si="9"/>
        <v>8.5</v>
      </c>
      <c r="AZ35">
        <f t="shared" si="10"/>
        <v>112</v>
      </c>
      <c r="BA35" s="1">
        <f t="shared" si="11"/>
        <v>3.3839285714285716</v>
      </c>
      <c r="BB35" s="1">
        <f t="shared" si="12"/>
        <v>7.3065476190476177</v>
      </c>
      <c r="BC35">
        <v>27</v>
      </c>
      <c r="BD35">
        <v>28</v>
      </c>
      <c r="BE35">
        <v>27</v>
      </c>
      <c r="BF35">
        <v>23</v>
      </c>
      <c r="BG35">
        <v>5</v>
      </c>
      <c r="BH35">
        <v>2</v>
      </c>
      <c r="BI35">
        <v>319</v>
      </c>
      <c r="BJ35">
        <v>3.4</v>
      </c>
      <c r="BK35" s="1">
        <f t="shared" si="13"/>
        <v>7.333333333333333</v>
      </c>
      <c r="BL35">
        <f t="shared" si="14"/>
        <v>42</v>
      </c>
      <c r="BM35" s="1">
        <f t="shared" si="15"/>
        <v>3.3571428571428572</v>
      </c>
      <c r="BN35" s="1">
        <f t="shared" si="16"/>
        <v>7.2619047619047628</v>
      </c>
      <c r="BO35">
        <v>9</v>
      </c>
      <c r="BP35">
        <v>12</v>
      </c>
      <c r="BQ35">
        <v>11</v>
      </c>
      <c r="BR35">
        <v>6</v>
      </c>
      <c r="BS35">
        <v>3</v>
      </c>
      <c r="BT35">
        <v>1</v>
      </c>
      <c r="BU35">
        <v>111</v>
      </c>
      <c r="BV35">
        <v>4</v>
      </c>
      <c r="BW35" s="1">
        <f t="shared" si="17"/>
        <v>8.3333333333333339</v>
      </c>
      <c r="BX35">
        <f t="shared" si="18"/>
        <v>17</v>
      </c>
      <c r="BY35" s="1">
        <f t="shared" si="19"/>
        <v>3.1764705882352939</v>
      </c>
      <c r="BZ35" s="1">
        <f t="shared" si="20"/>
        <v>6.9607843137254894</v>
      </c>
      <c r="CA35">
        <v>2</v>
      </c>
      <c r="CB35">
        <v>4</v>
      </c>
      <c r="CC35">
        <v>7</v>
      </c>
      <c r="CD35">
        <v>3</v>
      </c>
      <c r="CE35">
        <v>1</v>
      </c>
      <c r="CF35">
        <v>0</v>
      </c>
    </row>
    <row r="36" spans="1:84" x14ac:dyDescent="0.3">
      <c r="A36" t="s">
        <v>127</v>
      </c>
      <c r="B36">
        <v>2013</v>
      </c>
      <c r="C36" t="s">
        <v>128</v>
      </c>
      <c r="D36">
        <f t="shared" si="2"/>
        <v>24664</v>
      </c>
      <c r="E36" s="1">
        <f t="shared" si="25"/>
        <v>6.9432776516380148</v>
      </c>
      <c r="F36">
        <v>2004</v>
      </c>
      <c r="G36">
        <v>2447</v>
      </c>
      <c r="H36">
        <v>5067</v>
      </c>
      <c r="I36">
        <v>6699</v>
      </c>
      <c r="J36">
        <v>4291</v>
      </c>
      <c r="K36">
        <v>2003</v>
      </c>
      <c r="L36">
        <v>869</v>
      </c>
      <c r="M36">
        <v>479</v>
      </c>
      <c r="N36">
        <v>278</v>
      </c>
      <c r="O36">
        <v>527</v>
      </c>
      <c r="P36">
        <f t="shared" si="3"/>
        <v>59095</v>
      </c>
      <c r="Q36" s="1">
        <f t="shared" si="26"/>
        <v>3.4644724595989507</v>
      </c>
      <c r="R36" s="1">
        <f t="shared" si="4"/>
        <v>6.9289449191979013</v>
      </c>
      <c r="S36">
        <v>6980</v>
      </c>
      <c r="T36">
        <v>21414</v>
      </c>
      <c r="U36">
        <v>24076</v>
      </c>
      <c r="V36">
        <v>5324</v>
      </c>
      <c r="W36">
        <v>1301</v>
      </c>
      <c r="X36" s="2">
        <v>45645</v>
      </c>
      <c r="Y36">
        <v>4641</v>
      </c>
      <c r="Z36">
        <v>3.5</v>
      </c>
      <c r="AA36" s="1">
        <f t="shared" si="21"/>
        <v>7.5</v>
      </c>
      <c r="AB36">
        <f t="shared" si="5"/>
        <v>676</v>
      </c>
      <c r="AC36" s="1">
        <f t="shared" si="22"/>
        <v>2.9304733727810652</v>
      </c>
      <c r="AD36" s="1">
        <f t="shared" si="6"/>
        <v>6.5507889546351086</v>
      </c>
      <c r="AE36">
        <v>69</v>
      </c>
      <c r="AF36">
        <v>198</v>
      </c>
      <c r="AG36">
        <v>177</v>
      </c>
      <c r="AH36">
        <v>124</v>
      </c>
      <c r="AI36">
        <v>65</v>
      </c>
      <c r="AJ36">
        <v>43</v>
      </c>
      <c r="AK36">
        <v>127</v>
      </c>
      <c r="AL36">
        <v>3.3</v>
      </c>
      <c r="AM36" s="1">
        <f t="shared" si="7"/>
        <v>7.166666666666667</v>
      </c>
      <c r="AN36">
        <f t="shared" si="8"/>
        <v>14</v>
      </c>
      <c r="AO36" s="1">
        <f t="shared" si="23"/>
        <v>3</v>
      </c>
      <c r="AP36" s="1">
        <f t="shared" si="24"/>
        <v>6.666666666666667</v>
      </c>
      <c r="AQ36">
        <v>1</v>
      </c>
      <c r="AR36">
        <v>5</v>
      </c>
      <c r="AS36">
        <v>4</v>
      </c>
      <c r="AT36">
        <v>2</v>
      </c>
      <c r="AU36">
        <v>1</v>
      </c>
      <c r="AV36">
        <v>1</v>
      </c>
      <c r="AW36">
        <v>538</v>
      </c>
      <c r="AX36">
        <v>4</v>
      </c>
      <c r="AY36" s="1">
        <f t="shared" si="9"/>
        <v>8.3333333333333339</v>
      </c>
      <c r="AZ36">
        <f t="shared" si="10"/>
        <v>71</v>
      </c>
      <c r="BA36" s="1">
        <f t="shared" si="11"/>
        <v>3.408450704225352</v>
      </c>
      <c r="BB36" s="1">
        <f t="shared" si="12"/>
        <v>7.347417840375587</v>
      </c>
      <c r="BC36">
        <v>20</v>
      </c>
      <c r="BD36">
        <v>18</v>
      </c>
      <c r="BE36">
        <v>15</v>
      </c>
      <c r="BF36">
        <v>11</v>
      </c>
      <c r="BG36">
        <v>3</v>
      </c>
      <c r="BH36">
        <v>4</v>
      </c>
      <c r="BI36">
        <v>172</v>
      </c>
      <c r="BJ36">
        <v>3.8</v>
      </c>
      <c r="BK36" s="1">
        <f t="shared" si="13"/>
        <v>8</v>
      </c>
      <c r="BL36">
        <f t="shared" si="14"/>
        <v>18</v>
      </c>
      <c r="BM36" s="1">
        <f t="shared" si="15"/>
        <v>3.3888888888888888</v>
      </c>
      <c r="BN36" s="1">
        <f t="shared" si="16"/>
        <v>7.3148148148148158</v>
      </c>
      <c r="BO36">
        <v>3</v>
      </c>
      <c r="BP36">
        <v>6</v>
      </c>
      <c r="BQ36">
        <v>5</v>
      </c>
      <c r="BR36">
        <v>3</v>
      </c>
      <c r="BS36">
        <v>1</v>
      </c>
      <c r="BT36">
        <v>0</v>
      </c>
      <c r="BU36">
        <v>57</v>
      </c>
      <c r="BV36">
        <v>4</v>
      </c>
      <c r="BW36" s="1">
        <f t="shared" si="17"/>
        <v>8.3333333333333339</v>
      </c>
      <c r="BX36">
        <f t="shared" si="18"/>
        <v>14</v>
      </c>
      <c r="BY36" s="1">
        <f t="shared" si="19"/>
        <v>3.5</v>
      </c>
      <c r="BZ36" s="1">
        <f t="shared" si="20"/>
        <v>7.5</v>
      </c>
      <c r="CA36">
        <v>2</v>
      </c>
      <c r="CB36">
        <v>4</v>
      </c>
      <c r="CC36">
        <v>7</v>
      </c>
      <c r="CD36">
        <v>1</v>
      </c>
      <c r="CE36">
        <v>0</v>
      </c>
      <c r="CF36">
        <v>0</v>
      </c>
    </row>
    <row r="37" spans="1:84" x14ac:dyDescent="0.3">
      <c r="A37" t="s">
        <v>129</v>
      </c>
      <c r="B37">
        <v>2013</v>
      </c>
      <c r="C37" t="s">
        <v>130</v>
      </c>
      <c r="D37">
        <f t="shared" si="2"/>
        <v>20492</v>
      </c>
      <c r="E37" s="1">
        <f t="shared" si="25"/>
        <v>6.6286843646300992</v>
      </c>
      <c r="F37">
        <v>1149</v>
      </c>
      <c r="G37">
        <v>1279</v>
      </c>
      <c r="H37">
        <v>3599</v>
      </c>
      <c r="I37">
        <v>5937</v>
      </c>
      <c r="J37">
        <v>4270</v>
      </c>
      <c r="K37">
        <v>2069</v>
      </c>
      <c r="L37">
        <v>1023</v>
      </c>
      <c r="M37">
        <v>491</v>
      </c>
      <c r="N37">
        <v>278</v>
      </c>
      <c r="O37">
        <v>397</v>
      </c>
      <c r="P37">
        <f t="shared" si="3"/>
        <v>10022</v>
      </c>
      <c r="Q37" s="1">
        <f t="shared" si="26"/>
        <v>3.2499501097585313</v>
      </c>
      <c r="R37" s="1">
        <f t="shared" si="4"/>
        <v>6.4999002195170625</v>
      </c>
      <c r="S37">
        <v>551</v>
      </c>
      <c r="T37">
        <v>2836</v>
      </c>
      <c r="U37">
        <v>5342</v>
      </c>
      <c r="V37">
        <v>1153</v>
      </c>
      <c r="W37">
        <v>140</v>
      </c>
      <c r="X37" s="2">
        <v>186168</v>
      </c>
      <c r="Y37">
        <v>7686</v>
      </c>
      <c r="Z37">
        <v>3.8</v>
      </c>
      <c r="AA37" s="1">
        <f t="shared" si="21"/>
        <v>8</v>
      </c>
      <c r="AB37">
        <f t="shared" si="5"/>
        <v>1046</v>
      </c>
      <c r="AC37" s="1">
        <f t="shared" si="22"/>
        <v>3.1510516252390057</v>
      </c>
      <c r="AD37" s="1">
        <f t="shared" si="6"/>
        <v>6.9184193753983436</v>
      </c>
      <c r="AE37">
        <v>96</v>
      </c>
      <c r="AF37">
        <v>339</v>
      </c>
      <c r="AG37">
        <v>350</v>
      </c>
      <c r="AH37">
        <v>175</v>
      </c>
      <c r="AI37">
        <v>60</v>
      </c>
      <c r="AJ37">
        <v>26</v>
      </c>
      <c r="AK37">
        <v>120</v>
      </c>
      <c r="AL37">
        <v>3.4</v>
      </c>
      <c r="AM37" s="1">
        <f t="shared" si="7"/>
        <v>7.333333333333333</v>
      </c>
      <c r="AN37">
        <f t="shared" si="8"/>
        <v>15</v>
      </c>
      <c r="AO37" s="1">
        <f t="shared" si="23"/>
        <v>3.1333333333333333</v>
      </c>
      <c r="AP37" s="1">
        <f t="shared" si="24"/>
        <v>6.8888888888888884</v>
      </c>
      <c r="AQ37">
        <v>0</v>
      </c>
      <c r="AR37">
        <v>6</v>
      </c>
      <c r="AS37">
        <v>7</v>
      </c>
      <c r="AT37">
        <v>1</v>
      </c>
      <c r="AU37">
        <v>0</v>
      </c>
      <c r="AV37">
        <v>1</v>
      </c>
      <c r="AW37">
        <v>287</v>
      </c>
      <c r="AX37">
        <v>4.2</v>
      </c>
      <c r="AY37" s="1">
        <f t="shared" si="9"/>
        <v>8.6666666666666661</v>
      </c>
      <c r="AZ37">
        <f t="shared" si="10"/>
        <v>39</v>
      </c>
      <c r="BA37" s="1">
        <f t="shared" si="11"/>
        <v>3.641025641025641</v>
      </c>
      <c r="BB37" s="1">
        <f t="shared" si="12"/>
        <v>7.7350427350427351</v>
      </c>
      <c r="BC37">
        <v>10</v>
      </c>
      <c r="BD37">
        <v>13</v>
      </c>
      <c r="BE37">
        <v>11</v>
      </c>
      <c r="BF37">
        <v>3</v>
      </c>
      <c r="BG37">
        <v>1</v>
      </c>
      <c r="BH37">
        <v>1</v>
      </c>
      <c r="BI37">
        <v>280</v>
      </c>
      <c r="BJ37">
        <v>3.8</v>
      </c>
      <c r="BK37" s="1">
        <f t="shared" si="13"/>
        <v>8</v>
      </c>
      <c r="BL37">
        <f t="shared" si="14"/>
        <v>20</v>
      </c>
      <c r="BM37" s="1">
        <f t="shared" si="15"/>
        <v>3</v>
      </c>
      <c r="BN37" s="1">
        <f t="shared" si="16"/>
        <v>6.666666666666667</v>
      </c>
      <c r="BO37">
        <v>1</v>
      </c>
      <c r="BP37">
        <v>5</v>
      </c>
      <c r="BQ37">
        <v>9</v>
      </c>
      <c r="BR37">
        <v>3</v>
      </c>
      <c r="BS37">
        <v>2</v>
      </c>
      <c r="BT37">
        <v>0</v>
      </c>
      <c r="BU37">
        <v>47</v>
      </c>
      <c r="BV37">
        <v>3.7</v>
      </c>
      <c r="BW37" s="1">
        <f t="shared" si="17"/>
        <v>7.833333333333333</v>
      </c>
      <c r="BX37">
        <f t="shared" si="18"/>
        <v>2</v>
      </c>
      <c r="BY37" s="1">
        <f t="shared" si="19"/>
        <v>3</v>
      </c>
      <c r="BZ37" s="1">
        <f t="shared" si="20"/>
        <v>6.666666666666667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0</v>
      </c>
    </row>
    <row r="38" spans="1:84" x14ac:dyDescent="0.3">
      <c r="A38" t="s">
        <v>131</v>
      </c>
      <c r="B38">
        <v>2013</v>
      </c>
      <c r="C38" t="s">
        <v>132</v>
      </c>
      <c r="D38">
        <f t="shared" si="2"/>
        <v>14911</v>
      </c>
      <c r="E38" s="1">
        <f t="shared" si="25"/>
        <v>7.9189859835021128</v>
      </c>
      <c r="F38">
        <v>2613</v>
      </c>
      <c r="G38">
        <v>2911</v>
      </c>
      <c r="H38">
        <v>4513</v>
      </c>
      <c r="I38">
        <v>2768</v>
      </c>
      <c r="J38">
        <v>1130</v>
      </c>
      <c r="K38">
        <v>410</v>
      </c>
      <c r="L38">
        <v>199</v>
      </c>
      <c r="M38">
        <v>110</v>
      </c>
      <c r="N38">
        <v>58</v>
      </c>
      <c r="O38">
        <v>199</v>
      </c>
      <c r="P38">
        <f t="shared" si="3"/>
        <v>54635</v>
      </c>
      <c r="Q38" s="1">
        <f t="shared" si="26"/>
        <v>4.2517250846526951</v>
      </c>
      <c r="R38" s="1">
        <f t="shared" si="4"/>
        <v>8.5034501693053901</v>
      </c>
      <c r="S38">
        <v>23524</v>
      </c>
      <c r="T38">
        <v>22323</v>
      </c>
      <c r="U38">
        <v>7969</v>
      </c>
      <c r="V38">
        <v>655</v>
      </c>
      <c r="W38">
        <v>164</v>
      </c>
      <c r="X38" s="2">
        <v>201760</v>
      </c>
      <c r="Y38">
        <v>3670</v>
      </c>
      <c r="Z38">
        <v>4.2</v>
      </c>
      <c r="AA38" s="1">
        <f t="shared" si="21"/>
        <v>8.6666666666666661</v>
      </c>
      <c r="AB38">
        <f t="shared" si="5"/>
        <v>442</v>
      </c>
      <c r="AC38" s="1">
        <f t="shared" si="22"/>
        <v>3.6018099547511313</v>
      </c>
      <c r="AD38" s="1">
        <f t="shared" si="6"/>
        <v>7.6696832579185523</v>
      </c>
      <c r="AE38">
        <v>80</v>
      </c>
      <c r="AF38">
        <v>189</v>
      </c>
      <c r="AG38">
        <v>113</v>
      </c>
      <c r="AH38">
        <v>43</v>
      </c>
      <c r="AI38">
        <v>11</v>
      </c>
      <c r="AJ38">
        <v>6</v>
      </c>
      <c r="AK38">
        <v>120</v>
      </c>
      <c r="AL38">
        <v>3.9</v>
      </c>
      <c r="AM38" s="1">
        <f t="shared" si="7"/>
        <v>8.1666666666666661</v>
      </c>
      <c r="AN38">
        <f t="shared" si="8"/>
        <v>16</v>
      </c>
      <c r="AO38" s="1">
        <f t="shared" si="23"/>
        <v>3.75</v>
      </c>
      <c r="AP38" s="1">
        <f t="shared" si="24"/>
        <v>7.916666666666667</v>
      </c>
      <c r="AQ38">
        <v>1</v>
      </c>
      <c r="AR38">
        <v>10</v>
      </c>
      <c r="AS38">
        <v>5</v>
      </c>
      <c r="AT38">
        <v>0</v>
      </c>
      <c r="AU38">
        <v>0</v>
      </c>
      <c r="AV38">
        <v>0</v>
      </c>
      <c r="AW38">
        <v>828</v>
      </c>
      <c r="AX38">
        <v>4.5999999999999996</v>
      </c>
      <c r="AY38" s="1">
        <f t="shared" si="9"/>
        <v>9.3333333333333339</v>
      </c>
      <c r="AZ38">
        <f t="shared" si="10"/>
        <v>114</v>
      </c>
      <c r="BA38" s="1">
        <f t="shared" si="11"/>
        <v>4.3859649122807021</v>
      </c>
      <c r="BB38" s="1">
        <f t="shared" si="12"/>
        <v>8.976608187134504</v>
      </c>
      <c r="BC38">
        <v>69</v>
      </c>
      <c r="BD38">
        <v>30</v>
      </c>
      <c r="BE38">
        <v>9</v>
      </c>
      <c r="BF38">
        <v>3</v>
      </c>
      <c r="BG38">
        <v>2</v>
      </c>
      <c r="BH38">
        <v>1</v>
      </c>
      <c r="BI38">
        <v>119</v>
      </c>
      <c r="BJ38">
        <v>4.0999999999999996</v>
      </c>
      <c r="BK38" s="1">
        <f t="shared" si="13"/>
        <v>8.5</v>
      </c>
      <c r="BL38">
        <f t="shared" si="14"/>
        <v>18</v>
      </c>
      <c r="BM38" s="1">
        <f t="shared" si="15"/>
        <v>4.2222222222222223</v>
      </c>
      <c r="BN38" s="1">
        <f t="shared" si="16"/>
        <v>8.7037037037037042</v>
      </c>
      <c r="BO38">
        <v>6</v>
      </c>
      <c r="BP38">
        <v>10</v>
      </c>
      <c r="BQ38">
        <v>2</v>
      </c>
      <c r="BR38">
        <v>0</v>
      </c>
      <c r="BS38">
        <v>0</v>
      </c>
      <c r="BT38">
        <v>0</v>
      </c>
      <c r="BU38">
        <v>56</v>
      </c>
      <c r="BV38">
        <v>3.3</v>
      </c>
      <c r="BW38" s="1">
        <f t="shared" si="17"/>
        <v>7.166666666666667</v>
      </c>
      <c r="BX38">
        <f t="shared" si="18"/>
        <v>5</v>
      </c>
      <c r="BY38" s="1">
        <f t="shared" si="19"/>
        <v>3</v>
      </c>
      <c r="BZ38" s="1">
        <f t="shared" si="20"/>
        <v>6.666666666666667</v>
      </c>
      <c r="CA38">
        <v>1</v>
      </c>
      <c r="CB38">
        <v>1</v>
      </c>
      <c r="CC38">
        <v>2</v>
      </c>
      <c r="CD38">
        <v>0</v>
      </c>
      <c r="CE38">
        <v>0</v>
      </c>
      <c r="CF38">
        <v>1</v>
      </c>
    </row>
    <row r="39" spans="1:84" x14ac:dyDescent="0.3">
      <c r="A39" t="s">
        <v>133</v>
      </c>
      <c r="B39">
        <v>2013</v>
      </c>
      <c r="C39" t="s">
        <v>134</v>
      </c>
      <c r="D39">
        <f t="shared" si="2"/>
        <v>14284</v>
      </c>
      <c r="E39" s="1">
        <f t="shared" si="25"/>
        <v>6.7414589750770091</v>
      </c>
      <c r="F39">
        <v>882</v>
      </c>
      <c r="G39">
        <v>800</v>
      </c>
      <c r="H39">
        <v>2370</v>
      </c>
      <c r="I39">
        <v>4507</v>
      </c>
      <c r="J39">
        <v>3261</v>
      </c>
      <c r="K39">
        <v>1369</v>
      </c>
      <c r="L39">
        <v>566</v>
      </c>
      <c r="M39">
        <v>228</v>
      </c>
      <c r="N39">
        <v>106</v>
      </c>
      <c r="O39">
        <v>195</v>
      </c>
      <c r="P39">
        <f t="shared" si="3"/>
        <v>73114</v>
      </c>
      <c r="Q39" s="1">
        <f t="shared" si="26"/>
        <v>3.7960035013814042</v>
      </c>
      <c r="R39" s="1">
        <f t="shared" si="4"/>
        <v>7.5920070027628084</v>
      </c>
      <c r="S39">
        <v>11698</v>
      </c>
      <c r="T39">
        <v>36996</v>
      </c>
      <c r="U39">
        <v>22446</v>
      </c>
      <c r="V39">
        <v>1755</v>
      </c>
      <c r="W39">
        <v>219</v>
      </c>
      <c r="X39" s="2">
        <v>135257</v>
      </c>
      <c r="Y39">
        <v>3743</v>
      </c>
      <c r="Z39">
        <v>3.6</v>
      </c>
      <c r="AA39" s="1">
        <f t="shared" si="21"/>
        <v>7.666666666666667</v>
      </c>
      <c r="AB39">
        <f t="shared" si="5"/>
        <v>579</v>
      </c>
      <c r="AC39" s="1">
        <f t="shared" si="22"/>
        <v>3.1519861830742659</v>
      </c>
      <c r="AD39" s="1">
        <f t="shared" si="6"/>
        <v>6.9199769717904429</v>
      </c>
      <c r="AE39">
        <v>60</v>
      </c>
      <c r="AF39">
        <v>173</v>
      </c>
      <c r="AG39">
        <v>198</v>
      </c>
      <c r="AH39">
        <v>104</v>
      </c>
      <c r="AI39">
        <v>31</v>
      </c>
      <c r="AJ39">
        <v>13</v>
      </c>
      <c r="AK39">
        <v>68</v>
      </c>
      <c r="AL39">
        <v>3.3</v>
      </c>
      <c r="AM39" s="1">
        <f t="shared" si="7"/>
        <v>7.166666666666667</v>
      </c>
      <c r="AN39">
        <f t="shared" si="8"/>
        <v>8</v>
      </c>
      <c r="AO39" s="1">
        <f t="shared" si="23"/>
        <v>3.375</v>
      </c>
      <c r="AP39" s="1">
        <f t="shared" si="24"/>
        <v>7.291666666666667</v>
      </c>
      <c r="AQ39">
        <v>0</v>
      </c>
      <c r="AR39">
        <v>5</v>
      </c>
      <c r="AS39">
        <v>2</v>
      </c>
      <c r="AT39">
        <v>0</v>
      </c>
      <c r="AU39">
        <v>1</v>
      </c>
      <c r="AV39">
        <v>0</v>
      </c>
      <c r="AW39">
        <v>516</v>
      </c>
      <c r="AX39">
        <v>4.4000000000000004</v>
      </c>
      <c r="AY39" s="1">
        <f t="shared" si="9"/>
        <v>9</v>
      </c>
      <c r="AZ39">
        <f t="shared" si="10"/>
        <v>65</v>
      </c>
      <c r="BA39" s="1">
        <f t="shared" si="11"/>
        <v>3.7538461538461538</v>
      </c>
      <c r="BB39" s="1">
        <f t="shared" si="12"/>
        <v>7.9230769230769234</v>
      </c>
      <c r="BC39">
        <v>17</v>
      </c>
      <c r="BD39">
        <v>23</v>
      </c>
      <c r="BE39">
        <v>19</v>
      </c>
      <c r="BF39">
        <v>4</v>
      </c>
      <c r="BG39">
        <v>2</v>
      </c>
      <c r="BH39">
        <v>0</v>
      </c>
      <c r="BI39">
        <v>169</v>
      </c>
      <c r="BJ39">
        <v>3.3</v>
      </c>
      <c r="BK39" s="1">
        <f t="shared" si="13"/>
        <v>7.166666666666667</v>
      </c>
      <c r="BL39">
        <f t="shared" si="14"/>
        <v>25</v>
      </c>
      <c r="BM39" s="1">
        <f t="shared" si="15"/>
        <v>2.64</v>
      </c>
      <c r="BN39" s="1">
        <f t="shared" si="16"/>
        <v>6.0666666666666664</v>
      </c>
      <c r="BO39">
        <v>1</v>
      </c>
      <c r="BP39">
        <v>2</v>
      </c>
      <c r="BQ39">
        <v>14</v>
      </c>
      <c r="BR39">
        <v>4</v>
      </c>
      <c r="BS39">
        <v>3</v>
      </c>
      <c r="BT39">
        <v>1</v>
      </c>
      <c r="BU39">
        <v>66</v>
      </c>
      <c r="BV39">
        <v>3.8</v>
      </c>
      <c r="BW39" s="1">
        <f t="shared" si="17"/>
        <v>8</v>
      </c>
      <c r="BX39">
        <f t="shared" si="18"/>
        <v>12</v>
      </c>
      <c r="BY39" s="1">
        <f t="shared" si="19"/>
        <v>3.4166666666666665</v>
      </c>
      <c r="BZ39" s="1">
        <f t="shared" si="20"/>
        <v>7.3611111111111098</v>
      </c>
      <c r="CA39">
        <v>1</v>
      </c>
      <c r="CB39">
        <v>7</v>
      </c>
      <c r="CC39">
        <v>1</v>
      </c>
      <c r="CD39">
        <v>2</v>
      </c>
      <c r="CE39">
        <v>1</v>
      </c>
      <c r="CF39">
        <v>0</v>
      </c>
    </row>
    <row r="40" spans="1:84" x14ac:dyDescent="0.3">
      <c r="A40" t="s">
        <v>135</v>
      </c>
      <c r="B40">
        <v>2013</v>
      </c>
      <c r="C40" t="s">
        <v>136</v>
      </c>
      <c r="D40">
        <f t="shared" si="2"/>
        <v>24116</v>
      </c>
      <c r="E40" s="1">
        <f t="shared" si="25"/>
        <v>7.3248051086415655</v>
      </c>
      <c r="F40">
        <v>2398</v>
      </c>
      <c r="G40">
        <v>3093</v>
      </c>
      <c r="H40">
        <v>6084</v>
      </c>
      <c r="I40">
        <v>6419</v>
      </c>
      <c r="J40">
        <v>3347</v>
      </c>
      <c r="K40">
        <v>1455</v>
      </c>
      <c r="L40">
        <v>631</v>
      </c>
      <c r="M40">
        <v>247</v>
      </c>
      <c r="N40">
        <v>159</v>
      </c>
      <c r="O40">
        <v>283</v>
      </c>
      <c r="P40">
        <f t="shared" si="3"/>
        <v>22473</v>
      </c>
      <c r="Q40" s="1">
        <f t="shared" si="26"/>
        <v>3.6797490321719395</v>
      </c>
      <c r="R40" s="1">
        <f t="shared" si="4"/>
        <v>7.359498064343879</v>
      </c>
      <c r="S40">
        <v>3847</v>
      </c>
      <c r="T40">
        <v>9313</v>
      </c>
      <c r="U40">
        <v>7829</v>
      </c>
      <c r="V40">
        <v>1237</v>
      </c>
      <c r="W40">
        <v>247</v>
      </c>
      <c r="X40" s="2">
        <v>191174</v>
      </c>
      <c r="Y40">
        <v>3362</v>
      </c>
      <c r="Z40">
        <v>3.5</v>
      </c>
      <c r="AA40" s="1">
        <f t="shared" si="21"/>
        <v>7.5</v>
      </c>
      <c r="AB40">
        <f t="shared" si="5"/>
        <v>402</v>
      </c>
      <c r="AC40" s="1">
        <f t="shared" si="22"/>
        <v>3.0348258706467663</v>
      </c>
      <c r="AD40" s="1">
        <f t="shared" si="6"/>
        <v>6.724709784411278</v>
      </c>
      <c r="AE40">
        <v>41</v>
      </c>
      <c r="AF40">
        <v>121</v>
      </c>
      <c r="AG40">
        <v>120</v>
      </c>
      <c r="AH40">
        <v>69</v>
      </c>
      <c r="AI40">
        <v>33</v>
      </c>
      <c r="AJ40">
        <v>18</v>
      </c>
      <c r="AK40">
        <v>43</v>
      </c>
      <c r="AL40">
        <v>3.3</v>
      </c>
      <c r="AM40" s="1">
        <f t="shared" si="7"/>
        <v>7.166666666666667</v>
      </c>
      <c r="AN40">
        <f t="shared" si="8"/>
        <v>6</v>
      </c>
      <c r="AO40" s="1">
        <f t="shared" si="23"/>
        <v>3</v>
      </c>
      <c r="AP40" s="1">
        <f t="shared" si="24"/>
        <v>6.666666666666667</v>
      </c>
      <c r="AQ40">
        <v>0</v>
      </c>
      <c r="AR40">
        <v>1</v>
      </c>
      <c r="AS40">
        <v>4</v>
      </c>
      <c r="AT40">
        <v>1</v>
      </c>
      <c r="AU40">
        <v>0</v>
      </c>
      <c r="AV40">
        <v>0</v>
      </c>
      <c r="AW40">
        <v>46</v>
      </c>
      <c r="AX40">
        <v>3.3</v>
      </c>
      <c r="AY40" s="1">
        <f t="shared" si="9"/>
        <v>7.166666666666667</v>
      </c>
      <c r="AZ40">
        <f t="shared" si="10"/>
        <v>6</v>
      </c>
      <c r="BA40" s="1">
        <f t="shared" si="11"/>
        <v>2.8333333333333335</v>
      </c>
      <c r="BB40" s="1">
        <f t="shared" si="12"/>
        <v>6.3888888888888893</v>
      </c>
      <c r="BC40">
        <v>1</v>
      </c>
      <c r="BD40">
        <v>2</v>
      </c>
      <c r="BE40">
        <v>1</v>
      </c>
      <c r="BF40">
        <v>0</v>
      </c>
      <c r="BG40">
        <v>1</v>
      </c>
      <c r="BH40">
        <v>1</v>
      </c>
      <c r="BI40">
        <v>203</v>
      </c>
      <c r="BJ40">
        <v>3.4</v>
      </c>
      <c r="BK40" s="1">
        <f t="shared" si="13"/>
        <v>7.333333333333333</v>
      </c>
      <c r="BL40">
        <f t="shared" si="14"/>
        <v>21</v>
      </c>
      <c r="BM40" s="1">
        <f t="shared" si="15"/>
        <v>3.0952380952380953</v>
      </c>
      <c r="BN40" s="1">
        <f t="shared" si="16"/>
        <v>6.8253968253968251</v>
      </c>
      <c r="BO40">
        <v>0</v>
      </c>
      <c r="BP40">
        <v>9</v>
      </c>
      <c r="BQ40">
        <v>9</v>
      </c>
      <c r="BR40">
        <v>0</v>
      </c>
      <c r="BS40">
        <v>2</v>
      </c>
      <c r="BT40">
        <v>1</v>
      </c>
      <c r="BU40">
        <v>22</v>
      </c>
      <c r="BV40">
        <v>3.4</v>
      </c>
      <c r="BW40" s="1">
        <f t="shared" si="17"/>
        <v>7.333333333333333</v>
      </c>
      <c r="BX40">
        <f t="shared" si="18"/>
        <v>7</v>
      </c>
      <c r="BY40" s="1">
        <f t="shared" si="19"/>
        <v>3.1428571428571428</v>
      </c>
      <c r="BZ40" s="1">
        <f t="shared" si="20"/>
        <v>6.9047619047619042</v>
      </c>
      <c r="CA40">
        <v>0</v>
      </c>
      <c r="CB40">
        <v>2</v>
      </c>
      <c r="CC40">
        <v>4</v>
      </c>
      <c r="CD40">
        <v>1</v>
      </c>
      <c r="CE40">
        <v>0</v>
      </c>
      <c r="CF40">
        <v>0</v>
      </c>
    </row>
    <row r="41" spans="1:84" x14ac:dyDescent="0.3">
      <c r="A41" t="s">
        <v>137</v>
      </c>
      <c r="B41">
        <v>2013</v>
      </c>
      <c r="C41" t="s">
        <v>138</v>
      </c>
      <c r="D41">
        <f t="shared" si="2"/>
        <v>18924</v>
      </c>
      <c r="E41" s="1">
        <f t="shared" si="25"/>
        <v>5.4445677446628622</v>
      </c>
      <c r="F41">
        <v>900</v>
      </c>
      <c r="G41">
        <v>543</v>
      </c>
      <c r="H41">
        <v>1331</v>
      </c>
      <c r="I41">
        <v>2776</v>
      </c>
      <c r="J41">
        <v>4187</v>
      </c>
      <c r="K41">
        <v>3667</v>
      </c>
      <c r="L41">
        <v>2184</v>
      </c>
      <c r="M41">
        <v>1323</v>
      </c>
      <c r="N41">
        <v>891</v>
      </c>
      <c r="O41">
        <v>1122</v>
      </c>
      <c r="P41">
        <f t="shared" si="3"/>
        <v>37312</v>
      </c>
      <c r="Q41" s="1">
        <f t="shared" si="26"/>
        <v>3.0930263722126932</v>
      </c>
      <c r="R41" s="1">
        <f t="shared" si="4"/>
        <v>6.1860527444253863</v>
      </c>
      <c r="S41">
        <v>1754</v>
      </c>
      <c r="T41">
        <v>7947</v>
      </c>
      <c r="U41">
        <v>20634</v>
      </c>
      <c r="V41">
        <v>5970</v>
      </c>
      <c r="W41">
        <v>1007</v>
      </c>
      <c r="X41" s="2">
        <v>181111</v>
      </c>
      <c r="Y41">
        <v>8189</v>
      </c>
      <c r="Z41">
        <v>2.2999999999999998</v>
      </c>
      <c r="AA41" s="1">
        <f t="shared" si="21"/>
        <v>5.5</v>
      </c>
      <c r="AB41">
        <f t="shared" si="5"/>
        <v>1526</v>
      </c>
      <c r="AC41" s="1">
        <f t="shared" si="22"/>
        <v>2.043905635648755</v>
      </c>
      <c r="AD41" s="1">
        <f t="shared" si="6"/>
        <v>5.0731760594145916</v>
      </c>
      <c r="AE41">
        <v>78</v>
      </c>
      <c r="AF41">
        <v>145</v>
      </c>
      <c r="AG41">
        <v>318</v>
      </c>
      <c r="AH41">
        <v>434</v>
      </c>
      <c r="AI41">
        <v>327</v>
      </c>
      <c r="AJ41">
        <v>224</v>
      </c>
      <c r="AK41">
        <v>135</v>
      </c>
      <c r="AL41">
        <v>3</v>
      </c>
      <c r="AM41" s="1">
        <f t="shared" si="7"/>
        <v>6.666666666666667</v>
      </c>
      <c r="AN41">
        <f t="shared" si="8"/>
        <v>19</v>
      </c>
      <c r="AO41" s="1">
        <f t="shared" si="23"/>
        <v>2.0526315789473686</v>
      </c>
      <c r="AP41" s="1">
        <f t="shared" si="24"/>
        <v>5.0877192982456139</v>
      </c>
      <c r="AQ41">
        <v>0</v>
      </c>
      <c r="AR41">
        <v>3</v>
      </c>
      <c r="AS41">
        <v>4</v>
      </c>
      <c r="AT41">
        <v>6</v>
      </c>
      <c r="AU41">
        <v>3</v>
      </c>
      <c r="AV41">
        <v>3</v>
      </c>
      <c r="AW41">
        <v>457</v>
      </c>
      <c r="AX41">
        <v>3.9</v>
      </c>
      <c r="AY41" s="1">
        <f t="shared" si="9"/>
        <v>8.1666666666666661</v>
      </c>
      <c r="AZ41">
        <f t="shared" si="10"/>
        <v>61</v>
      </c>
      <c r="BA41" s="1">
        <f t="shared" si="11"/>
        <v>2.7704918032786887</v>
      </c>
      <c r="BB41" s="1">
        <f t="shared" si="12"/>
        <v>6.2841530054644812</v>
      </c>
      <c r="BC41">
        <v>6</v>
      </c>
      <c r="BD41">
        <v>13</v>
      </c>
      <c r="BE41">
        <v>15</v>
      </c>
      <c r="BF41">
        <v>19</v>
      </c>
      <c r="BG41">
        <v>4</v>
      </c>
      <c r="BH41">
        <v>4</v>
      </c>
      <c r="BI41">
        <v>497</v>
      </c>
      <c r="BJ41">
        <v>2.5</v>
      </c>
      <c r="BK41" s="1">
        <f t="shared" si="13"/>
        <v>5.833333333333333</v>
      </c>
      <c r="BL41">
        <f t="shared" si="14"/>
        <v>54</v>
      </c>
      <c r="BM41" s="1">
        <f t="shared" si="15"/>
        <v>1.9444444444444444</v>
      </c>
      <c r="BN41" s="1">
        <f t="shared" si="16"/>
        <v>4.9074074074074074</v>
      </c>
      <c r="BO41">
        <v>3</v>
      </c>
      <c r="BP41">
        <v>6</v>
      </c>
      <c r="BQ41">
        <v>7</v>
      </c>
      <c r="BR41">
        <v>15</v>
      </c>
      <c r="BS41">
        <v>15</v>
      </c>
      <c r="BT41">
        <v>8</v>
      </c>
      <c r="BU41">
        <v>54</v>
      </c>
      <c r="BV41">
        <v>3.6</v>
      </c>
      <c r="BW41" s="1">
        <f t="shared" si="17"/>
        <v>7.666666666666667</v>
      </c>
      <c r="BX41">
        <f t="shared" si="18"/>
        <v>13</v>
      </c>
      <c r="BY41" s="1">
        <f t="shared" si="19"/>
        <v>2.6923076923076925</v>
      </c>
      <c r="BZ41" s="1">
        <f t="shared" si="20"/>
        <v>6.1538461538461542</v>
      </c>
      <c r="CA41">
        <v>1</v>
      </c>
      <c r="CB41">
        <v>0</v>
      </c>
      <c r="CC41">
        <v>6</v>
      </c>
      <c r="CD41">
        <v>6</v>
      </c>
      <c r="CE41">
        <v>0</v>
      </c>
      <c r="CF41">
        <v>0</v>
      </c>
    </row>
    <row r="42" spans="1:84" x14ac:dyDescent="0.3">
      <c r="A42" t="s">
        <v>139</v>
      </c>
      <c r="B42">
        <v>2013</v>
      </c>
      <c r="C42" t="s">
        <v>140</v>
      </c>
      <c r="D42">
        <f t="shared" si="2"/>
        <v>18902</v>
      </c>
      <c r="E42" s="1">
        <f t="shared" si="25"/>
        <v>6.4164638662575388</v>
      </c>
      <c r="F42">
        <v>966</v>
      </c>
      <c r="G42">
        <v>935</v>
      </c>
      <c r="H42">
        <v>2597</v>
      </c>
      <c r="I42">
        <v>5171</v>
      </c>
      <c r="J42">
        <v>4698</v>
      </c>
      <c r="K42">
        <v>2286</v>
      </c>
      <c r="L42">
        <v>1052</v>
      </c>
      <c r="M42">
        <v>473</v>
      </c>
      <c r="N42">
        <v>267</v>
      </c>
      <c r="O42">
        <v>457</v>
      </c>
      <c r="P42">
        <f t="shared" si="3"/>
        <v>7516</v>
      </c>
      <c r="Q42" s="1">
        <f t="shared" si="26"/>
        <v>3.2841937200638638</v>
      </c>
      <c r="R42" s="1">
        <f t="shared" si="4"/>
        <v>6.5683874401277276</v>
      </c>
      <c r="S42">
        <v>602</v>
      </c>
      <c r="T42">
        <v>2129</v>
      </c>
      <c r="U42">
        <v>3754</v>
      </c>
      <c r="V42">
        <v>865</v>
      </c>
      <c r="W42">
        <v>166</v>
      </c>
      <c r="X42" s="2">
        <v>206149</v>
      </c>
      <c r="Y42">
        <v>2944</v>
      </c>
      <c r="Z42">
        <v>3</v>
      </c>
      <c r="AA42" s="1">
        <f t="shared" si="21"/>
        <v>6.666666666666667</v>
      </c>
      <c r="AB42">
        <f t="shared" si="5"/>
        <v>412</v>
      </c>
      <c r="AC42" s="1">
        <f t="shared" si="22"/>
        <v>2.7233009708737863</v>
      </c>
      <c r="AD42" s="1">
        <f t="shared" si="6"/>
        <v>6.2055016181229767</v>
      </c>
      <c r="AE42">
        <v>29</v>
      </c>
      <c r="AF42">
        <v>97</v>
      </c>
      <c r="AG42">
        <v>130</v>
      </c>
      <c r="AH42">
        <v>73</v>
      </c>
      <c r="AI42">
        <v>53</v>
      </c>
      <c r="AJ42">
        <v>30</v>
      </c>
      <c r="AK42">
        <v>88</v>
      </c>
      <c r="AL42">
        <v>3</v>
      </c>
      <c r="AM42" s="1">
        <f t="shared" si="7"/>
        <v>6.666666666666667</v>
      </c>
      <c r="AN42">
        <f t="shared" si="8"/>
        <v>10</v>
      </c>
      <c r="AO42" s="1">
        <f t="shared" si="23"/>
        <v>2.8</v>
      </c>
      <c r="AP42" s="1">
        <f t="shared" si="24"/>
        <v>6.333333333333333</v>
      </c>
      <c r="AQ42">
        <v>1</v>
      </c>
      <c r="AR42">
        <v>0</v>
      </c>
      <c r="AS42">
        <v>6</v>
      </c>
      <c r="AT42">
        <v>2</v>
      </c>
      <c r="AU42">
        <v>1</v>
      </c>
      <c r="AV42">
        <v>0</v>
      </c>
      <c r="AW42">
        <v>819</v>
      </c>
      <c r="AX42">
        <v>4.3</v>
      </c>
      <c r="AY42" s="1">
        <f t="shared" si="9"/>
        <v>8.8333333333333339</v>
      </c>
      <c r="AZ42">
        <f t="shared" si="10"/>
        <v>75</v>
      </c>
      <c r="BA42" s="1">
        <f t="shared" si="11"/>
        <v>3.5466666666666669</v>
      </c>
      <c r="BB42" s="1">
        <f t="shared" si="12"/>
        <v>7.5777777777777784</v>
      </c>
      <c r="BC42">
        <v>21</v>
      </c>
      <c r="BD42">
        <v>22</v>
      </c>
      <c r="BE42">
        <v>17</v>
      </c>
      <c r="BF42">
        <v>9</v>
      </c>
      <c r="BG42">
        <v>4</v>
      </c>
      <c r="BH42">
        <v>2</v>
      </c>
      <c r="BI42">
        <v>122</v>
      </c>
      <c r="BJ42">
        <v>3.5</v>
      </c>
      <c r="BK42" s="1">
        <f t="shared" si="13"/>
        <v>7.5</v>
      </c>
      <c r="BL42">
        <f t="shared" si="14"/>
        <v>9</v>
      </c>
      <c r="BM42" s="1">
        <f t="shared" si="15"/>
        <v>3.5555555555555554</v>
      </c>
      <c r="BN42" s="1">
        <f t="shared" si="16"/>
        <v>7.5925925925925926</v>
      </c>
      <c r="BO42">
        <v>2</v>
      </c>
      <c r="BP42">
        <v>2</v>
      </c>
      <c r="BQ42">
        <v>4</v>
      </c>
      <c r="BR42">
        <v>1</v>
      </c>
      <c r="BS42">
        <v>0</v>
      </c>
      <c r="BT42">
        <v>0</v>
      </c>
      <c r="BU42">
        <v>40</v>
      </c>
      <c r="BV42">
        <v>3.7</v>
      </c>
      <c r="BW42" s="1">
        <f t="shared" si="17"/>
        <v>7.833333333333333</v>
      </c>
      <c r="BX42">
        <f t="shared" si="18"/>
        <v>4</v>
      </c>
      <c r="BY42" s="1">
        <f t="shared" si="19"/>
        <v>2.75</v>
      </c>
      <c r="BZ42" s="1">
        <f t="shared" si="20"/>
        <v>6.25</v>
      </c>
      <c r="CA42">
        <v>0</v>
      </c>
      <c r="CB42">
        <v>0</v>
      </c>
      <c r="CC42">
        <v>3</v>
      </c>
      <c r="CD42">
        <v>1</v>
      </c>
      <c r="CE42">
        <v>0</v>
      </c>
      <c r="CF42">
        <v>0</v>
      </c>
    </row>
    <row r="43" spans="1:84" x14ac:dyDescent="0.3">
      <c r="A43" t="s">
        <v>141</v>
      </c>
      <c r="B43">
        <v>2013</v>
      </c>
      <c r="C43" t="s">
        <v>142</v>
      </c>
      <c r="D43">
        <f t="shared" si="2"/>
        <v>18690</v>
      </c>
      <c r="E43" s="1">
        <f t="shared" si="25"/>
        <v>6.4047084002140178</v>
      </c>
      <c r="F43">
        <v>1102</v>
      </c>
      <c r="G43">
        <v>1018</v>
      </c>
      <c r="H43">
        <v>2998</v>
      </c>
      <c r="I43">
        <v>4985</v>
      </c>
      <c r="J43">
        <v>3880</v>
      </c>
      <c r="K43">
        <v>1986</v>
      </c>
      <c r="L43">
        <v>1055</v>
      </c>
      <c r="M43">
        <v>565</v>
      </c>
      <c r="N43">
        <v>417</v>
      </c>
      <c r="O43">
        <v>684</v>
      </c>
      <c r="P43">
        <f t="shared" si="3"/>
        <v>10675</v>
      </c>
      <c r="Q43" s="1">
        <f t="shared" si="26"/>
        <v>3.1188758782201407</v>
      </c>
      <c r="R43" s="1">
        <f t="shared" si="4"/>
        <v>6.2377517564402813</v>
      </c>
      <c r="S43">
        <v>544</v>
      </c>
      <c r="T43">
        <v>2359</v>
      </c>
      <c r="U43">
        <v>5861</v>
      </c>
      <c r="V43">
        <v>1644</v>
      </c>
      <c r="W43">
        <v>267</v>
      </c>
      <c r="X43" s="2">
        <v>41005</v>
      </c>
      <c r="Y43">
        <v>5593</v>
      </c>
      <c r="Z43">
        <v>3.3</v>
      </c>
      <c r="AA43" s="1">
        <f t="shared" si="21"/>
        <v>7.166666666666667</v>
      </c>
      <c r="AB43">
        <f t="shared" si="5"/>
        <v>716</v>
      </c>
      <c r="AC43" s="1">
        <f t="shared" si="22"/>
        <v>2.9734636871508382</v>
      </c>
      <c r="AD43" s="1">
        <f t="shared" si="6"/>
        <v>6.6224394785847309</v>
      </c>
      <c r="AE43">
        <v>48</v>
      </c>
      <c r="AF43">
        <v>221</v>
      </c>
      <c r="AG43">
        <v>250</v>
      </c>
      <c r="AH43">
        <v>103</v>
      </c>
      <c r="AI43">
        <v>49</v>
      </c>
      <c r="AJ43">
        <v>45</v>
      </c>
      <c r="AK43">
        <v>98</v>
      </c>
      <c r="AL43">
        <v>3.1</v>
      </c>
      <c r="AM43" s="1">
        <f t="shared" si="7"/>
        <v>6.833333333333333</v>
      </c>
      <c r="AN43">
        <f t="shared" si="8"/>
        <v>15</v>
      </c>
      <c r="AO43" s="1">
        <f t="shared" si="23"/>
        <v>3</v>
      </c>
      <c r="AP43" s="1">
        <f t="shared" si="24"/>
        <v>6.666666666666667</v>
      </c>
      <c r="AQ43">
        <v>2</v>
      </c>
      <c r="AR43">
        <v>2</v>
      </c>
      <c r="AS43">
        <v>7</v>
      </c>
      <c r="AT43">
        <v>2</v>
      </c>
      <c r="AU43">
        <v>2</v>
      </c>
      <c r="AV43">
        <v>0</v>
      </c>
      <c r="AW43">
        <v>526</v>
      </c>
      <c r="AX43">
        <v>4</v>
      </c>
      <c r="AY43" s="1">
        <f t="shared" si="9"/>
        <v>8.3333333333333339</v>
      </c>
      <c r="AZ43">
        <f t="shared" si="10"/>
        <v>63</v>
      </c>
      <c r="BA43" s="1">
        <f t="shared" si="11"/>
        <v>3.2698412698412698</v>
      </c>
      <c r="BB43" s="1">
        <f t="shared" si="12"/>
        <v>7.1164021164021163</v>
      </c>
      <c r="BC43">
        <v>9</v>
      </c>
      <c r="BD43">
        <v>24</v>
      </c>
      <c r="BE43">
        <v>15</v>
      </c>
      <c r="BF43">
        <v>9</v>
      </c>
      <c r="BG43">
        <v>2</v>
      </c>
      <c r="BH43">
        <v>4</v>
      </c>
      <c r="BI43">
        <v>296</v>
      </c>
      <c r="BJ43">
        <v>3.1</v>
      </c>
      <c r="BK43" s="1">
        <f t="shared" si="13"/>
        <v>6.833333333333333</v>
      </c>
      <c r="BL43">
        <f t="shared" si="14"/>
        <v>25</v>
      </c>
      <c r="BM43" s="1">
        <f t="shared" si="15"/>
        <v>2.48</v>
      </c>
      <c r="BN43" s="1">
        <f t="shared" si="16"/>
        <v>5.8</v>
      </c>
      <c r="BO43">
        <v>2</v>
      </c>
      <c r="BP43">
        <v>6</v>
      </c>
      <c r="BQ43">
        <v>5</v>
      </c>
      <c r="BR43">
        <v>3</v>
      </c>
      <c r="BS43">
        <v>7</v>
      </c>
      <c r="BT43">
        <v>2</v>
      </c>
      <c r="BU43">
        <v>44</v>
      </c>
      <c r="BV43">
        <v>3.4</v>
      </c>
      <c r="BW43" s="1">
        <f t="shared" si="17"/>
        <v>7.333333333333333</v>
      </c>
      <c r="BX43">
        <f t="shared" si="18"/>
        <v>2</v>
      </c>
      <c r="BY43" s="1">
        <f t="shared" si="19"/>
        <v>2.5</v>
      </c>
      <c r="BZ43" s="1">
        <f t="shared" si="20"/>
        <v>5.833333333333333</v>
      </c>
      <c r="CA43">
        <v>0</v>
      </c>
      <c r="CB43">
        <v>0</v>
      </c>
      <c r="CC43">
        <v>1</v>
      </c>
      <c r="CD43">
        <v>1</v>
      </c>
      <c r="CE43">
        <v>0</v>
      </c>
      <c r="CF43">
        <v>0</v>
      </c>
    </row>
    <row r="44" spans="1:84" x14ac:dyDescent="0.3">
      <c r="A44" t="s">
        <v>143</v>
      </c>
      <c r="B44">
        <v>2013</v>
      </c>
      <c r="C44" t="s">
        <v>144</v>
      </c>
      <c r="D44">
        <f t="shared" si="2"/>
        <v>18037</v>
      </c>
      <c r="E44" s="1">
        <f t="shared" si="25"/>
        <v>6.3386372456616957</v>
      </c>
      <c r="F44">
        <v>1303</v>
      </c>
      <c r="G44">
        <v>1103</v>
      </c>
      <c r="H44">
        <v>2544</v>
      </c>
      <c r="I44">
        <v>4333</v>
      </c>
      <c r="J44">
        <v>3778</v>
      </c>
      <c r="K44">
        <v>2104</v>
      </c>
      <c r="L44">
        <v>1015</v>
      </c>
      <c r="M44">
        <v>599</v>
      </c>
      <c r="N44">
        <v>387</v>
      </c>
      <c r="O44">
        <v>871</v>
      </c>
      <c r="P44">
        <f t="shared" si="3"/>
        <v>61979</v>
      </c>
      <c r="Q44" s="1">
        <f t="shared" si="26"/>
        <v>3.7119992255441359</v>
      </c>
      <c r="R44" s="1">
        <f t="shared" si="4"/>
        <v>7.4239984510882717</v>
      </c>
      <c r="S44">
        <v>8925</v>
      </c>
      <c r="T44">
        <v>29688</v>
      </c>
      <c r="U44">
        <v>20515</v>
      </c>
      <c r="V44">
        <v>2293</v>
      </c>
      <c r="W44">
        <v>558</v>
      </c>
      <c r="X44" s="2">
        <v>205806</v>
      </c>
      <c r="Y44">
        <v>4808</v>
      </c>
      <c r="Z44">
        <v>3.4</v>
      </c>
      <c r="AA44" s="1">
        <f t="shared" si="21"/>
        <v>7.333333333333333</v>
      </c>
      <c r="AB44">
        <f t="shared" si="5"/>
        <v>683</v>
      </c>
      <c r="AC44" s="1">
        <f t="shared" si="22"/>
        <v>2.7584187408491947</v>
      </c>
      <c r="AD44" s="1">
        <f t="shared" si="6"/>
        <v>6.264031234748658</v>
      </c>
      <c r="AE44">
        <v>54</v>
      </c>
      <c r="AF44">
        <v>161</v>
      </c>
      <c r="AG44">
        <v>224</v>
      </c>
      <c r="AH44">
        <v>112</v>
      </c>
      <c r="AI44">
        <v>74</v>
      </c>
      <c r="AJ44">
        <v>58</v>
      </c>
      <c r="AK44">
        <v>107</v>
      </c>
      <c r="AL44">
        <v>3.5</v>
      </c>
      <c r="AM44" s="1">
        <f t="shared" si="7"/>
        <v>7.5</v>
      </c>
      <c r="AN44">
        <f t="shared" si="8"/>
        <v>17</v>
      </c>
      <c r="AO44" s="1">
        <f t="shared" si="23"/>
        <v>2.9411764705882355</v>
      </c>
      <c r="AP44" s="1">
        <f t="shared" si="24"/>
        <v>6.5686274509803928</v>
      </c>
      <c r="AQ44">
        <v>1</v>
      </c>
      <c r="AR44">
        <v>4</v>
      </c>
      <c r="AS44">
        <v>8</v>
      </c>
      <c r="AT44">
        <v>2</v>
      </c>
      <c r="AU44">
        <v>1</v>
      </c>
      <c r="AV44">
        <v>1</v>
      </c>
      <c r="AW44">
        <v>610</v>
      </c>
      <c r="AX44">
        <v>4.4000000000000004</v>
      </c>
      <c r="AY44" s="1">
        <f t="shared" si="9"/>
        <v>9</v>
      </c>
      <c r="AZ44">
        <f t="shared" si="10"/>
        <v>67</v>
      </c>
      <c r="BA44" s="1">
        <f t="shared" si="11"/>
        <v>3.5820895522388061</v>
      </c>
      <c r="BB44" s="1">
        <f t="shared" si="12"/>
        <v>7.6368159203980097</v>
      </c>
      <c r="BC44">
        <v>22</v>
      </c>
      <c r="BD44">
        <v>15</v>
      </c>
      <c r="BE44">
        <v>16</v>
      </c>
      <c r="BF44">
        <v>8</v>
      </c>
      <c r="BG44">
        <v>6</v>
      </c>
      <c r="BH44">
        <v>0</v>
      </c>
      <c r="BI44">
        <v>398</v>
      </c>
      <c r="BJ44">
        <v>3.8</v>
      </c>
      <c r="BK44" s="1">
        <f t="shared" si="13"/>
        <v>8</v>
      </c>
      <c r="BL44">
        <f t="shared" si="14"/>
        <v>33</v>
      </c>
      <c r="BM44" s="1">
        <f t="shared" si="15"/>
        <v>2.8181818181818183</v>
      </c>
      <c r="BN44" s="1">
        <f t="shared" si="16"/>
        <v>6.3636363636363642</v>
      </c>
      <c r="BO44">
        <v>4</v>
      </c>
      <c r="BP44">
        <v>9</v>
      </c>
      <c r="BQ44">
        <v>6</v>
      </c>
      <c r="BR44">
        <v>8</v>
      </c>
      <c r="BS44">
        <v>3</v>
      </c>
      <c r="BT44">
        <v>3</v>
      </c>
      <c r="BU44">
        <v>48</v>
      </c>
      <c r="BV44">
        <v>3.5</v>
      </c>
      <c r="BW44" s="1">
        <f t="shared" si="17"/>
        <v>7.5</v>
      </c>
      <c r="BX44">
        <f t="shared" si="18"/>
        <v>11</v>
      </c>
      <c r="BY44" s="1">
        <f t="shared" si="19"/>
        <v>3.5454545454545454</v>
      </c>
      <c r="BZ44" s="1">
        <f t="shared" si="20"/>
        <v>7.5757575757575752</v>
      </c>
      <c r="CA44">
        <v>2</v>
      </c>
      <c r="CB44">
        <v>2</v>
      </c>
      <c r="CC44">
        <v>7</v>
      </c>
      <c r="CD44">
        <v>0</v>
      </c>
      <c r="CE44">
        <v>0</v>
      </c>
      <c r="CF44">
        <v>0</v>
      </c>
    </row>
    <row r="45" spans="1:84" x14ac:dyDescent="0.3">
      <c r="A45" t="s">
        <v>145</v>
      </c>
      <c r="B45">
        <v>2013</v>
      </c>
      <c r="C45" t="s">
        <v>146</v>
      </c>
      <c r="D45">
        <f t="shared" si="2"/>
        <v>17604</v>
      </c>
      <c r="E45" s="1">
        <f t="shared" si="25"/>
        <v>6.8316859804589862</v>
      </c>
      <c r="F45">
        <v>944</v>
      </c>
      <c r="G45">
        <v>1116</v>
      </c>
      <c r="H45">
        <v>3289</v>
      </c>
      <c r="I45">
        <v>5907</v>
      </c>
      <c r="J45">
        <v>3820</v>
      </c>
      <c r="K45">
        <v>1403</v>
      </c>
      <c r="L45">
        <v>487</v>
      </c>
      <c r="M45">
        <v>226</v>
      </c>
      <c r="N45">
        <v>147</v>
      </c>
      <c r="O45">
        <v>265</v>
      </c>
      <c r="P45">
        <f t="shared" si="3"/>
        <v>6616</v>
      </c>
      <c r="Q45" s="1">
        <f t="shared" si="26"/>
        <v>3.2249093107617894</v>
      </c>
      <c r="R45" s="1">
        <f t="shared" si="4"/>
        <v>6.4498186215235789</v>
      </c>
      <c r="S45">
        <v>258</v>
      </c>
      <c r="T45">
        <v>1727</v>
      </c>
      <c r="U45">
        <v>3936</v>
      </c>
      <c r="V45">
        <v>635</v>
      </c>
      <c r="W45">
        <v>60</v>
      </c>
      <c r="X45" s="2">
        <v>189472</v>
      </c>
      <c r="Y45">
        <v>2548</v>
      </c>
      <c r="Z45">
        <v>3.5</v>
      </c>
      <c r="AA45" s="1">
        <f t="shared" si="21"/>
        <v>7.5</v>
      </c>
      <c r="AB45">
        <f t="shared" si="5"/>
        <v>283</v>
      </c>
      <c r="AC45" s="1">
        <f t="shared" si="22"/>
        <v>2.8480565371024733</v>
      </c>
      <c r="AD45" s="1">
        <f t="shared" si="6"/>
        <v>6.4134275618374552</v>
      </c>
      <c r="AE45">
        <v>8</v>
      </c>
      <c r="AF45">
        <v>51</v>
      </c>
      <c r="AG45">
        <v>136</v>
      </c>
      <c r="AH45">
        <v>71</v>
      </c>
      <c r="AI45">
        <v>12</v>
      </c>
      <c r="AJ45">
        <v>5</v>
      </c>
      <c r="AK45">
        <v>80</v>
      </c>
      <c r="AL45">
        <v>3.4</v>
      </c>
      <c r="AM45" s="1">
        <f t="shared" si="7"/>
        <v>7.333333333333333</v>
      </c>
      <c r="AN45">
        <f t="shared" si="8"/>
        <v>10</v>
      </c>
      <c r="AO45" s="1">
        <f t="shared" si="23"/>
        <v>2.9</v>
      </c>
      <c r="AP45" s="1">
        <f t="shared" si="24"/>
        <v>6.5</v>
      </c>
      <c r="AQ45">
        <v>0</v>
      </c>
      <c r="AR45">
        <v>1</v>
      </c>
      <c r="AS45">
        <v>8</v>
      </c>
      <c r="AT45">
        <v>0</v>
      </c>
      <c r="AU45">
        <v>1</v>
      </c>
      <c r="AV45">
        <v>0</v>
      </c>
      <c r="AW45">
        <v>240</v>
      </c>
      <c r="AX45">
        <v>4.0999999999999996</v>
      </c>
      <c r="AY45" s="1">
        <f t="shared" si="9"/>
        <v>8.5</v>
      </c>
      <c r="AZ45">
        <f t="shared" si="10"/>
        <v>22</v>
      </c>
      <c r="BA45" s="1">
        <f t="shared" si="11"/>
        <v>3.4090909090909092</v>
      </c>
      <c r="BB45" s="1">
        <f t="shared" si="12"/>
        <v>7.3484848484848486</v>
      </c>
      <c r="BC45">
        <v>3</v>
      </c>
      <c r="BD45">
        <v>7</v>
      </c>
      <c r="BE45">
        <v>8</v>
      </c>
      <c r="BF45">
        <v>4</v>
      </c>
      <c r="BG45">
        <v>0</v>
      </c>
      <c r="BH45">
        <v>0</v>
      </c>
      <c r="BI45">
        <v>202</v>
      </c>
      <c r="BJ45">
        <v>3.7</v>
      </c>
      <c r="BK45" s="1">
        <f t="shared" si="13"/>
        <v>7.833333333333333</v>
      </c>
      <c r="BL45">
        <f t="shared" si="14"/>
        <v>10</v>
      </c>
      <c r="BM45" s="1">
        <f t="shared" si="15"/>
        <v>2.5</v>
      </c>
      <c r="BN45" s="1">
        <f t="shared" si="16"/>
        <v>5.833333333333333</v>
      </c>
      <c r="BO45">
        <v>0</v>
      </c>
      <c r="BP45">
        <v>1</v>
      </c>
      <c r="BQ45">
        <v>5</v>
      </c>
      <c r="BR45">
        <v>3</v>
      </c>
      <c r="BS45">
        <v>0</v>
      </c>
      <c r="BT45">
        <v>1</v>
      </c>
      <c r="BU45">
        <v>37</v>
      </c>
      <c r="BV45">
        <v>3.6</v>
      </c>
      <c r="BW45" s="1">
        <f t="shared" si="17"/>
        <v>7.666666666666667</v>
      </c>
      <c r="BX45">
        <f t="shared" si="18"/>
        <v>6</v>
      </c>
      <c r="BY45" s="1">
        <f t="shared" si="19"/>
        <v>3.1666666666666665</v>
      </c>
      <c r="BZ45" s="1">
        <f t="shared" si="20"/>
        <v>6.9444444444444429</v>
      </c>
      <c r="CA45">
        <v>0</v>
      </c>
      <c r="CB45">
        <v>1</v>
      </c>
      <c r="CC45">
        <v>5</v>
      </c>
      <c r="CD45">
        <v>0</v>
      </c>
      <c r="CE45">
        <v>0</v>
      </c>
      <c r="CF45">
        <v>0</v>
      </c>
    </row>
    <row r="46" spans="1:84" x14ac:dyDescent="0.3">
      <c r="A46" t="s">
        <v>147</v>
      </c>
      <c r="B46">
        <v>2013</v>
      </c>
      <c r="C46" t="s">
        <v>148</v>
      </c>
      <c r="D46">
        <f t="shared" si="2"/>
        <v>20158</v>
      </c>
      <c r="E46" s="1">
        <f t="shared" si="25"/>
        <v>7.1060621093362437</v>
      </c>
      <c r="F46">
        <v>960</v>
      </c>
      <c r="G46">
        <v>1856</v>
      </c>
      <c r="H46">
        <v>5416</v>
      </c>
      <c r="I46">
        <v>6633</v>
      </c>
      <c r="J46">
        <v>3100</v>
      </c>
      <c r="K46">
        <v>1103</v>
      </c>
      <c r="L46">
        <v>472</v>
      </c>
      <c r="M46">
        <v>211</v>
      </c>
      <c r="N46">
        <v>138</v>
      </c>
      <c r="O46">
        <v>269</v>
      </c>
      <c r="P46">
        <f t="shared" si="3"/>
        <v>24447</v>
      </c>
      <c r="Q46" s="1">
        <f t="shared" si="26"/>
        <v>3.7177567799730027</v>
      </c>
      <c r="R46" s="1">
        <f t="shared" si="4"/>
        <v>7.4355135599460054</v>
      </c>
      <c r="S46">
        <v>2521</v>
      </c>
      <c r="T46">
        <v>13190</v>
      </c>
      <c r="U46">
        <v>8100</v>
      </c>
      <c r="V46">
        <v>587</v>
      </c>
      <c r="W46">
        <v>49</v>
      </c>
      <c r="X46" s="2">
        <v>200313</v>
      </c>
      <c r="Y46">
        <v>4761</v>
      </c>
      <c r="Z46">
        <v>3.7</v>
      </c>
      <c r="AA46" s="1">
        <f t="shared" si="21"/>
        <v>7.833333333333333</v>
      </c>
      <c r="AB46">
        <f t="shared" si="5"/>
        <v>665</v>
      </c>
      <c r="AC46" s="1">
        <f t="shared" si="22"/>
        <v>3.1939849624060148</v>
      </c>
      <c r="AD46" s="1">
        <f t="shared" si="6"/>
        <v>6.9899749373433577</v>
      </c>
      <c r="AE46">
        <v>44</v>
      </c>
      <c r="AF46">
        <v>231</v>
      </c>
      <c r="AG46">
        <v>245</v>
      </c>
      <c r="AH46">
        <v>110</v>
      </c>
      <c r="AI46">
        <v>25</v>
      </c>
      <c r="AJ46">
        <v>10</v>
      </c>
      <c r="AK46">
        <v>103</v>
      </c>
      <c r="AL46">
        <v>3.2</v>
      </c>
      <c r="AM46" s="1">
        <f t="shared" si="7"/>
        <v>7</v>
      </c>
      <c r="AN46">
        <f t="shared" si="8"/>
        <v>14</v>
      </c>
      <c r="AO46" s="1">
        <f t="shared" si="23"/>
        <v>3</v>
      </c>
      <c r="AP46" s="1">
        <f t="shared" si="24"/>
        <v>6.666666666666667</v>
      </c>
      <c r="AQ46">
        <v>2</v>
      </c>
      <c r="AR46">
        <v>1</v>
      </c>
      <c r="AS46">
        <v>8</v>
      </c>
      <c r="AT46">
        <v>2</v>
      </c>
      <c r="AU46">
        <v>0</v>
      </c>
      <c r="AV46">
        <v>1</v>
      </c>
      <c r="AW46">
        <v>223</v>
      </c>
      <c r="AX46">
        <v>4.2</v>
      </c>
      <c r="AY46" s="1">
        <f t="shared" si="9"/>
        <v>8.6666666666666661</v>
      </c>
      <c r="AZ46">
        <f t="shared" si="10"/>
        <v>20</v>
      </c>
      <c r="BA46" s="1">
        <f t="shared" si="11"/>
        <v>4</v>
      </c>
      <c r="BB46" s="1">
        <f t="shared" si="12"/>
        <v>8.3333333333333339</v>
      </c>
      <c r="BC46">
        <v>5</v>
      </c>
      <c r="BD46">
        <v>11</v>
      </c>
      <c r="BE46">
        <v>3</v>
      </c>
      <c r="BF46">
        <v>1</v>
      </c>
      <c r="BG46">
        <v>0</v>
      </c>
      <c r="BH46">
        <v>0</v>
      </c>
      <c r="BI46">
        <v>187</v>
      </c>
      <c r="BJ46">
        <v>3.8</v>
      </c>
      <c r="BK46" s="1">
        <f t="shared" si="13"/>
        <v>8</v>
      </c>
      <c r="BL46">
        <f t="shared" si="14"/>
        <v>22</v>
      </c>
      <c r="BM46" s="1">
        <f t="shared" si="15"/>
        <v>3.1818181818181817</v>
      </c>
      <c r="BN46" s="1">
        <f t="shared" si="16"/>
        <v>6.9696969696969688</v>
      </c>
      <c r="BO46">
        <v>2</v>
      </c>
      <c r="BP46">
        <v>10</v>
      </c>
      <c r="BQ46">
        <v>5</v>
      </c>
      <c r="BR46">
        <v>1</v>
      </c>
      <c r="BS46">
        <v>3</v>
      </c>
      <c r="BT46">
        <v>1</v>
      </c>
      <c r="BU46">
        <v>31</v>
      </c>
      <c r="BV46">
        <v>3.1</v>
      </c>
      <c r="BW46" s="1">
        <f t="shared" si="17"/>
        <v>6.833333333333333</v>
      </c>
      <c r="BX46">
        <f t="shared" si="18"/>
        <v>5</v>
      </c>
      <c r="BY46" s="1">
        <f t="shared" si="19"/>
        <v>2.2000000000000002</v>
      </c>
      <c r="BZ46" s="1">
        <f t="shared" si="20"/>
        <v>5.333333333333333</v>
      </c>
      <c r="CA46">
        <v>0</v>
      </c>
      <c r="CB46">
        <v>0</v>
      </c>
      <c r="CC46">
        <v>3</v>
      </c>
      <c r="CD46">
        <v>1</v>
      </c>
      <c r="CE46">
        <v>0</v>
      </c>
      <c r="CF46">
        <v>1</v>
      </c>
    </row>
    <row r="47" spans="1:84" x14ac:dyDescent="0.3">
      <c r="A47" t="s">
        <v>149</v>
      </c>
      <c r="B47">
        <v>2013</v>
      </c>
      <c r="C47" t="s">
        <v>150</v>
      </c>
      <c r="D47">
        <f t="shared" si="2"/>
        <v>17967</v>
      </c>
      <c r="E47" s="1">
        <f t="shared" si="25"/>
        <v>5.9389992764512716</v>
      </c>
      <c r="F47">
        <v>1043</v>
      </c>
      <c r="G47">
        <v>640</v>
      </c>
      <c r="H47">
        <v>1734</v>
      </c>
      <c r="I47">
        <v>3538</v>
      </c>
      <c r="J47">
        <v>4383</v>
      </c>
      <c r="K47">
        <v>3061</v>
      </c>
      <c r="L47">
        <v>1505</v>
      </c>
      <c r="M47">
        <v>844</v>
      </c>
      <c r="N47">
        <v>504</v>
      </c>
      <c r="O47">
        <v>715</v>
      </c>
      <c r="P47">
        <f t="shared" si="3"/>
        <v>52070</v>
      </c>
      <c r="Q47" s="1">
        <f t="shared" si="26"/>
        <v>3.1949875168043018</v>
      </c>
      <c r="R47" s="1">
        <f t="shared" si="4"/>
        <v>6.3899750336086036</v>
      </c>
      <c r="S47">
        <v>3072</v>
      </c>
      <c r="T47">
        <v>13434</v>
      </c>
      <c r="U47">
        <v>27441</v>
      </c>
      <c r="V47">
        <v>6821</v>
      </c>
      <c r="W47">
        <v>1302</v>
      </c>
      <c r="X47" s="2">
        <v>170252</v>
      </c>
      <c r="Y47">
        <v>4879</v>
      </c>
      <c r="Z47">
        <v>2.8</v>
      </c>
      <c r="AA47" s="1">
        <f t="shared" si="21"/>
        <v>6.333333333333333</v>
      </c>
      <c r="AB47">
        <f t="shared" si="5"/>
        <v>671</v>
      </c>
      <c r="AC47" s="1">
        <f t="shared" si="22"/>
        <v>2.3487332339791358</v>
      </c>
      <c r="AD47" s="1">
        <f t="shared" si="6"/>
        <v>5.5812220566318933</v>
      </c>
      <c r="AE47">
        <v>24</v>
      </c>
      <c r="AF47">
        <v>90</v>
      </c>
      <c r="AG47">
        <v>206</v>
      </c>
      <c r="AH47">
        <v>191</v>
      </c>
      <c r="AI47">
        <v>96</v>
      </c>
      <c r="AJ47">
        <v>64</v>
      </c>
      <c r="AK47">
        <v>131</v>
      </c>
      <c r="AL47">
        <v>3</v>
      </c>
      <c r="AM47" s="1">
        <f t="shared" si="7"/>
        <v>6.666666666666667</v>
      </c>
      <c r="AN47">
        <f t="shared" si="8"/>
        <v>17</v>
      </c>
      <c r="AO47" s="1">
        <f t="shared" si="23"/>
        <v>1.9411764705882353</v>
      </c>
      <c r="AP47" s="1">
        <f t="shared" si="24"/>
        <v>4.9019607843137258</v>
      </c>
      <c r="AQ47">
        <v>0</v>
      </c>
      <c r="AR47">
        <v>2</v>
      </c>
      <c r="AS47">
        <v>3</v>
      </c>
      <c r="AT47">
        <v>6</v>
      </c>
      <c r="AU47">
        <v>4</v>
      </c>
      <c r="AV47">
        <v>2</v>
      </c>
      <c r="AW47">
        <v>799</v>
      </c>
      <c r="AX47">
        <v>4.2</v>
      </c>
      <c r="AY47" s="1">
        <f t="shared" si="9"/>
        <v>8.6666666666666661</v>
      </c>
      <c r="AZ47">
        <f t="shared" si="10"/>
        <v>69</v>
      </c>
      <c r="BA47" s="1">
        <f t="shared" si="11"/>
        <v>3.0724637681159419</v>
      </c>
      <c r="BB47" s="1">
        <f t="shared" si="12"/>
        <v>6.7874396135265691</v>
      </c>
      <c r="BC47">
        <v>13</v>
      </c>
      <c r="BD47">
        <v>16</v>
      </c>
      <c r="BE47">
        <v>17</v>
      </c>
      <c r="BF47">
        <v>12</v>
      </c>
      <c r="BG47">
        <v>8</v>
      </c>
      <c r="BH47">
        <v>3</v>
      </c>
      <c r="BI47">
        <v>265</v>
      </c>
      <c r="BJ47">
        <v>3.3</v>
      </c>
      <c r="BK47" s="1">
        <f t="shared" si="13"/>
        <v>7.166666666666667</v>
      </c>
      <c r="BL47">
        <f t="shared" si="14"/>
        <v>21</v>
      </c>
      <c r="BM47" s="1">
        <f t="shared" si="15"/>
        <v>2.2857142857142856</v>
      </c>
      <c r="BN47" s="1">
        <f t="shared" si="16"/>
        <v>5.4761904761904754</v>
      </c>
      <c r="BO47">
        <v>0</v>
      </c>
      <c r="BP47">
        <v>4</v>
      </c>
      <c r="BQ47">
        <v>5</v>
      </c>
      <c r="BR47">
        <v>8</v>
      </c>
      <c r="BS47">
        <v>1</v>
      </c>
      <c r="BT47">
        <v>3</v>
      </c>
      <c r="BU47">
        <v>125</v>
      </c>
      <c r="BV47">
        <v>4</v>
      </c>
      <c r="BW47" s="1">
        <f t="shared" si="17"/>
        <v>8.3333333333333339</v>
      </c>
      <c r="BX47">
        <f t="shared" si="18"/>
        <v>11</v>
      </c>
      <c r="BY47" s="1">
        <f t="shared" si="19"/>
        <v>2.7272727272727271</v>
      </c>
      <c r="BZ47" s="1">
        <f t="shared" si="20"/>
        <v>6.2121212121212119</v>
      </c>
      <c r="CA47">
        <v>1</v>
      </c>
      <c r="CB47">
        <v>2</v>
      </c>
      <c r="CC47">
        <v>4</v>
      </c>
      <c r="CD47">
        <v>2</v>
      </c>
      <c r="CE47">
        <v>1</v>
      </c>
      <c r="CF47">
        <v>1</v>
      </c>
    </row>
    <row r="48" spans="1:84" x14ac:dyDescent="0.3">
      <c r="A48" t="s">
        <v>151</v>
      </c>
      <c r="B48">
        <v>2013</v>
      </c>
      <c r="C48" t="s">
        <v>152</v>
      </c>
      <c r="D48">
        <f t="shared" si="2"/>
        <v>15607</v>
      </c>
      <c r="E48" s="1">
        <f t="shared" si="25"/>
        <v>7.2682770551675526</v>
      </c>
      <c r="F48">
        <v>1688</v>
      </c>
      <c r="G48">
        <v>1738</v>
      </c>
      <c r="H48">
        <v>3822</v>
      </c>
      <c r="I48">
        <v>4223</v>
      </c>
      <c r="J48">
        <v>2265</v>
      </c>
      <c r="K48">
        <v>938</v>
      </c>
      <c r="L48">
        <v>360</v>
      </c>
      <c r="M48">
        <v>177</v>
      </c>
      <c r="N48">
        <v>130</v>
      </c>
      <c r="O48">
        <v>266</v>
      </c>
      <c r="P48">
        <f t="shared" si="3"/>
        <v>102722</v>
      </c>
      <c r="Q48" s="1">
        <f t="shared" si="26"/>
        <v>4.004994061642102</v>
      </c>
      <c r="R48" s="1">
        <f t="shared" si="4"/>
        <v>8.0099881232842041</v>
      </c>
      <c r="S48">
        <v>26940</v>
      </c>
      <c r="T48">
        <v>54497</v>
      </c>
      <c r="U48">
        <v>17480</v>
      </c>
      <c r="V48">
        <v>2468</v>
      </c>
      <c r="W48">
        <v>1337</v>
      </c>
      <c r="X48" s="2">
        <v>146916</v>
      </c>
      <c r="Y48">
        <v>4758</v>
      </c>
      <c r="Z48">
        <v>4.2</v>
      </c>
      <c r="AA48" s="1">
        <f t="shared" si="21"/>
        <v>8.6666666666666661</v>
      </c>
      <c r="AB48">
        <f t="shared" si="5"/>
        <v>658</v>
      </c>
      <c r="AC48" s="1">
        <f t="shared" si="22"/>
        <v>3.7887537993920972</v>
      </c>
      <c r="AD48" s="1">
        <f t="shared" si="6"/>
        <v>7.9812563323201617</v>
      </c>
      <c r="AE48">
        <v>141</v>
      </c>
      <c r="AF48">
        <v>311</v>
      </c>
      <c r="AG48">
        <v>156</v>
      </c>
      <c r="AH48">
        <v>34</v>
      </c>
      <c r="AI48">
        <v>8</v>
      </c>
      <c r="AJ48">
        <v>8</v>
      </c>
      <c r="AK48">
        <v>151</v>
      </c>
      <c r="AL48">
        <v>3.8</v>
      </c>
      <c r="AM48" s="1">
        <f t="shared" si="7"/>
        <v>8</v>
      </c>
      <c r="AN48">
        <f t="shared" si="8"/>
        <v>13</v>
      </c>
      <c r="AO48" s="1">
        <f t="shared" si="23"/>
        <v>3.6153846153846154</v>
      </c>
      <c r="AP48" s="1">
        <f t="shared" si="24"/>
        <v>7.6923076923076907</v>
      </c>
      <c r="AQ48">
        <v>2</v>
      </c>
      <c r="AR48">
        <v>6</v>
      </c>
      <c r="AS48">
        <v>4</v>
      </c>
      <c r="AT48">
        <v>0</v>
      </c>
      <c r="AU48">
        <v>1</v>
      </c>
      <c r="AV48">
        <v>0</v>
      </c>
      <c r="AW48">
        <v>969</v>
      </c>
      <c r="AX48">
        <v>4.5</v>
      </c>
      <c r="AY48" s="1">
        <f t="shared" si="9"/>
        <v>9.1666666666666661</v>
      </c>
      <c r="AZ48">
        <f t="shared" si="10"/>
        <v>96</v>
      </c>
      <c r="BA48" s="1">
        <f t="shared" si="11"/>
        <v>4.135416666666667</v>
      </c>
      <c r="BB48" s="1">
        <f t="shared" si="12"/>
        <v>8.5590277777777786</v>
      </c>
      <c r="BC48">
        <v>42</v>
      </c>
      <c r="BD48">
        <v>31</v>
      </c>
      <c r="BE48">
        <v>18</v>
      </c>
      <c r="BF48">
        <v>4</v>
      </c>
      <c r="BG48">
        <v>1</v>
      </c>
      <c r="BH48">
        <v>0</v>
      </c>
      <c r="BI48">
        <v>162</v>
      </c>
      <c r="BJ48">
        <v>4.0999999999999996</v>
      </c>
      <c r="BK48" s="1">
        <f t="shared" si="13"/>
        <v>8.5</v>
      </c>
      <c r="BL48">
        <f t="shared" si="14"/>
        <v>12</v>
      </c>
      <c r="BM48" s="1">
        <f t="shared" si="15"/>
        <v>4.25</v>
      </c>
      <c r="BN48" s="1">
        <f t="shared" si="16"/>
        <v>8.75</v>
      </c>
      <c r="BO48">
        <v>5</v>
      </c>
      <c r="BP48">
        <v>5</v>
      </c>
      <c r="BQ48">
        <v>2</v>
      </c>
      <c r="BR48">
        <v>0</v>
      </c>
      <c r="BS48">
        <v>0</v>
      </c>
      <c r="BT48">
        <v>0</v>
      </c>
      <c r="BU48">
        <v>56</v>
      </c>
      <c r="BV48">
        <v>4</v>
      </c>
      <c r="BW48" s="1">
        <f t="shared" si="17"/>
        <v>8.3333333333333339</v>
      </c>
      <c r="BX48">
        <f t="shared" si="18"/>
        <v>9</v>
      </c>
      <c r="BY48" s="1">
        <f t="shared" si="19"/>
        <v>3.8888888888888888</v>
      </c>
      <c r="BZ48" s="1">
        <f t="shared" si="20"/>
        <v>8.1481481481481488</v>
      </c>
      <c r="CA48">
        <v>1</v>
      </c>
      <c r="CB48">
        <v>6</v>
      </c>
      <c r="CC48">
        <v>2</v>
      </c>
      <c r="CD48">
        <v>0</v>
      </c>
      <c r="CE48">
        <v>0</v>
      </c>
      <c r="CF48">
        <v>0</v>
      </c>
    </row>
    <row r="49" spans="1:84" x14ac:dyDescent="0.3">
      <c r="A49" t="s">
        <v>153</v>
      </c>
      <c r="B49">
        <v>2013</v>
      </c>
      <c r="C49" t="s">
        <v>154</v>
      </c>
      <c r="D49">
        <f t="shared" si="2"/>
        <v>17124</v>
      </c>
      <c r="E49" s="1">
        <f t="shared" si="25"/>
        <v>7.390679747722495</v>
      </c>
      <c r="F49">
        <v>1397</v>
      </c>
      <c r="G49">
        <v>2445</v>
      </c>
      <c r="H49">
        <v>5072</v>
      </c>
      <c r="I49">
        <v>4568</v>
      </c>
      <c r="J49">
        <v>1932</v>
      </c>
      <c r="K49">
        <v>792</v>
      </c>
      <c r="L49">
        <v>367</v>
      </c>
      <c r="M49">
        <v>178</v>
      </c>
      <c r="N49">
        <v>104</v>
      </c>
      <c r="O49">
        <v>269</v>
      </c>
      <c r="P49">
        <f t="shared" si="3"/>
        <v>48544</v>
      </c>
      <c r="Q49" s="1">
        <f t="shared" si="26"/>
        <v>3.8929836849044168</v>
      </c>
      <c r="R49" s="1">
        <f t="shared" si="4"/>
        <v>7.7859673698088336</v>
      </c>
      <c r="S49">
        <v>8932</v>
      </c>
      <c r="T49">
        <v>26505</v>
      </c>
      <c r="U49">
        <v>12233</v>
      </c>
      <c r="V49">
        <v>728</v>
      </c>
      <c r="W49">
        <v>146</v>
      </c>
      <c r="X49" s="2">
        <v>206191</v>
      </c>
      <c r="Y49">
        <v>5570</v>
      </c>
      <c r="Z49">
        <v>3.7</v>
      </c>
      <c r="AA49" s="1">
        <f t="shared" si="21"/>
        <v>7.833333333333333</v>
      </c>
      <c r="AB49">
        <f t="shared" si="5"/>
        <v>782</v>
      </c>
      <c r="AC49" s="1">
        <f t="shared" si="22"/>
        <v>3.1393861892583121</v>
      </c>
      <c r="AD49" s="1">
        <f t="shared" si="6"/>
        <v>6.898976982097186</v>
      </c>
      <c r="AE49">
        <v>56</v>
      </c>
      <c r="AF49">
        <v>283</v>
      </c>
      <c r="AG49">
        <v>251</v>
      </c>
      <c r="AH49">
        <v>126</v>
      </c>
      <c r="AI49">
        <v>38</v>
      </c>
      <c r="AJ49">
        <v>28</v>
      </c>
      <c r="AK49">
        <v>157</v>
      </c>
      <c r="AL49">
        <v>3.6</v>
      </c>
      <c r="AM49" s="1">
        <f t="shared" si="7"/>
        <v>7.666666666666667</v>
      </c>
      <c r="AN49">
        <f t="shared" si="8"/>
        <v>20</v>
      </c>
      <c r="AO49" s="1">
        <f t="shared" si="23"/>
        <v>3.75</v>
      </c>
      <c r="AP49" s="1">
        <f t="shared" si="24"/>
        <v>7.916666666666667</v>
      </c>
      <c r="AQ49">
        <v>3</v>
      </c>
      <c r="AR49">
        <v>11</v>
      </c>
      <c r="AS49">
        <v>5</v>
      </c>
      <c r="AT49">
        <v>0</v>
      </c>
      <c r="AU49">
        <v>1</v>
      </c>
      <c r="AV49">
        <v>0</v>
      </c>
      <c r="AW49">
        <v>454</v>
      </c>
      <c r="AX49">
        <v>4.0999999999999996</v>
      </c>
      <c r="AY49" s="1">
        <f t="shared" si="9"/>
        <v>8.5</v>
      </c>
      <c r="AZ49">
        <f t="shared" si="10"/>
        <v>65</v>
      </c>
      <c r="BA49" s="1">
        <f t="shared" si="11"/>
        <v>3.9384615384615387</v>
      </c>
      <c r="BB49" s="1">
        <f t="shared" si="12"/>
        <v>8.2307692307692317</v>
      </c>
      <c r="BC49">
        <v>20</v>
      </c>
      <c r="BD49">
        <v>27</v>
      </c>
      <c r="BE49">
        <v>14</v>
      </c>
      <c r="BF49">
        <v>3</v>
      </c>
      <c r="BG49">
        <v>0</v>
      </c>
      <c r="BH49">
        <v>1</v>
      </c>
      <c r="BI49">
        <v>112</v>
      </c>
      <c r="BJ49">
        <v>3.8</v>
      </c>
      <c r="BK49" s="1">
        <f t="shared" si="13"/>
        <v>8</v>
      </c>
      <c r="BL49">
        <f t="shared" si="14"/>
        <v>12</v>
      </c>
      <c r="BM49" s="1">
        <f t="shared" si="15"/>
        <v>3.3333333333333335</v>
      </c>
      <c r="BN49" s="1">
        <f t="shared" si="16"/>
        <v>7.2222222222222241</v>
      </c>
      <c r="BO49">
        <v>2</v>
      </c>
      <c r="BP49">
        <v>6</v>
      </c>
      <c r="BQ49">
        <v>1</v>
      </c>
      <c r="BR49">
        <v>1</v>
      </c>
      <c r="BS49">
        <v>1</v>
      </c>
      <c r="BT49">
        <v>1</v>
      </c>
      <c r="BU49">
        <v>43</v>
      </c>
      <c r="BV49">
        <v>3.6</v>
      </c>
      <c r="BW49" s="1">
        <f t="shared" si="17"/>
        <v>7.666666666666667</v>
      </c>
      <c r="BX49">
        <f t="shared" si="18"/>
        <v>11</v>
      </c>
      <c r="BY49" s="1">
        <f t="shared" si="19"/>
        <v>3.6363636363636362</v>
      </c>
      <c r="BZ49" s="1">
        <f t="shared" si="20"/>
        <v>7.7272727272727275</v>
      </c>
      <c r="CA49">
        <v>1</v>
      </c>
      <c r="CB49">
        <v>6</v>
      </c>
      <c r="CC49">
        <v>3</v>
      </c>
      <c r="CD49">
        <v>1</v>
      </c>
      <c r="CE49">
        <v>0</v>
      </c>
      <c r="CF49">
        <v>0</v>
      </c>
    </row>
    <row r="50" spans="1:84" x14ac:dyDescent="0.3">
      <c r="A50" t="s">
        <v>155</v>
      </c>
      <c r="B50">
        <v>2013</v>
      </c>
      <c r="C50" t="s">
        <v>156</v>
      </c>
      <c r="D50">
        <f t="shared" si="2"/>
        <v>21905</v>
      </c>
      <c r="E50" s="1">
        <f t="shared" si="25"/>
        <v>6.990321844327779</v>
      </c>
      <c r="F50">
        <v>2231</v>
      </c>
      <c r="G50">
        <v>2134</v>
      </c>
      <c r="H50">
        <v>4234</v>
      </c>
      <c r="I50">
        <v>5873</v>
      </c>
      <c r="J50">
        <v>3852</v>
      </c>
      <c r="K50">
        <v>1650</v>
      </c>
      <c r="L50">
        <v>760</v>
      </c>
      <c r="M50">
        <v>379</v>
      </c>
      <c r="N50">
        <v>293</v>
      </c>
      <c r="O50">
        <v>499</v>
      </c>
      <c r="P50">
        <f t="shared" si="3"/>
        <v>8596</v>
      </c>
      <c r="Q50" s="1">
        <f t="shared" si="26"/>
        <v>3.2987436016751976</v>
      </c>
      <c r="R50" s="1">
        <f t="shared" si="4"/>
        <v>6.5974872033503953</v>
      </c>
      <c r="S50">
        <v>670</v>
      </c>
      <c r="T50">
        <v>2413</v>
      </c>
      <c r="U50">
        <v>4474</v>
      </c>
      <c r="V50">
        <v>893</v>
      </c>
      <c r="W50">
        <v>146</v>
      </c>
      <c r="X50" s="2">
        <v>207813</v>
      </c>
      <c r="Y50">
        <v>1694</v>
      </c>
      <c r="Z50">
        <v>3.1</v>
      </c>
      <c r="AA50" s="1">
        <f t="shared" si="21"/>
        <v>6.833333333333333</v>
      </c>
      <c r="AB50">
        <f t="shared" si="5"/>
        <v>269</v>
      </c>
      <c r="AC50" s="1">
        <f t="shared" si="22"/>
        <v>2.7620817843866172</v>
      </c>
      <c r="AD50" s="1">
        <f t="shared" si="6"/>
        <v>6.2701363073110281</v>
      </c>
      <c r="AE50">
        <v>18</v>
      </c>
      <c r="AF50">
        <v>69</v>
      </c>
      <c r="AG50">
        <v>82</v>
      </c>
      <c r="AH50">
        <v>48</v>
      </c>
      <c r="AI50">
        <v>35</v>
      </c>
      <c r="AJ50">
        <v>17</v>
      </c>
      <c r="AK50">
        <v>43</v>
      </c>
      <c r="AL50">
        <v>3.1</v>
      </c>
      <c r="AM50" s="1">
        <f t="shared" si="7"/>
        <v>6.833333333333333</v>
      </c>
      <c r="AN50">
        <f t="shared" si="8"/>
        <v>5</v>
      </c>
      <c r="AO50" s="1">
        <f t="shared" si="23"/>
        <v>2.6</v>
      </c>
      <c r="AP50" s="1">
        <f t="shared" si="24"/>
        <v>6</v>
      </c>
      <c r="AQ50">
        <v>0</v>
      </c>
      <c r="AR50">
        <v>1</v>
      </c>
      <c r="AS50">
        <v>1</v>
      </c>
      <c r="AT50">
        <v>3</v>
      </c>
      <c r="AU50">
        <v>0</v>
      </c>
      <c r="AV50">
        <v>0</v>
      </c>
      <c r="AW50">
        <v>594</v>
      </c>
      <c r="AX50">
        <v>4.3</v>
      </c>
      <c r="AY50" s="1">
        <f t="shared" si="9"/>
        <v>8.8333333333333339</v>
      </c>
      <c r="AZ50">
        <f t="shared" si="10"/>
        <v>52</v>
      </c>
      <c r="BA50" s="1">
        <f t="shared" si="11"/>
        <v>3.4615384615384617</v>
      </c>
      <c r="BB50" s="1">
        <f t="shared" si="12"/>
        <v>7.4358974358974352</v>
      </c>
      <c r="BC50">
        <v>13</v>
      </c>
      <c r="BD50">
        <v>10</v>
      </c>
      <c r="BE50">
        <v>20</v>
      </c>
      <c r="BF50">
        <v>6</v>
      </c>
      <c r="BG50">
        <v>3</v>
      </c>
      <c r="BH50">
        <v>0</v>
      </c>
      <c r="BI50">
        <v>149</v>
      </c>
      <c r="BJ50">
        <v>3.6</v>
      </c>
      <c r="BK50" s="1">
        <f t="shared" si="13"/>
        <v>7.666666666666667</v>
      </c>
      <c r="BL50">
        <f t="shared" si="14"/>
        <v>19</v>
      </c>
      <c r="BM50" s="1">
        <f t="shared" si="15"/>
        <v>2.7894736842105261</v>
      </c>
      <c r="BN50" s="1">
        <f t="shared" si="16"/>
        <v>6.3157894736842097</v>
      </c>
      <c r="BO50">
        <v>1</v>
      </c>
      <c r="BP50">
        <v>4</v>
      </c>
      <c r="BQ50">
        <v>8</v>
      </c>
      <c r="BR50">
        <v>3</v>
      </c>
      <c r="BS50">
        <v>2</v>
      </c>
      <c r="BT50">
        <v>1</v>
      </c>
      <c r="BU50">
        <v>27</v>
      </c>
      <c r="BV50">
        <v>3.4</v>
      </c>
      <c r="BW50" s="1">
        <f t="shared" si="17"/>
        <v>7.333333333333333</v>
      </c>
      <c r="BX50">
        <f t="shared" si="18"/>
        <v>4</v>
      </c>
      <c r="BY50" s="1">
        <f t="shared" si="19"/>
        <v>2.75</v>
      </c>
      <c r="BZ50" s="1">
        <f t="shared" si="20"/>
        <v>6.25</v>
      </c>
      <c r="CA50">
        <v>0</v>
      </c>
      <c r="CB50">
        <v>1</v>
      </c>
      <c r="CC50">
        <v>1</v>
      </c>
      <c r="CD50">
        <v>2</v>
      </c>
      <c r="CE50">
        <v>0</v>
      </c>
      <c r="CF50">
        <v>0</v>
      </c>
    </row>
    <row r="51" spans="1:84" x14ac:dyDescent="0.3">
      <c r="A51" t="s">
        <v>157</v>
      </c>
      <c r="B51">
        <v>2013</v>
      </c>
      <c r="C51" t="s">
        <v>158</v>
      </c>
      <c r="D51">
        <f t="shared" si="2"/>
        <v>20231</v>
      </c>
      <c r="E51" s="1">
        <f t="shared" si="25"/>
        <v>5.5625525184123372</v>
      </c>
      <c r="F51">
        <v>850</v>
      </c>
      <c r="G51">
        <v>510</v>
      </c>
      <c r="H51">
        <v>1560</v>
      </c>
      <c r="I51">
        <v>3367</v>
      </c>
      <c r="J51">
        <v>4824</v>
      </c>
      <c r="K51">
        <v>3808</v>
      </c>
      <c r="L51">
        <v>2257</v>
      </c>
      <c r="M51">
        <v>1269</v>
      </c>
      <c r="N51">
        <v>792</v>
      </c>
      <c r="O51">
        <v>994</v>
      </c>
      <c r="P51">
        <f t="shared" si="3"/>
        <v>14392</v>
      </c>
      <c r="Q51" s="1">
        <f t="shared" si="26"/>
        <v>2.7013618677042803</v>
      </c>
      <c r="R51" s="1">
        <f t="shared" si="4"/>
        <v>5.4027237354085607</v>
      </c>
      <c r="S51">
        <v>518</v>
      </c>
      <c r="T51">
        <v>1912</v>
      </c>
      <c r="U51">
        <v>6254</v>
      </c>
      <c r="V51">
        <v>4170</v>
      </c>
      <c r="W51">
        <v>1538</v>
      </c>
      <c r="X51" s="2">
        <v>201653</v>
      </c>
      <c r="Y51">
        <v>5225</v>
      </c>
      <c r="Z51">
        <v>2.5</v>
      </c>
      <c r="AA51" s="1">
        <f t="shared" si="21"/>
        <v>5.833333333333333</v>
      </c>
      <c r="AB51">
        <f t="shared" si="5"/>
        <v>938</v>
      </c>
      <c r="AC51" s="1">
        <f t="shared" si="22"/>
        <v>2.3208955223880596</v>
      </c>
      <c r="AD51" s="1">
        <f t="shared" si="6"/>
        <v>5.5348258706467659</v>
      </c>
      <c r="AE51">
        <v>35</v>
      </c>
      <c r="AF51">
        <v>120</v>
      </c>
      <c r="AG51">
        <v>282</v>
      </c>
      <c r="AH51">
        <v>264</v>
      </c>
      <c r="AI51">
        <v>148</v>
      </c>
      <c r="AJ51">
        <v>89</v>
      </c>
      <c r="AK51">
        <v>122</v>
      </c>
      <c r="AL51">
        <v>2.8</v>
      </c>
      <c r="AM51" s="1">
        <f t="shared" si="7"/>
        <v>6.333333333333333</v>
      </c>
      <c r="AN51">
        <f t="shared" si="8"/>
        <v>22</v>
      </c>
      <c r="AO51" s="1">
        <f t="shared" si="23"/>
        <v>2.3181818181818183</v>
      </c>
      <c r="AP51" s="1">
        <f t="shared" si="24"/>
        <v>5.5303030303030312</v>
      </c>
      <c r="AQ51">
        <v>0</v>
      </c>
      <c r="AR51">
        <v>3</v>
      </c>
      <c r="AS51">
        <v>9</v>
      </c>
      <c r="AT51">
        <v>5</v>
      </c>
      <c r="AU51">
        <v>2</v>
      </c>
      <c r="AV51">
        <v>3</v>
      </c>
      <c r="AW51">
        <v>345</v>
      </c>
      <c r="AX51">
        <v>3.6</v>
      </c>
      <c r="AY51" s="1">
        <f t="shared" si="9"/>
        <v>7.666666666666667</v>
      </c>
      <c r="AZ51">
        <f t="shared" si="10"/>
        <v>65</v>
      </c>
      <c r="BA51" s="1">
        <f t="shared" si="11"/>
        <v>2.8</v>
      </c>
      <c r="BB51" s="1">
        <f t="shared" si="12"/>
        <v>6.333333333333333</v>
      </c>
      <c r="BC51">
        <v>7</v>
      </c>
      <c r="BD51">
        <v>13</v>
      </c>
      <c r="BE51">
        <v>20</v>
      </c>
      <c r="BF51">
        <v>16</v>
      </c>
      <c r="BG51">
        <v>3</v>
      </c>
      <c r="BH51">
        <v>6</v>
      </c>
      <c r="BI51">
        <v>222</v>
      </c>
      <c r="BJ51">
        <v>2.7</v>
      </c>
      <c r="BK51" s="1">
        <f t="shared" si="13"/>
        <v>6.166666666666667</v>
      </c>
      <c r="BL51">
        <f t="shared" si="14"/>
        <v>33</v>
      </c>
      <c r="BM51" s="1">
        <f t="shared" si="15"/>
        <v>2.0909090909090908</v>
      </c>
      <c r="BN51" s="1">
        <f t="shared" si="16"/>
        <v>5.1515151515151514</v>
      </c>
      <c r="BO51">
        <v>1</v>
      </c>
      <c r="BP51">
        <v>4</v>
      </c>
      <c r="BQ51">
        <v>6</v>
      </c>
      <c r="BR51">
        <v>11</v>
      </c>
      <c r="BS51">
        <v>8</v>
      </c>
      <c r="BT51">
        <v>3</v>
      </c>
      <c r="BU51">
        <v>38</v>
      </c>
      <c r="BV51">
        <v>3.4</v>
      </c>
      <c r="BW51" s="1">
        <f t="shared" si="17"/>
        <v>7.333333333333333</v>
      </c>
      <c r="BX51">
        <f t="shared" si="18"/>
        <v>9</v>
      </c>
      <c r="BY51" s="1">
        <f t="shared" si="19"/>
        <v>2.7777777777777777</v>
      </c>
      <c r="BZ51" s="1">
        <f t="shared" si="20"/>
        <v>6.2962962962962967</v>
      </c>
      <c r="CA51">
        <v>0</v>
      </c>
      <c r="CB51">
        <v>2</v>
      </c>
      <c r="CC51">
        <v>4</v>
      </c>
      <c r="CD51">
        <v>2</v>
      </c>
      <c r="CE51">
        <v>1</v>
      </c>
      <c r="CF51">
        <v>0</v>
      </c>
    </row>
    <row r="52" spans="1:84" x14ac:dyDescent="0.3">
      <c r="A52" t="s">
        <v>159</v>
      </c>
      <c r="B52">
        <v>2013</v>
      </c>
      <c r="C52" t="s">
        <v>160</v>
      </c>
      <c r="D52">
        <f t="shared" si="2"/>
        <v>21874</v>
      </c>
      <c r="E52" s="1">
        <f t="shared" si="25"/>
        <v>6.7906189997257016</v>
      </c>
      <c r="F52">
        <v>2621</v>
      </c>
      <c r="G52">
        <v>2136</v>
      </c>
      <c r="H52">
        <v>4154</v>
      </c>
      <c r="I52">
        <v>4667</v>
      </c>
      <c r="J52">
        <v>3282</v>
      </c>
      <c r="K52">
        <v>1866</v>
      </c>
      <c r="L52">
        <v>1091</v>
      </c>
      <c r="M52">
        <v>642</v>
      </c>
      <c r="N52">
        <v>476</v>
      </c>
      <c r="O52">
        <v>939</v>
      </c>
      <c r="P52">
        <f t="shared" si="3"/>
        <v>94718</v>
      </c>
      <c r="Q52" s="1">
        <f t="shared" si="26"/>
        <v>3.5678646086277159</v>
      </c>
      <c r="R52" s="1">
        <f t="shared" si="4"/>
        <v>7.1357292172554319</v>
      </c>
      <c r="S52">
        <v>18339</v>
      </c>
      <c r="T52">
        <v>36677</v>
      </c>
      <c r="U52">
        <v>25806</v>
      </c>
      <c r="V52">
        <v>8224</v>
      </c>
      <c r="W52">
        <v>5672</v>
      </c>
      <c r="X52" s="2">
        <v>138417</v>
      </c>
      <c r="Y52">
        <v>3807</v>
      </c>
      <c r="Z52">
        <v>3.4</v>
      </c>
      <c r="AA52" s="1">
        <f t="shared" si="21"/>
        <v>7.333333333333333</v>
      </c>
      <c r="AB52">
        <f t="shared" si="5"/>
        <v>887</v>
      </c>
      <c r="AC52" s="1">
        <f t="shared" si="22"/>
        <v>3.0135287485907551</v>
      </c>
      <c r="AD52" s="1">
        <f t="shared" si="6"/>
        <v>6.6892145809845909</v>
      </c>
      <c r="AE52">
        <v>114</v>
      </c>
      <c r="AF52">
        <v>253</v>
      </c>
      <c r="AG52">
        <v>244</v>
      </c>
      <c r="AH52">
        <v>142</v>
      </c>
      <c r="AI52">
        <v>75</v>
      </c>
      <c r="AJ52">
        <v>59</v>
      </c>
      <c r="AK52">
        <v>102</v>
      </c>
      <c r="AL52">
        <v>3.4</v>
      </c>
      <c r="AM52" s="1">
        <f t="shared" si="7"/>
        <v>7.333333333333333</v>
      </c>
      <c r="AN52">
        <f t="shared" si="8"/>
        <v>13</v>
      </c>
      <c r="AO52" s="1">
        <f t="shared" si="23"/>
        <v>2.8461538461538463</v>
      </c>
      <c r="AP52" s="1">
        <f t="shared" si="24"/>
        <v>6.4102564102564097</v>
      </c>
      <c r="AQ52">
        <v>1</v>
      </c>
      <c r="AR52">
        <v>3</v>
      </c>
      <c r="AS52">
        <v>3</v>
      </c>
      <c r="AT52">
        <v>5</v>
      </c>
      <c r="AU52">
        <v>1</v>
      </c>
      <c r="AV52">
        <v>0</v>
      </c>
      <c r="AW52">
        <v>693</v>
      </c>
      <c r="AX52">
        <v>3.8</v>
      </c>
      <c r="AY52" s="1">
        <f t="shared" si="9"/>
        <v>8</v>
      </c>
      <c r="AZ52">
        <f t="shared" si="10"/>
        <v>122</v>
      </c>
      <c r="BA52" s="1">
        <f t="shared" si="11"/>
        <v>2.901639344262295</v>
      </c>
      <c r="BB52" s="1">
        <f t="shared" si="12"/>
        <v>6.5027322404371581</v>
      </c>
      <c r="BC52">
        <v>22</v>
      </c>
      <c r="BD52">
        <v>33</v>
      </c>
      <c r="BE52">
        <v>22</v>
      </c>
      <c r="BF52">
        <v>15</v>
      </c>
      <c r="BG52">
        <v>16</v>
      </c>
      <c r="BH52">
        <v>14</v>
      </c>
      <c r="BI52">
        <v>303</v>
      </c>
      <c r="BJ52">
        <v>3.6</v>
      </c>
      <c r="BK52" s="1">
        <f t="shared" si="13"/>
        <v>7.666666666666667</v>
      </c>
      <c r="BL52">
        <f t="shared" si="14"/>
        <v>49</v>
      </c>
      <c r="BM52" s="1">
        <f t="shared" si="15"/>
        <v>3.1020408163265305</v>
      </c>
      <c r="BN52" s="1">
        <f t="shared" si="16"/>
        <v>6.83673469387755</v>
      </c>
      <c r="BO52">
        <v>5</v>
      </c>
      <c r="BP52">
        <v>22</v>
      </c>
      <c r="BQ52">
        <v>6</v>
      </c>
      <c r="BR52">
        <v>7</v>
      </c>
      <c r="BS52">
        <v>7</v>
      </c>
      <c r="BT52">
        <v>2</v>
      </c>
      <c r="BU52">
        <v>67</v>
      </c>
      <c r="BV52">
        <v>3.6</v>
      </c>
      <c r="BW52" s="1">
        <f t="shared" si="17"/>
        <v>7.666666666666667</v>
      </c>
      <c r="BX52">
        <f t="shared" si="18"/>
        <v>14</v>
      </c>
      <c r="BY52" s="1">
        <f t="shared" si="19"/>
        <v>3.0714285714285716</v>
      </c>
      <c r="BZ52" s="1">
        <f t="shared" si="20"/>
        <v>6.7857142857142847</v>
      </c>
      <c r="CA52">
        <v>2</v>
      </c>
      <c r="CB52">
        <v>2</v>
      </c>
      <c r="CC52">
        <v>6</v>
      </c>
      <c r="CD52">
        <v>3</v>
      </c>
      <c r="CE52">
        <v>1</v>
      </c>
      <c r="CF52">
        <v>0</v>
      </c>
    </row>
    <row r="53" spans="1:84" x14ac:dyDescent="0.3">
      <c r="A53" t="s">
        <v>161</v>
      </c>
      <c r="B53">
        <v>2013</v>
      </c>
      <c r="C53" t="s">
        <v>162</v>
      </c>
      <c r="D53">
        <f t="shared" si="2"/>
        <v>14538</v>
      </c>
      <c r="E53" s="1">
        <f t="shared" si="25"/>
        <v>6.7370339799147061</v>
      </c>
      <c r="F53">
        <v>1198</v>
      </c>
      <c r="G53">
        <v>1007</v>
      </c>
      <c r="H53">
        <v>2464</v>
      </c>
      <c r="I53">
        <v>3922</v>
      </c>
      <c r="J53">
        <v>2965</v>
      </c>
      <c r="K53">
        <v>1525</v>
      </c>
      <c r="L53">
        <v>684</v>
      </c>
      <c r="M53">
        <v>308</v>
      </c>
      <c r="N53">
        <v>194</v>
      </c>
      <c r="O53">
        <v>271</v>
      </c>
      <c r="P53">
        <f t="shared" si="3"/>
        <v>9436</v>
      </c>
      <c r="Q53" s="1">
        <f t="shared" si="26"/>
        <v>3.0490674014412886</v>
      </c>
      <c r="R53" s="1">
        <f t="shared" si="4"/>
        <v>6.0981348028825773</v>
      </c>
      <c r="S53">
        <v>472</v>
      </c>
      <c r="T53">
        <v>1887</v>
      </c>
      <c r="U53">
        <v>5039</v>
      </c>
      <c r="V53">
        <v>1708</v>
      </c>
      <c r="W53">
        <v>330</v>
      </c>
      <c r="X53" s="2">
        <v>178185</v>
      </c>
      <c r="Y53">
        <v>3912</v>
      </c>
      <c r="Z53">
        <v>2.9</v>
      </c>
      <c r="AA53" s="1">
        <f t="shared" si="21"/>
        <v>6.5</v>
      </c>
      <c r="AB53">
        <f t="shared" si="5"/>
        <v>623</v>
      </c>
      <c r="AC53" s="1">
        <f t="shared" si="22"/>
        <v>2.3723916532905296</v>
      </c>
      <c r="AD53" s="1">
        <f t="shared" si="6"/>
        <v>5.6206527554842154</v>
      </c>
      <c r="AE53">
        <v>36</v>
      </c>
      <c r="AF53">
        <v>103</v>
      </c>
      <c r="AG53">
        <v>148</v>
      </c>
      <c r="AH53">
        <v>170</v>
      </c>
      <c r="AI53">
        <v>102</v>
      </c>
      <c r="AJ53">
        <v>64</v>
      </c>
      <c r="AK53">
        <v>105</v>
      </c>
      <c r="AL53">
        <v>3.2</v>
      </c>
      <c r="AM53" s="1">
        <f t="shared" si="7"/>
        <v>7</v>
      </c>
      <c r="AN53">
        <f t="shared" si="8"/>
        <v>12</v>
      </c>
      <c r="AO53" s="1">
        <f t="shared" si="23"/>
        <v>2.9166666666666665</v>
      </c>
      <c r="AP53" s="1">
        <f t="shared" si="24"/>
        <v>6.5277777777777777</v>
      </c>
      <c r="AQ53">
        <v>1</v>
      </c>
      <c r="AR53">
        <v>3</v>
      </c>
      <c r="AS53">
        <v>3</v>
      </c>
      <c r="AT53">
        <v>4</v>
      </c>
      <c r="AU53">
        <v>1</v>
      </c>
      <c r="AV53">
        <v>0</v>
      </c>
      <c r="AW53">
        <v>297</v>
      </c>
      <c r="AX53">
        <v>4</v>
      </c>
      <c r="AY53" s="1">
        <f t="shared" si="9"/>
        <v>8.3333333333333339</v>
      </c>
      <c r="AZ53">
        <f t="shared" si="10"/>
        <v>32</v>
      </c>
      <c r="BA53" s="1">
        <f t="shared" si="11"/>
        <v>2.84375</v>
      </c>
      <c r="BB53" s="1">
        <f t="shared" si="12"/>
        <v>6.40625</v>
      </c>
      <c r="BC53">
        <v>7</v>
      </c>
      <c r="BD53">
        <v>3</v>
      </c>
      <c r="BE53">
        <v>6</v>
      </c>
      <c r="BF53">
        <v>10</v>
      </c>
      <c r="BG53">
        <v>6</v>
      </c>
      <c r="BH53">
        <v>0</v>
      </c>
      <c r="BI53">
        <v>208</v>
      </c>
      <c r="BJ53">
        <v>3.8</v>
      </c>
      <c r="BK53" s="1">
        <f t="shared" si="13"/>
        <v>8</v>
      </c>
      <c r="BL53">
        <f t="shared" si="14"/>
        <v>19</v>
      </c>
      <c r="BM53" s="1">
        <f t="shared" si="15"/>
        <v>3.0526315789473686</v>
      </c>
      <c r="BN53" s="1">
        <f t="shared" si="16"/>
        <v>6.7543859649122808</v>
      </c>
      <c r="BO53">
        <v>2</v>
      </c>
      <c r="BP53">
        <v>3</v>
      </c>
      <c r="BQ53">
        <v>8</v>
      </c>
      <c r="BR53">
        <v>6</v>
      </c>
      <c r="BS53">
        <v>0</v>
      </c>
      <c r="BT53">
        <v>0</v>
      </c>
      <c r="BU53">
        <v>86</v>
      </c>
      <c r="BV53">
        <v>3.8</v>
      </c>
      <c r="BW53" s="1">
        <f t="shared" si="17"/>
        <v>8</v>
      </c>
      <c r="BX53">
        <f t="shared" si="18"/>
        <v>13</v>
      </c>
      <c r="BY53" s="1">
        <f t="shared" si="19"/>
        <v>3.2307692307692308</v>
      </c>
      <c r="BZ53" s="1">
        <f t="shared" si="20"/>
        <v>7.0512820512820511</v>
      </c>
      <c r="CA53">
        <v>2</v>
      </c>
      <c r="CB53">
        <v>5</v>
      </c>
      <c r="CC53">
        <v>3</v>
      </c>
      <c r="CD53">
        <v>1</v>
      </c>
      <c r="CE53">
        <v>1</v>
      </c>
      <c r="CF53">
        <v>1</v>
      </c>
    </row>
    <row r="54" spans="1:84" x14ac:dyDescent="0.3">
      <c r="A54" t="s">
        <v>163</v>
      </c>
      <c r="B54">
        <v>2013</v>
      </c>
      <c r="C54" t="s">
        <v>164</v>
      </c>
      <c r="D54">
        <f t="shared" si="2"/>
        <v>23346</v>
      </c>
      <c r="E54" s="1">
        <f t="shared" si="25"/>
        <v>6.3015077529341212</v>
      </c>
      <c r="F54">
        <v>1423</v>
      </c>
      <c r="G54">
        <v>1413</v>
      </c>
      <c r="H54">
        <v>3459</v>
      </c>
      <c r="I54">
        <v>5522</v>
      </c>
      <c r="J54">
        <v>4870</v>
      </c>
      <c r="K54">
        <v>2806</v>
      </c>
      <c r="L54">
        <v>1466</v>
      </c>
      <c r="M54">
        <v>876</v>
      </c>
      <c r="N54">
        <v>589</v>
      </c>
      <c r="O54">
        <v>922</v>
      </c>
      <c r="P54">
        <f t="shared" si="3"/>
        <v>1109</v>
      </c>
      <c r="Q54" s="1">
        <f t="shared" si="26"/>
        <v>3.0441839495040579</v>
      </c>
      <c r="R54" s="1">
        <f t="shared" si="4"/>
        <v>6.0883678990081158</v>
      </c>
      <c r="S54">
        <v>85</v>
      </c>
      <c r="T54">
        <v>226</v>
      </c>
      <c r="U54">
        <v>508</v>
      </c>
      <c r="V54">
        <v>233</v>
      </c>
      <c r="W54">
        <v>57</v>
      </c>
      <c r="X54" s="2">
        <v>205681</v>
      </c>
      <c r="Y54">
        <v>505</v>
      </c>
      <c r="Z54">
        <v>3.3</v>
      </c>
      <c r="AA54" s="1">
        <f t="shared" si="21"/>
        <v>7.166666666666667</v>
      </c>
      <c r="AB54">
        <f t="shared" si="5"/>
        <v>59</v>
      </c>
      <c r="AC54" s="1">
        <f t="shared" si="22"/>
        <v>3.0169491525423728</v>
      </c>
      <c r="AD54" s="1">
        <f t="shared" si="6"/>
        <v>6.6949152542372881</v>
      </c>
      <c r="AE54">
        <v>2</v>
      </c>
      <c r="AF54">
        <v>15</v>
      </c>
      <c r="AG54">
        <v>26</v>
      </c>
      <c r="AH54">
        <v>14</v>
      </c>
      <c r="AI54">
        <v>2</v>
      </c>
      <c r="AJ54">
        <v>0</v>
      </c>
      <c r="AK54">
        <v>0</v>
      </c>
      <c r="AL54">
        <v>0</v>
      </c>
      <c r="AM54" s="1" t="str">
        <f t="shared" si="7"/>
        <v/>
      </c>
      <c r="AN54">
        <f t="shared" si="8"/>
        <v>0</v>
      </c>
      <c r="AO54" s="1" t="str">
        <f t="shared" si="23"/>
        <v/>
      </c>
      <c r="AP54" s="1" t="str">
        <f t="shared" si="24"/>
        <v/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98</v>
      </c>
      <c r="AX54">
        <v>3.5</v>
      </c>
      <c r="AY54" s="1">
        <f t="shared" si="9"/>
        <v>7.5</v>
      </c>
      <c r="AZ54">
        <f t="shared" si="10"/>
        <v>15</v>
      </c>
      <c r="BA54" s="1">
        <f t="shared" si="11"/>
        <v>2.4666666666666668</v>
      </c>
      <c r="BB54" s="1">
        <f t="shared" si="12"/>
        <v>5.7777777777777786</v>
      </c>
      <c r="BC54">
        <v>1</v>
      </c>
      <c r="BD54">
        <v>3</v>
      </c>
      <c r="BE54">
        <v>4</v>
      </c>
      <c r="BF54">
        <v>4</v>
      </c>
      <c r="BG54">
        <v>0</v>
      </c>
      <c r="BH54">
        <v>3</v>
      </c>
      <c r="BI54">
        <v>64</v>
      </c>
      <c r="BJ54">
        <v>3.4</v>
      </c>
      <c r="BK54" s="1">
        <f t="shared" si="13"/>
        <v>7.333333333333333</v>
      </c>
      <c r="BL54">
        <f t="shared" si="14"/>
        <v>7</v>
      </c>
      <c r="BM54" s="1">
        <f t="shared" si="15"/>
        <v>3.8571428571428572</v>
      </c>
      <c r="BN54" s="1">
        <f t="shared" si="16"/>
        <v>8.0952380952380967</v>
      </c>
      <c r="BO54">
        <v>1</v>
      </c>
      <c r="BP54">
        <v>4</v>
      </c>
      <c r="BQ54">
        <v>2</v>
      </c>
      <c r="BR54">
        <v>0</v>
      </c>
      <c r="BS54">
        <v>0</v>
      </c>
      <c r="BT54">
        <v>0</v>
      </c>
      <c r="BU54">
        <v>10</v>
      </c>
      <c r="BV54">
        <v>2.9</v>
      </c>
      <c r="BW54" s="1">
        <f t="shared" si="17"/>
        <v>6.5</v>
      </c>
      <c r="BX54">
        <f t="shared" si="18"/>
        <v>2</v>
      </c>
      <c r="BY54" s="1">
        <f t="shared" si="19"/>
        <v>2</v>
      </c>
      <c r="BZ54" s="1">
        <f t="shared" si="20"/>
        <v>5</v>
      </c>
      <c r="CA54">
        <v>0</v>
      </c>
      <c r="CB54">
        <v>0</v>
      </c>
      <c r="CC54">
        <v>0</v>
      </c>
      <c r="CD54">
        <v>2</v>
      </c>
      <c r="CE54">
        <v>0</v>
      </c>
      <c r="CF54">
        <v>0</v>
      </c>
    </row>
    <row r="55" spans="1:84" x14ac:dyDescent="0.3">
      <c r="A55" t="s">
        <v>165</v>
      </c>
      <c r="B55">
        <v>2013</v>
      </c>
      <c r="C55" t="s">
        <v>166</v>
      </c>
      <c r="D55">
        <f t="shared" si="2"/>
        <v>14351</v>
      </c>
      <c r="E55" s="1">
        <f t="shared" si="25"/>
        <v>6.4511183889624419</v>
      </c>
      <c r="F55">
        <v>853</v>
      </c>
      <c r="G55">
        <v>606</v>
      </c>
      <c r="H55">
        <v>1924</v>
      </c>
      <c r="I55">
        <v>4098</v>
      </c>
      <c r="J55">
        <v>3519</v>
      </c>
      <c r="K55">
        <v>1751</v>
      </c>
      <c r="L55">
        <v>713</v>
      </c>
      <c r="M55">
        <v>355</v>
      </c>
      <c r="N55">
        <v>200</v>
      </c>
      <c r="O55">
        <v>332</v>
      </c>
      <c r="P55">
        <f t="shared" si="3"/>
        <v>22700</v>
      </c>
      <c r="Q55" s="1">
        <f t="shared" si="26"/>
        <v>3.447488986784141</v>
      </c>
      <c r="R55" s="1">
        <f t="shared" si="4"/>
        <v>6.8949779735682819</v>
      </c>
      <c r="S55">
        <v>1909</v>
      </c>
      <c r="T55">
        <v>8248</v>
      </c>
      <c r="U55">
        <v>10862</v>
      </c>
      <c r="V55">
        <v>1454</v>
      </c>
      <c r="W55">
        <v>227</v>
      </c>
      <c r="X55" s="2">
        <v>175593</v>
      </c>
      <c r="Y55">
        <v>3042</v>
      </c>
      <c r="Z55">
        <v>3.3</v>
      </c>
      <c r="AA55" s="1">
        <f t="shared" si="21"/>
        <v>7.166666666666667</v>
      </c>
      <c r="AB55">
        <f t="shared" si="5"/>
        <v>598</v>
      </c>
      <c r="AC55" s="1">
        <f t="shared" si="22"/>
        <v>2.9581939799331103</v>
      </c>
      <c r="AD55" s="1">
        <f t="shared" si="6"/>
        <v>6.5969899665551841</v>
      </c>
      <c r="AE55">
        <v>38</v>
      </c>
      <c r="AF55">
        <v>137</v>
      </c>
      <c r="AG55">
        <v>256</v>
      </c>
      <c r="AH55">
        <v>115</v>
      </c>
      <c r="AI55">
        <v>33</v>
      </c>
      <c r="AJ55">
        <v>19</v>
      </c>
      <c r="AK55">
        <v>56</v>
      </c>
      <c r="AL55">
        <v>2.9</v>
      </c>
      <c r="AM55" s="1">
        <f t="shared" si="7"/>
        <v>6.5</v>
      </c>
      <c r="AN55">
        <f t="shared" si="8"/>
        <v>13</v>
      </c>
      <c r="AO55" s="1">
        <f t="shared" si="23"/>
        <v>2.3846153846153846</v>
      </c>
      <c r="AP55" s="1">
        <f t="shared" si="24"/>
        <v>5.6410256410256414</v>
      </c>
      <c r="AQ55">
        <v>0</v>
      </c>
      <c r="AR55">
        <v>1</v>
      </c>
      <c r="AS55">
        <v>6</v>
      </c>
      <c r="AT55">
        <v>4</v>
      </c>
      <c r="AU55">
        <v>1</v>
      </c>
      <c r="AV55">
        <v>1</v>
      </c>
      <c r="AW55">
        <v>291</v>
      </c>
      <c r="AX55">
        <v>4.2</v>
      </c>
      <c r="AY55" s="1">
        <f t="shared" si="9"/>
        <v>8.6666666666666661</v>
      </c>
      <c r="AZ55">
        <f t="shared" si="10"/>
        <v>51</v>
      </c>
      <c r="BA55" s="1">
        <f t="shared" si="11"/>
        <v>3.5686274509803924</v>
      </c>
      <c r="BB55" s="1">
        <f t="shared" si="12"/>
        <v>7.6143790849673207</v>
      </c>
      <c r="BC55">
        <v>10</v>
      </c>
      <c r="BD55">
        <v>16</v>
      </c>
      <c r="BE55">
        <v>19</v>
      </c>
      <c r="BF55">
        <v>5</v>
      </c>
      <c r="BG55">
        <v>1</v>
      </c>
      <c r="BH55">
        <v>0</v>
      </c>
      <c r="BI55">
        <v>219</v>
      </c>
      <c r="BJ55">
        <v>3.5</v>
      </c>
      <c r="BK55" s="1">
        <f t="shared" si="13"/>
        <v>7.5</v>
      </c>
      <c r="BL55">
        <f t="shared" si="14"/>
        <v>24</v>
      </c>
      <c r="BM55" s="1">
        <f t="shared" si="15"/>
        <v>2.9583333333333335</v>
      </c>
      <c r="BN55" s="1">
        <f t="shared" si="16"/>
        <v>6.5972222222222223</v>
      </c>
      <c r="BO55">
        <v>0</v>
      </c>
      <c r="BP55">
        <v>10</v>
      </c>
      <c r="BQ55">
        <v>7</v>
      </c>
      <c r="BR55">
        <v>4</v>
      </c>
      <c r="BS55">
        <v>2</v>
      </c>
      <c r="BT55">
        <v>1</v>
      </c>
      <c r="BU55">
        <v>34</v>
      </c>
      <c r="BV55">
        <v>3.5</v>
      </c>
      <c r="BW55" s="1">
        <f t="shared" si="17"/>
        <v>7.5</v>
      </c>
      <c r="BX55">
        <f t="shared" si="18"/>
        <v>5</v>
      </c>
      <c r="BY55" s="1">
        <f t="shared" si="19"/>
        <v>3.4</v>
      </c>
      <c r="BZ55" s="1">
        <f t="shared" si="20"/>
        <v>7.333333333333333</v>
      </c>
      <c r="CA55">
        <v>0</v>
      </c>
      <c r="CB55">
        <v>2</v>
      </c>
      <c r="CC55">
        <v>3</v>
      </c>
      <c r="CD55">
        <v>0</v>
      </c>
      <c r="CE55">
        <v>0</v>
      </c>
      <c r="CF55">
        <v>0</v>
      </c>
    </row>
    <row r="56" spans="1:84" x14ac:dyDescent="0.3">
      <c r="A56" t="s">
        <v>167</v>
      </c>
      <c r="B56">
        <v>2013</v>
      </c>
      <c r="C56" t="s">
        <v>168</v>
      </c>
      <c r="D56">
        <f t="shared" si="2"/>
        <v>10328</v>
      </c>
      <c r="E56" s="1">
        <f t="shared" si="25"/>
        <v>6.2624903175832687</v>
      </c>
      <c r="F56">
        <v>621</v>
      </c>
      <c r="G56">
        <v>527</v>
      </c>
      <c r="H56">
        <v>1350</v>
      </c>
      <c r="I56">
        <v>2460</v>
      </c>
      <c r="J56">
        <v>2352</v>
      </c>
      <c r="K56">
        <v>1364</v>
      </c>
      <c r="L56">
        <v>706</v>
      </c>
      <c r="M56">
        <v>392</v>
      </c>
      <c r="N56">
        <v>218</v>
      </c>
      <c r="O56">
        <v>338</v>
      </c>
      <c r="P56">
        <f t="shared" si="3"/>
        <v>7727</v>
      </c>
      <c r="Q56" s="1">
        <f t="shared" si="26"/>
        <v>2.7731331694059791</v>
      </c>
      <c r="R56" s="1">
        <f t="shared" si="4"/>
        <v>5.5462663388119582</v>
      </c>
      <c r="S56">
        <v>255</v>
      </c>
      <c r="T56">
        <v>966</v>
      </c>
      <c r="U56">
        <v>3833</v>
      </c>
      <c r="V56">
        <v>2117</v>
      </c>
      <c r="W56">
        <v>556</v>
      </c>
      <c r="X56" s="2">
        <v>141505</v>
      </c>
      <c r="Y56">
        <v>3423</v>
      </c>
      <c r="Z56">
        <v>3.3</v>
      </c>
      <c r="AA56" s="1">
        <f t="shared" si="21"/>
        <v>7.166666666666667</v>
      </c>
      <c r="AB56">
        <f t="shared" si="5"/>
        <v>512</v>
      </c>
      <c r="AC56" s="1">
        <f t="shared" si="22"/>
        <v>2.755859375</v>
      </c>
      <c r="AD56" s="1">
        <f t="shared" si="6"/>
        <v>6.259765625</v>
      </c>
      <c r="AE56">
        <v>34</v>
      </c>
      <c r="AF56">
        <v>112</v>
      </c>
      <c r="AG56">
        <v>166</v>
      </c>
      <c r="AH56">
        <v>114</v>
      </c>
      <c r="AI56">
        <v>67</v>
      </c>
      <c r="AJ56">
        <v>19</v>
      </c>
      <c r="AK56">
        <v>112</v>
      </c>
      <c r="AL56">
        <v>3.2</v>
      </c>
      <c r="AM56" s="1">
        <f t="shared" si="7"/>
        <v>7</v>
      </c>
      <c r="AN56">
        <f t="shared" si="8"/>
        <v>12</v>
      </c>
      <c r="AO56" s="1">
        <f t="shared" si="23"/>
        <v>3</v>
      </c>
      <c r="AP56" s="1">
        <f t="shared" si="24"/>
        <v>6.666666666666667</v>
      </c>
      <c r="AQ56">
        <v>0</v>
      </c>
      <c r="AR56">
        <v>4</v>
      </c>
      <c r="AS56">
        <v>6</v>
      </c>
      <c r="AT56">
        <v>1</v>
      </c>
      <c r="AU56">
        <v>0</v>
      </c>
      <c r="AV56">
        <v>1</v>
      </c>
      <c r="AW56">
        <v>544</v>
      </c>
      <c r="AX56">
        <v>4</v>
      </c>
      <c r="AY56" s="1">
        <f t="shared" si="9"/>
        <v>8.3333333333333339</v>
      </c>
      <c r="AZ56">
        <f t="shared" si="10"/>
        <v>90</v>
      </c>
      <c r="BA56" s="1">
        <f t="shared" si="11"/>
        <v>3.3111111111111109</v>
      </c>
      <c r="BB56" s="1">
        <f t="shared" si="12"/>
        <v>7.1851851851851842</v>
      </c>
      <c r="BC56">
        <v>17</v>
      </c>
      <c r="BD56">
        <v>24</v>
      </c>
      <c r="BE56">
        <v>28</v>
      </c>
      <c r="BF56">
        <v>13</v>
      </c>
      <c r="BG56">
        <v>7</v>
      </c>
      <c r="BH56">
        <v>1</v>
      </c>
      <c r="BI56">
        <v>146</v>
      </c>
      <c r="BJ56">
        <v>3.2</v>
      </c>
      <c r="BK56" s="1">
        <f t="shared" si="13"/>
        <v>7</v>
      </c>
      <c r="BL56">
        <f t="shared" si="14"/>
        <v>21</v>
      </c>
      <c r="BM56" s="1">
        <f t="shared" si="15"/>
        <v>2.3809523809523809</v>
      </c>
      <c r="BN56" s="1">
        <f t="shared" si="16"/>
        <v>5.6349206349206353</v>
      </c>
      <c r="BO56">
        <v>1</v>
      </c>
      <c r="BP56">
        <v>3</v>
      </c>
      <c r="BQ56">
        <v>6</v>
      </c>
      <c r="BR56">
        <v>7</v>
      </c>
      <c r="BS56">
        <v>1</v>
      </c>
      <c r="BT56">
        <v>3</v>
      </c>
      <c r="BU56">
        <v>126</v>
      </c>
      <c r="BV56">
        <v>3.8</v>
      </c>
      <c r="BW56" s="1">
        <f t="shared" si="17"/>
        <v>8</v>
      </c>
      <c r="BX56">
        <f t="shared" si="18"/>
        <v>34</v>
      </c>
      <c r="BY56" s="1">
        <f t="shared" si="19"/>
        <v>2.9411764705882355</v>
      </c>
      <c r="BZ56" s="1">
        <f t="shared" si="20"/>
        <v>6.5686274509803928</v>
      </c>
      <c r="CA56">
        <v>4</v>
      </c>
      <c r="CB56">
        <v>8</v>
      </c>
      <c r="CC56">
        <v>10</v>
      </c>
      <c r="CD56">
        <v>7</v>
      </c>
      <c r="CE56">
        <v>4</v>
      </c>
      <c r="CF56">
        <v>1</v>
      </c>
    </row>
    <row r="57" spans="1:84" x14ac:dyDescent="0.3">
      <c r="A57" t="s">
        <v>169</v>
      </c>
      <c r="B57">
        <v>2013</v>
      </c>
      <c r="C57" t="s">
        <v>170</v>
      </c>
      <c r="D57">
        <f t="shared" si="2"/>
        <v>18144</v>
      </c>
      <c r="E57" s="1">
        <f t="shared" si="25"/>
        <v>7.7439925044091709</v>
      </c>
      <c r="F57">
        <v>2258</v>
      </c>
      <c r="G57">
        <v>3176</v>
      </c>
      <c r="H57">
        <v>5695</v>
      </c>
      <c r="I57">
        <v>4312</v>
      </c>
      <c r="J57">
        <v>1572</v>
      </c>
      <c r="K57">
        <v>524</v>
      </c>
      <c r="L57">
        <v>214</v>
      </c>
      <c r="M57">
        <v>119</v>
      </c>
      <c r="N57">
        <v>60</v>
      </c>
      <c r="O57">
        <v>214</v>
      </c>
      <c r="P57">
        <f t="shared" si="3"/>
        <v>7953</v>
      </c>
      <c r="Q57" s="1">
        <f t="shared" si="26"/>
        <v>3.811769143719351</v>
      </c>
      <c r="R57" s="1">
        <f t="shared" si="4"/>
        <v>7.6235382874387021</v>
      </c>
      <c r="S57">
        <v>1447</v>
      </c>
      <c r="T57">
        <v>3865</v>
      </c>
      <c r="U57">
        <v>2386</v>
      </c>
      <c r="V57">
        <v>207</v>
      </c>
      <c r="W57">
        <v>48</v>
      </c>
      <c r="X57" s="2">
        <v>204100</v>
      </c>
      <c r="Y57">
        <v>3125</v>
      </c>
      <c r="Z57">
        <v>4.3</v>
      </c>
      <c r="AA57" s="1">
        <f t="shared" si="21"/>
        <v>8.8333333333333339</v>
      </c>
      <c r="AB57">
        <f t="shared" si="5"/>
        <v>456</v>
      </c>
      <c r="AC57" s="1">
        <f t="shared" si="22"/>
        <v>3.8640350877192984</v>
      </c>
      <c r="AD57" s="1">
        <f t="shared" si="6"/>
        <v>8.1067251461988299</v>
      </c>
      <c r="AE57">
        <v>116</v>
      </c>
      <c r="AF57">
        <v>203</v>
      </c>
      <c r="AG57">
        <v>102</v>
      </c>
      <c r="AH57">
        <v>31</v>
      </c>
      <c r="AI57">
        <v>2</v>
      </c>
      <c r="AJ57">
        <v>2</v>
      </c>
      <c r="AK57">
        <v>80</v>
      </c>
      <c r="AL57">
        <v>3.7</v>
      </c>
      <c r="AM57" s="1">
        <f t="shared" si="7"/>
        <v>7.833333333333333</v>
      </c>
      <c r="AN57">
        <f t="shared" si="8"/>
        <v>17</v>
      </c>
      <c r="AO57" s="1">
        <f t="shared" si="23"/>
        <v>3.5294117647058822</v>
      </c>
      <c r="AP57" s="1">
        <f t="shared" si="24"/>
        <v>7.549019607843138</v>
      </c>
      <c r="AQ57">
        <v>1</v>
      </c>
      <c r="AR57">
        <v>9</v>
      </c>
      <c r="AS57">
        <v>5</v>
      </c>
      <c r="AT57">
        <v>2</v>
      </c>
      <c r="AU57">
        <v>0</v>
      </c>
      <c r="AV57">
        <v>0</v>
      </c>
      <c r="AW57">
        <v>129</v>
      </c>
      <c r="AX57">
        <v>4.0999999999999996</v>
      </c>
      <c r="AY57" s="1">
        <f t="shared" si="9"/>
        <v>8.5</v>
      </c>
      <c r="AZ57">
        <f t="shared" si="10"/>
        <v>22</v>
      </c>
      <c r="BA57" s="1">
        <f t="shared" si="11"/>
        <v>3.9090909090909092</v>
      </c>
      <c r="BB57" s="1">
        <f t="shared" si="12"/>
        <v>8.1818181818181817</v>
      </c>
      <c r="BC57">
        <v>7</v>
      </c>
      <c r="BD57">
        <v>8</v>
      </c>
      <c r="BE57">
        <v>5</v>
      </c>
      <c r="BF57">
        <v>2</v>
      </c>
      <c r="BG57">
        <v>0</v>
      </c>
      <c r="BH57">
        <v>0</v>
      </c>
      <c r="BI57">
        <v>76</v>
      </c>
      <c r="BJ57">
        <v>3.7</v>
      </c>
      <c r="BK57" s="1">
        <f t="shared" si="13"/>
        <v>7.833333333333333</v>
      </c>
      <c r="BL57">
        <f t="shared" si="14"/>
        <v>7</v>
      </c>
      <c r="BM57" s="1">
        <f t="shared" si="15"/>
        <v>3.1428571428571428</v>
      </c>
      <c r="BN57" s="1">
        <f t="shared" si="16"/>
        <v>6.9047619047619042</v>
      </c>
      <c r="BO57">
        <v>1</v>
      </c>
      <c r="BP57">
        <v>1</v>
      </c>
      <c r="BQ57">
        <v>4</v>
      </c>
      <c r="BR57">
        <v>0</v>
      </c>
      <c r="BS57">
        <v>1</v>
      </c>
      <c r="BT57">
        <v>0</v>
      </c>
      <c r="BU57">
        <v>24</v>
      </c>
      <c r="BV57">
        <v>3.6</v>
      </c>
      <c r="BW57" s="1">
        <f t="shared" si="17"/>
        <v>7.666666666666667</v>
      </c>
      <c r="BX57">
        <f t="shared" si="18"/>
        <v>6</v>
      </c>
      <c r="BY57" s="1">
        <f t="shared" si="19"/>
        <v>3.1666666666666665</v>
      </c>
      <c r="BZ57" s="1">
        <f t="shared" si="20"/>
        <v>6.9444444444444429</v>
      </c>
      <c r="CA57">
        <v>0</v>
      </c>
      <c r="CB57">
        <v>3</v>
      </c>
      <c r="CC57">
        <v>1</v>
      </c>
      <c r="CD57">
        <v>2</v>
      </c>
      <c r="CE57">
        <v>0</v>
      </c>
      <c r="CF57">
        <v>0</v>
      </c>
    </row>
    <row r="58" spans="1:84" x14ac:dyDescent="0.3">
      <c r="A58" t="s">
        <v>171</v>
      </c>
      <c r="B58">
        <v>2013</v>
      </c>
      <c r="C58" t="s">
        <v>172</v>
      </c>
      <c r="D58">
        <f t="shared" si="2"/>
        <v>12989</v>
      </c>
      <c r="E58" s="1">
        <f t="shared" si="25"/>
        <v>6.433982600662099</v>
      </c>
      <c r="F58">
        <v>678</v>
      </c>
      <c r="G58">
        <v>623</v>
      </c>
      <c r="H58">
        <v>1775</v>
      </c>
      <c r="I58">
        <v>3574</v>
      </c>
      <c r="J58">
        <v>3295</v>
      </c>
      <c r="K58">
        <v>1561</v>
      </c>
      <c r="L58">
        <v>686</v>
      </c>
      <c r="M58">
        <v>342</v>
      </c>
      <c r="N58">
        <v>166</v>
      </c>
      <c r="O58">
        <v>289</v>
      </c>
      <c r="P58">
        <f t="shared" si="3"/>
        <v>22024</v>
      </c>
      <c r="Q58" s="1">
        <f t="shared" si="26"/>
        <v>3.0659734834725754</v>
      </c>
      <c r="R58" s="1">
        <f t="shared" si="4"/>
        <v>6.1319469669451507</v>
      </c>
      <c r="S58">
        <v>815</v>
      </c>
      <c r="T58">
        <v>4405</v>
      </c>
      <c r="U58">
        <v>12773</v>
      </c>
      <c r="V58">
        <v>3480</v>
      </c>
      <c r="W58">
        <v>551</v>
      </c>
      <c r="X58" s="2">
        <v>142233</v>
      </c>
      <c r="Y58">
        <v>3616</v>
      </c>
      <c r="Z58">
        <v>3.4</v>
      </c>
      <c r="AA58" s="1">
        <f t="shared" si="21"/>
        <v>7.333333333333333</v>
      </c>
      <c r="AB58">
        <f t="shared" si="5"/>
        <v>527</v>
      </c>
      <c r="AC58" s="1">
        <f t="shared" si="22"/>
        <v>2.9753320683111952</v>
      </c>
      <c r="AD58" s="1">
        <f t="shared" si="6"/>
        <v>6.6255534471853252</v>
      </c>
      <c r="AE58">
        <v>27</v>
      </c>
      <c r="AF58">
        <v>118</v>
      </c>
      <c r="AG58">
        <v>247</v>
      </c>
      <c r="AH58">
        <v>98</v>
      </c>
      <c r="AI58">
        <v>24</v>
      </c>
      <c r="AJ58">
        <v>13</v>
      </c>
      <c r="AK58">
        <v>95</v>
      </c>
      <c r="AL58">
        <v>3.2</v>
      </c>
      <c r="AM58" s="1">
        <f t="shared" si="7"/>
        <v>7</v>
      </c>
      <c r="AN58">
        <f t="shared" si="8"/>
        <v>8</v>
      </c>
      <c r="AO58" s="1">
        <f t="shared" si="23"/>
        <v>2.75</v>
      </c>
      <c r="AP58" s="1">
        <f t="shared" si="24"/>
        <v>6.25</v>
      </c>
      <c r="AQ58">
        <v>0</v>
      </c>
      <c r="AR58">
        <v>1</v>
      </c>
      <c r="AS58">
        <v>5</v>
      </c>
      <c r="AT58">
        <v>1</v>
      </c>
      <c r="AU58">
        <v>1</v>
      </c>
      <c r="AV58">
        <v>0</v>
      </c>
      <c r="AW58">
        <v>466</v>
      </c>
      <c r="AX58">
        <v>4</v>
      </c>
      <c r="AY58" s="1">
        <f t="shared" si="9"/>
        <v>8.3333333333333339</v>
      </c>
      <c r="AZ58">
        <f t="shared" si="10"/>
        <v>56</v>
      </c>
      <c r="BA58" s="1">
        <f t="shared" si="11"/>
        <v>3.0892857142857144</v>
      </c>
      <c r="BB58" s="1">
        <f t="shared" si="12"/>
        <v>6.8154761904761907</v>
      </c>
      <c r="BC58">
        <v>6</v>
      </c>
      <c r="BD58">
        <v>16</v>
      </c>
      <c r="BE58">
        <v>18</v>
      </c>
      <c r="BF58">
        <v>11</v>
      </c>
      <c r="BG58">
        <v>3</v>
      </c>
      <c r="BH58">
        <v>2</v>
      </c>
      <c r="BI58">
        <v>109</v>
      </c>
      <c r="BJ58">
        <v>3.6</v>
      </c>
      <c r="BK58" s="1">
        <f t="shared" si="13"/>
        <v>7.666666666666667</v>
      </c>
      <c r="BL58">
        <f t="shared" si="14"/>
        <v>4</v>
      </c>
      <c r="BM58" s="1">
        <f t="shared" si="15"/>
        <v>3.25</v>
      </c>
      <c r="BN58" s="1">
        <f t="shared" si="16"/>
        <v>7.083333333333333</v>
      </c>
      <c r="BO58">
        <v>0</v>
      </c>
      <c r="BP58">
        <v>2</v>
      </c>
      <c r="BQ58">
        <v>1</v>
      </c>
      <c r="BR58">
        <v>1</v>
      </c>
      <c r="BS58">
        <v>0</v>
      </c>
      <c r="BT58">
        <v>0</v>
      </c>
      <c r="BU58">
        <v>55</v>
      </c>
      <c r="BV58">
        <v>3.5</v>
      </c>
      <c r="BW58" s="1">
        <f t="shared" si="17"/>
        <v>7.5</v>
      </c>
      <c r="BX58">
        <f t="shared" si="18"/>
        <v>8</v>
      </c>
      <c r="BY58" s="1">
        <f t="shared" si="19"/>
        <v>3.375</v>
      </c>
      <c r="BZ58" s="1">
        <f t="shared" si="20"/>
        <v>7.291666666666667</v>
      </c>
      <c r="CA58">
        <v>3</v>
      </c>
      <c r="CB58">
        <v>1</v>
      </c>
      <c r="CC58">
        <v>1</v>
      </c>
      <c r="CD58">
        <v>2</v>
      </c>
      <c r="CE58">
        <v>1</v>
      </c>
      <c r="CF58">
        <v>0</v>
      </c>
    </row>
    <row r="59" spans="1:84" x14ac:dyDescent="0.3">
      <c r="A59" t="s">
        <v>173</v>
      </c>
      <c r="B59">
        <v>2013</v>
      </c>
      <c r="C59" t="s">
        <v>174</v>
      </c>
      <c r="D59">
        <f t="shared" si="2"/>
        <v>14243</v>
      </c>
      <c r="E59" s="1">
        <f t="shared" si="25"/>
        <v>6.3542090851646424</v>
      </c>
      <c r="F59">
        <v>1137</v>
      </c>
      <c r="G59">
        <v>1022</v>
      </c>
      <c r="H59">
        <v>1842</v>
      </c>
      <c r="I59">
        <v>2873</v>
      </c>
      <c r="J59">
        <v>3180</v>
      </c>
      <c r="K59">
        <v>1904</v>
      </c>
      <c r="L59">
        <v>973</v>
      </c>
      <c r="M59">
        <v>481</v>
      </c>
      <c r="N59">
        <v>322</v>
      </c>
      <c r="O59">
        <v>509</v>
      </c>
      <c r="P59">
        <f t="shared" si="3"/>
        <v>16400</v>
      </c>
      <c r="Q59" s="1">
        <f t="shared" si="26"/>
        <v>2.8998780487804878</v>
      </c>
      <c r="R59" s="1">
        <f t="shared" si="4"/>
        <v>5.7997560975609757</v>
      </c>
      <c r="S59">
        <v>607</v>
      </c>
      <c r="T59">
        <v>2331</v>
      </c>
      <c r="U59">
        <v>8915</v>
      </c>
      <c r="V59">
        <v>3907</v>
      </c>
      <c r="W59">
        <v>640</v>
      </c>
      <c r="X59" s="2">
        <v>194194</v>
      </c>
      <c r="Y59">
        <v>2459</v>
      </c>
      <c r="Z59">
        <v>2.9</v>
      </c>
      <c r="AA59" s="1">
        <f t="shared" si="21"/>
        <v>6.5</v>
      </c>
      <c r="AB59">
        <f t="shared" si="5"/>
        <v>488</v>
      </c>
      <c r="AC59" s="1">
        <f t="shared" si="22"/>
        <v>2.5922131147540983</v>
      </c>
      <c r="AD59" s="1">
        <f t="shared" si="6"/>
        <v>5.9870218579234971</v>
      </c>
      <c r="AE59">
        <v>37</v>
      </c>
      <c r="AF59">
        <v>84</v>
      </c>
      <c r="AG59">
        <v>149</v>
      </c>
      <c r="AH59">
        <v>111</v>
      </c>
      <c r="AI59">
        <v>75</v>
      </c>
      <c r="AJ59">
        <v>32</v>
      </c>
      <c r="AK59">
        <v>89</v>
      </c>
      <c r="AL59">
        <v>3.1</v>
      </c>
      <c r="AM59" s="1">
        <f t="shared" si="7"/>
        <v>6.833333333333333</v>
      </c>
      <c r="AN59">
        <f t="shared" si="8"/>
        <v>16</v>
      </c>
      <c r="AO59" s="1">
        <f t="shared" si="23"/>
        <v>2.875</v>
      </c>
      <c r="AP59" s="1">
        <f t="shared" si="24"/>
        <v>6.458333333333333</v>
      </c>
      <c r="AQ59">
        <v>1</v>
      </c>
      <c r="AR59">
        <v>2</v>
      </c>
      <c r="AS59">
        <v>9</v>
      </c>
      <c r="AT59">
        <v>2</v>
      </c>
      <c r="AU59">
        <v>2</v>
      </c>
      <c r="AV59">
        <v>0</v>
      </c>
      <c r="AW59">
        <v>1291</v>
      </c>
      <c r="AX59">
        <v>4.0999999999999996</v>
      </c>
      <c r="AY59" s="1">
        <f t="shared" si="9"/>
        <v>8.5</v>
      </c>
      <c r="AZ59">
        <f t="shared" si="10"/>
        <v>142</v>
      </c>
      <c r="BA59" s="1">
        <f t="shared" si="11"/>
        <v>3.5</v>
      </c>
      <c r="BB59" s="1">
        <f t="shared" si="12"/>
        <v>7.5</v>
      </c>
      <c r="BC59">
        <v>45</v>
      </c>
      <c r="BD59">
        <v>28</v>
      </c>
      <c r="BE59">
        <v>35</v>
      </c>
      <c r="BF59">
        <v>24</v>
      </c>
      <c r="BG59">
        <v>7</v>
      </c>
      <c r="BH59">
        <v>3</v>
      </c>
      <c r="BI59">
        <v>133</v>
      </c>
      <c r="BJ59">
        <v>3</v>
      </c>
      <c r="BK59" s="1">
        <f t="shared" si="13"/>
        <v>6.666666666666667</v>
      </c>
      <c r="BL59">
        <f t="shared" si="14"/>
        <v>27</v>
      </c>
      <c r="BM59" s="1">
        <f t="shared" si="15"/>
        <v>2.3333333333333335</v>
      </c>
      <c r="BN59" s="1">
        <f t="shared" si="16"/>
        <v>5.5555555555555562</v>
      </c>
      <c r="BO59">
        <v>1</v>
      </c>
      <c r="BP59">
        <v>3</v>
      </c>
      <c r="BQ59">
        <v>9</v>
      </c>
      <c r="BR59">
        <v>5</v>
      </c>
      <c r="BS59">
        <v>9</v>
      </c>
      <c r="BT59">
        <v>0</v>
      </c>
      <c r="BU59">
        <v>40</v>
      </c>
      <c r="BV59">
        <v>3.6</v>
      </c>
      <c r="BW59" s="1">
        <f t="shared" si="17"/>
        <v>7.666666666666667</v>
      </c>
      <c r="BX59">
        <f t="shared" si="18"/>
        <v>5</v>
      </c>
      <c r="BY59" s="1">
        <f t="shared" si="19"/>
        <v>3.4</v>
      </c>
      <c r="BZ59" s="1">
        <f t="shared" si="20"/>
        <v>7.333333333333333</v>
      </c>
      <c r="CA59">
        <v>1</v>
      </c>
      <c r="CB59">
        <v>2</v>
      </c>
      <c r="CC59">
        <v>0</v>
      </c>
      <c r="CD59">
        <v>2</v>
      </c>
      <c r="CE59">
        <v>0</v>
      </c>
      <c r="CF59">
        <v>0</v>
      </c>
    </row>
    <row r="60" spans="1:84" x14ac:dyDescent="0.3">
      <c r="A60" t="s">
        <v>175</v>
      </c>
      <c r="B60">
        <v>2013</v>
      </c>
      <c r="C60" t="s">
        <v>176</v>
      </c>
      <c r="D60">
        <f t="shared" si="2"/>
        <v>9267</v>
      </c>
      <c r="E60" s="1">
        <f t="shared" si="25"/>
        <v>6.7193266429265135</v>
      </c>
      <c r="F60">
        <v>599</v>
      </c>
      <c r="G60">
        <v>578</v>
      </c>
      <c r="H60">
        <v>1537</v>
      </c>
      <c r="I60">
        <v>2807</v>
      </c>
      <c r="J60">
        <v>2025</v>
      </c>
      <c r="K60">
        <v>940</v>
      </c>
      <c r="L60">
        <v>353</v>
      </c>
      <c r="M60">
        <v>173</v>
      </c>
      <c r="N60">
        <v>95</v>
      </c>
      <c r="O60">
        <v>160</v>
      </c>
      <c r="P60">
        <f t="shared" si="3"/>
        <v>7316</v>
      </c>
      <c r="Q60" s="1">
        <f t="shared" si="26"/>
        <v>3.6130399125205028</v>
      </c>
      <c r="R60" s="1">
        <f t="shared" si="4"/>
        <v>7.2260798250410057</v>
      </c>
      <c r="S60">
        <v>980</v>
      </c>
      <c r="T60">
        <v>2956</v>
      </c>
      <c r="U60">
        <v>2978</v>
      </c>
      <c r="V60">
        <v>373</v>
      </c>
      <c r="W60">
        <v>29</v>
      </c>
      <c r="X60" s="2">
        <v>181122</v>
      </c>
      <c r="Y60">
        <v>1761</v>
      </c>
      <c r="Z60">
        <v>3.4</v>
      </c>
      <c r="AA60" s="1">
        <f t="shared" si="21"/>
        <v>7.333333333333333</v>
      </c>
      <c r="AB60">
        <f t="shared" si="5"/>
        <v>216</v>
      </c>
      <c r="AC60" s="1">
        <f t="shared" si="22"/>
        <v>2.9212962962962963</v>
      </c>
      <c r="AD60" s="1">
        <f t="shared" si="6"/>
        <v>6.5354938271604937</v>
      </c>
      <c r="AE60">
        <v>9</v>
      </c>
      <c r="AF60">
        <v>49</v>
      </c>
      <c r="AG60">
        <v>93</v>
      </c>
      <c r="AH60">
        <v>50</v>
      </c>
      <c r="AI60">
        <v>11</v>
      </c>
      <c r="AJ60">
        <v>4</v>
      </c>
      <c r="AK60">
        <v>39</v>
      </c>
      <c r="AL60">
        <v>3.1</v>
      </c>
      <c r="AM60" s="1">
        <f t="shared" si="7"/>
        <v>6.833333333333333</v>
      </c>
      <c r="AN60">
        <f t="shared" si="8"/>
        <v>8</v>
      </c>
      <c r="AO60" s="1">
        <f t="shared" si="23"/>
        <v>2.75</v>
      </c>
      <c r="AP60" s="1">
        <f t="shared" si="24"/>
        <v>6.25</v>
      </c>
      <c r="AQ60">
        <v>0</v>
      </c>
      <c r="AR60">
        <v>0</v>
      </c>
      <c r="AS60">
        <v>6</v>
      </c>
      <c r="AT60">
        <v>2</v>
      </c>
      <c r="AU60">
        <v>0</v>
      </c>
      <c r="AV60">
        <v>0</v>
      </c>
      <c r="AW60">
        <v>369</v>
      </c>
      <c r="AX60">
        <v>4.2</v>
      </c>
      <c r="AY60" s="1">
        <f t="shared" si="9"/>
        <v>8.6666666666666661</v>
      </c>
      <c r="AZ60">
        <f t="shared" si="10"/>
        <v>32</v>
      </c>
      <c r="BA60" s="1">
        <f t="shared" si="11"/>
        <v>3.6875</v>
      </c>
      <c r="BB60" s="1">
        <f t="shared" si="12"/>
        <v>7.8125</v>
      </c>
      <c r="BC60">
        <v>10</v>
      </c>
      <c r="BD60">
        <v>7</v>
      </c>
      <c r="BE60">
        <v>11</v>
      </c>
      <c r="BF60">
        <v>3</v>
      </c>
      <c r="BG60">
        <v>1</v>
      </c>
      <c r="BH60">
        <v>0</v>
      </c>
      <c r="BI60">
        <v>80</v>
      </c>
      <c r="BJ60">
        <v>3.6</v>
      </c>
      <c r="BK60" s="1">
        <f t="shared" si="13"/>
        <v>7.666666666666667</v>
      </c>
      <c r="BL60">
        <f t="shared" si="14"/>
        <v>4</v>
      </c>
      <c r="BM60" s="1">
        <f t="shared" si="15"/>
        <v>3</v>
      </c>
      <c r="BN60" s="1">
        <f t="shared" si="16"/>
        <v>6.666666666666667</v>
      </c>
      <c r="BO60">
        <v>0</v>
      </c>
      <c r="BP60">
        <v>1</v>
      </c>
      <c r="BQ60">
        <v>2</v>
      </c>
      <c r="BR60">
        <v>1</v>
      </c>
      <c r="BS60">
        <v>0</v>
      </c>
      <c r="BT60">
        <v>0</v>
      </c>
      <c r="BU60">
        <v>21</v>
      </c>
      <c r="BV60">
        <v>3.2</v>
      </c>
      <c r="BW60" s="1">
        <f t="shared" si="17"/>
        <v>7</v>
      </c>
      <c r="BX60">
        <f t="shared" si="18"/>
        <v>2</v>
      </c>
      <c r="BY60" s="1">
        <f t="shared" si="19"/>
        <v>2.5</v>
      </c>
      <c r="BZ60" s="1">
        <f t="shared" si="20"/>
        <v>5.833333333333333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0</v>
      </c>
    </row>
    <row r="61" spans="1:84" x14ac:dyDescent="0.3">
      <c r="A61" t="s">
        <v>177</v>
      </c>
      <c r="B61">
        <v>2013</v>
      </c>
      <c r="C61" t="s">
        <v>178</v>
      </c>
      <c r="D61">
        <f t="shared" si="2"/>
        <v>11334</v>
      </c>
      <c r="E61" s="1">
        <f t="shared" si="25"/>
        <v>6.5373213340391745</v>
      </c>
      <c r="F61">
        <v>1725</v>
      </c>
      <c r="G61">
        <v>853</v>
      </c>
      <c r="H61">
        <v>1514</v>
      </c>
      <c r="I61">
        <v>1958</v>
      </c>
      <c r="J61">
        <v>1850</v>
      </c>
      <c r="K61">
        <v>1297</v>
      </c>
      <c r="L61">
        <v>774</v>
      </c>
      <c r="M61">
        <v>497</v>
      </c>
      <c r="N61">
        <v>311</v>
      </c>
      <c r="O61">
        <v>555</v>
      </c>
      <c r="P61">
        <f t="shared" si="3"/>
        <v>12149</v>
      </c>
      <c r="Q61" s="1">
        <f t="shared" si="26"/>
        <v>2.6642522018273107</v>
      </c>
      <c r="R61" s="1">
        <f t="shared" si="4"/>
        <v>5.3285044036546214</v>
      </c>
      <c r="S61">
        <v>461</v>
      </c>
      <c r="T61">
        <v>1432</v>
      </c>
      <c r="U61">
        <v>5122</v>
      </c>
      <c r="V61">
        <v>3835</v>
      </c>
      <c r="W61">
        <v>1299</v>
      </c>
      <c r="X61" s="2">
        <v>174726</v>
      </c>
      <c r="Y61">
        <v>3277</v>
      </c>
      <c r="Z61">
        <v>3.6</v>
      </c>
      <c r="AA61" s="1">
        <f t="shared" si="21"/>
        <v>7.666666666666667</v>
      </c>
      <c r="AB61">
        <f t="shared" si="5"/>
        <v>416</v>
      </c>
      <c r="AC61" s="1">
        <f t="shared" si="22"/>
        <v>2.8533653846153846</v>
      </c>
      <c r="AD61" s="1">
        <f t="shared" si="6"/>
        <v>6.4222756410256414</v>
      </c>
      <c r="AE61">
        <v>79</v>
      </c>
      <c r="AF61">
        <v>97</v>
      </c>
      <c r="AG61">
        <v>72</v>
      </c>
      <c r="AH61">
        <v>67</v>
      </c>
      <c r="AI61">
        <v>54</v>
      </c>
      <c r="AJ61">
        <v>47</v>
      </c>
      <c r="AK61">
        <v>138</v>
      </c>
      <c r="AL61">
        <v>3.8</v>
      </c>
      <c r="AM61" s="1">
        <f t="shared" si="7"/>
        <v>8</v>
      </c>
      <c r="AN61">
        <f t="shared" si="8"/>
        <v>23</v>
      </c>
      <c r="AO61" s="1">
        <f t="shared" si="23"/>
        <v>3.0869565217391304</v>
      </c>
      <c r="AP61" s="1">
        <f t="shared" si="24"/>
        <v>6.8115942028985517</v>
      </c>
      <c r="AQ61">
        <v>8</v>
      </c>
      <c r="AR61">
        <v>2</v>
      </c>
      <c r="AS61">
        <v>5</v>
      </c>
      <c r="AT61">
        <v>2</v>
      </c>
      <c r="AU61">
        <v>4</v>
      </c>
      <c r="AV61">
        <v>2</v>
      </c>
      <c r="AW61">
        <v>1220</v>
      </c>
      <c r="AX61">
        <v>4.2</v>
      </c>
      <c r="AY61" s="1">
        <f t="shared" si="9"/>
        <v>8.6666666666666661</v>
      </c>
      <c r="AZ61">
        <f t="shared" si="10"/>
        <v>127</v>
      </c>
      <c r="BA61" s="1">
        <f t="shared" si="11"/>
        <v>3.1417322834645671</v>
      </c>
      <c r="BB61" s="1">
        <f t="shared" si="12"/>
        <v>6.9028871391076114</v>
      </c>
      <c r="BC61">
        <v>43</v>
      </c>
      <c r="BD61">
        <v>23</v>
      </c>
      <c r="BE61">
        <v>16</v>
      </c>
      <c r="BF61">
        <v>18</v>
      </c>
      <c r="BG61">
        <v>8</v>
      </c>
      <c r="BH61">
        <v>19</v>
      </c>
      <c r="BI61">
        <v>210</v>
      </c>
      <c r="BJ61">
        <v>3.7</v>
      </c>
      <c r="BK61" s="1">
        <f t="shared" si="13"/>
        <v>7.833333333333333</v>
      </c>
      <c r="BL61">
        <f t="shared" si="14"/>
        <v>27</v>
      </c>
      <c r="BM61" s="1">
        <f t="shared" si="15"/>
        <v>3.2592592592592591</v>
      </c>
      <c r="BN61" s="1">
        <f t="shared" si="16"/>
        <v>7.0987654320987659</v>
      </c>
      <c r="BO61">
        <v>10</v>
      </c>
      <c r="BP61">
        <v>5</v>
      </c>
      <c r="BQ61">
        <v>1</v>
      </c>
      <c r="BR61">
        <v>6</v>
      </c>
      <c r="BS61">
        <v>3</v>
      </c>
      <c r="BT61">
        <v>2</v>
      </c>
      <c r="BU61">
        <v>47</v>
      </c>
      <c r="BV61">
        <v>4</v>
      </c>
      <c r="BW61" s="1">
        <f t="shared" si="17"/>
        <v>8.3333333333333339</v>
      </c>
      <c r="BX61">
        <f t="shared" si="18"/>
        <v>4</v>
      </c>
      <c r="BY61" s="1">
        <f t="shared" si="19"/>
        <v>3.5</v>
      </c>
      <c r="BZ61" s="1">
        <f t="shared" si="20"/>
        <v>7.5</v>
      </c>
      <c r="CA61">
        <v>2</v>
      </c>
      <c r="CB61">
        <v>0</v>
      </c>
      <c r="CC61">
        <v>0</v>
      </c>
      <c r="CD61">
        <v>2</v>
      </c>
      <c r="CE61">
        <v>0</v>
      </c>
      <c r="CF61">
        <v>0</v>
      </c>
    </row>
    <row r="62" spans="1:84" x14ac:dyDescent="0.3">
      <c r="A62" t="s">
        <v>179</v>
      </c>
      <c r="B62">
        <v>2013</v>
      </c>
      <c r="C62" t="s">
        <v>180</v>
      </c>
      <c r="D62">
        <f t="shared" si="2"/>
        <v>13115</v>
      </c>
      <c r="E62" s="1">
        <f t="shared" si="25"/>
        <v>5.346473503621807</v>
      </c>
      <c r="F62">
        <v>1069</v>
      </c>
      <c r="G62">
        <v>544</v>
      </c>
      <c r="H62">
        <v>1106</v>
      </c>
      <c r="I62">
        <v>1725</v>
      </c>
      <c r="J62">
        <v>2233</v>
      </c>
      <c r="K62">
        <v>1874</v>
      </c>
      <c r="L62">
        <v>1205</v>
      </c>
      <c r="M62">
        <v>904</v>
      </c>
      <c r="N62">
        <v>855</v>
      </c>
      <c r="O62">
        <v>1600</v>
      </c>
      <c r="P62">
        <f t="shared" si="3"/>
        <v>4528</v>
      </c>
      <c r="Q62" s="1">
        <f t="shared" si="26"/>
        <v>3.1280918727915195</v>
      </c>
      <c r="R62" s="1">
        <f t="shared" si="4"/>
        <v>6.2561837455830389</v>
      </c>
      <c r="S62">
        <v>358</v>
      </c>
      <c r="T62">
        <v>1014</v>
      </c>
      <c r="U62">
        <v>2187</v>
      </c>
      <c r="V62">
        <v>788</v>
      </c>
      <c r="W62">
        <v>181</v>
      </c>
      <c r="X62" s="2">
        <v>200730</v>
      </c>
      <c r="Y62">
        <v>813</v>
      </c>
      <c r="Z62">
        <v>2.7</v>
      </c>
      <c r="AA62" s="1">
        <f t="shared" si="21"/>
        <v>6.166666666666667</v>
      </c>
      <c r="AB62">
        <f t="shared" si="5"/>
        <v>114</v>
      </c>
      <c r="AC62" s="1">
        <f t="shared" si="22"/>
        <v>2.1754385964912282</v>
      </c>
      <c r="AD62" s="1">
        <f t="shared" si="6"/>
        <v>5.2923976608187138</v>
      </c>
      <c r="AE62">
        <v>8</v>
      </c>
      <c r="AF62">
        <v>11</v>
      </c>
      <c r="AG62">
        <v>32</v>
      </c>
      <c r="AH62">
        <v>23</v>
      </c>
      <c r="AI62">
        <v>22</v>
      </c>
      <c r="AJ62">
        <v>18</v>
      </c>
      <c r="AK62">
        <v>68</v>
      </c>
      <c r="AL62">
        <v>3.6</v>
      </c>
      <c r="AM62" s="1">
        <f t="shared" si="7"/>
        <v>7.666666666666667</v>
      </c>
      <c r="AN62">
        <f t="shared" si="8"/>
        <v>11</v>
      </c>
      <c r="AO62" s="1">
        <f t="shared" si="23"/>
        <v>3.0909090909090908</v>
      </c>
      <c r="AP62" s="1">
        <f t="shared" si="24"/>
        <v>6.8181818181818175</v>
      </c>
      <c r="AQ62">
        <v>2</v>
      </c>
      <c r="AR62">
        <v>3</v>
      </c>
      <c r="AS62">
        <v>4</v>
      </c>
      <c r="AT62">
        <v>0</v>
      </c>
      <c r="AU62">
        <v>0</v>
      </c>
      <c r="AV62">
        <v>2</v>
      </c>
      <c r="AW62">
        <v>798</v>
      </c>
      <c r="AX62">
        <v>4</v>
      </c>
      <c r="AY62" s="1">
        <f t="shared" si="9"/>
        <v>8.3333333333333339</v>
      </c>
      <c r="AZ62">
        <f t="shared" si="10"/>
        <v>78</v>
      </c>
      <c r="BA62" s="1">
        <f t="shared" si="11"/>
        <v>3.2820512820512819</v>
      </c>
      <c r="BB62" s="1">
        <f t="shared" si="12"/>
        <v>7.1367521367521363</v>
      </c>
      <c r="BC62">
        <v>27</v>
      </c>
      <c r="BD62">
        <v>13</v>
      </c>
      <c r="BE62">
        <v>11</v>
      </c>
      <c r="BF62">
        <v>15</v>
      </c>
      <c r="BG62">
        <v>6</v>
      </c>
      <c r="BH62">
        <v>6</v>
      </c>
      <c r="BI62">
        <v>247</v>
      </c>
      <c r="BJ62">
        <v>3.1</v>
      </c>
      <c r="BK62" s="1">
        <f t="shared" si="13"/>
        <v>6.833333333333333</v>
      </c>
      <c r="BL62">
        <f t="shared" si="14"/>
        <v>19</v>
      </c>
      <c r="BM62" s="1">
        <f t="shared" si="15"/>
        <v>2.1578947368421053</v>
      </c>
      <c r="BN62" s="1">
        <f t="shared" si="16"/>
        <v>5.2631578947368425</v>
      </c>
      <c r="BO62">
        <v>2</v>
      </c>
      <c r="BP62">
        <v>2</v>
      </c>
      <c r="BQ62">
        <v>4</v>
      </c>
      <c r="BR62">
        <v>3</v>
      </c>
      <c r="BS62">
        <v>5</v>
      </c>
      <c r="BT62">
        <v>3</v>
      </c>
      <c r="BU62">
        <v>27</v>
      </c>
      <c r="BV62">
        <v>3.2</v>
      </c>
      <c r="BW62" s="1">
        <f t="shared" si="17"/>
        <v>7</v>
      </c>
      <c r="BX62">
        <f t="shared" si="18"/>
        <v>2</v>
      </c>
      <c r="BY62" s="1">
        <f t="shared" si="19"/>
        <v>0.5</v>
      </c>
      <c r="BZ62" s="1">
        <f t="shared" si="20"/>
        <v>2.5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1</v>
      </c>
    </row>
    <row r="63" spans="1:84" x14ac:dyDescent="0.3">
      <c r="A63" t="s">
        <v>181</v>
      </c>
      <c r="B63">
        <v>2013</v>
      </c>
      <c r="C63" t="s">
        <v>182</v>
      </c>
      <c r="D63">
        <f t="shared" si="2"/>
        <v>18388</v>
      </c>
      <c r="E63" s="1">
        <f t="shared" si="25"/>
        <v>5.8785621057211221</v>
      </c>
      <c r="F63">
        <v>954</v>
      </c>
      <c r="G63">
        <v>760</v>
      </c>
      <c r="H63">
        <v>1729</v>
      </c>
      <c r="I63">
        <v>3409</v>
      </c>
      <c r="J63">
        <v>4494</v>
      </c>
      <c r="K63">
        <v>3156</v>
      </c>
      <c r="L63">
        <v>1656</v>
      </c>
      <c r="M63">
        <v>930</v>
      </c>
      <c r="N63">
        <v>562</v>
      </c>
      <c r="O63">
        <v>738</v>
      </c>
      <c r="P63">
        <f t="shared" si="3"/>
        <v>5229</v>
      </c>
      <c r="Q63" s="1">
        <f t="shared" si="26"/>
        <v>3.0621533754063877</v>
      </c>
      <c r="R63" s="1">
        <f t="shared" si="4"/>
        <v>6.1243067508127753</v>
      </c>
      <c r="S63">
        <v>199</v>
      </c>
      <c r="T63">
        <v>1081</v>
      </c>
      <c r="U63">
        <v>2967</v>
      </c>
      <c r="V63">
        <v>810</v>
      </c>
      <c r="W63">
        <v>172</v>
      </c>
      <c r="X63" s="2">
        <v>196847</v>
      </c>
      <c r="Y63">
        <v>845</v>
      </c>
      <c r="Z63">
        <v>2.5</v>
      </c>
      <c r="AA63" s="1">
        <f t="shared" si="21"/>
        <v>5.833333333333333</v>
      </c>
      <c r="AB63">
        <f t="shared" si="5"/>
        <v>119</v>
      </c>
      <c r="AC63" s="1">
        <f t="shared" si="22"/>
        <v>2.2184873949579833</v>
      </c>
      <c r="AD63" s="1">
        <f t="shared" si="6"/>
        <v>5.3641456582633049</v>
      </c>
      <c r="AE63">
        <v>4</v>
      </c>
      <c r="AF63">
        <v>14</v>
      </c>
      <c r="AG63">
        <v>28</v>
      </c>
      <c r="AH63">
        <v>42</v>
      </c>
      <c r="AI63">
        <v>20</v>
      </c>
      <c r="AJ63">
        <v>11</v>
      </c>
      <c r="AK63">
        <v>43</v>
      </c>
      <c r="AL63">
        <v>2.8</v>
      </c>
      <c r="AM63" s="1">
        <f t="shared" si="7"/>
        <v>6.333333333333333</v>
      </c>
      <c r="AN63">
        <f t="shared" si="8"/>
        <v>5</v>
      </c>
      <c r="AO63" s="1">
        <f t="shared" si="23"/>
        <v>2.4</v>
      </c>
      <c r="AP63" s="1">
        <f t="shared" si="24"/>
        <v>5.666666666666667</v>
      </c>
      <c r="AQ63">
        <v>0</v>
      </c>
      <c r="AR63">
        <v>1</v>
      </c>
      <c r="AS63">
        <v>2</v>
      </c>
      <c r="AT63">
        <v>0</v>
      </c>
      <c r="AU63">
        <v>2</v>
      </c>
      <c r="AV63">
        <v>0</v>
      </c>
      <c r="AW63">
        <v>154</v>
      </c>
      <c r="AX63">
        <v>3.8</v>
      </c>
      <c r="AY63" s="1">
        <f t="shared" si="9"/>
        <v>8</v>
      </c>
      <c r="AZ63">
        <f t="shared" si="10"/>
        <v>16</v>
      </c>
      <c r="BA63" s="1">
        <f t="shared" si="11"/>
        <v>3.3125</v>
      </c>
      <c r="BB63" s="1">
        <f t="shared" si="12"/>
        <v>7.1875</v>
      </c>
      <c r="BC63">
        <v>4</v>
      </c>
      <c r="BD63">
        <v>4</v>
      </c>
      <c r="BE63">
        <v>2</v>
      </c>
      <c r="BF63">
        <v>5</v>
      </c>
      <c r="BG63">
        <v>1</v>
      </c>
      <c r="BH63">
        <v>0</v>
      </c>
      <c r="BI63">
        <v>116</v>
      </c>
      <c r="BJ63">
        <v>2.7</v>
      </c>
      <c r="BK63" s="1">
        <f t="shared" si="13"/>
        <v>6.166666666666667</v>
      </c>
      <c r="BL63">
        <f t="shared" si="14"/>
        <v>10</v>
      </c>
      <c r="BM63" s="1">
        <f t="shared" si="15"/>
        <v>1.9</v>
      </c>
      <c r="BN63" s="1">
        <f t="shared" si="16"/>
        <v>4.833333333333333</v>
      </c>
      <c r="BO63">
        <v>0</v>
      </c>
      <c r="BP63">
        <v>1</v>
      </c>
      <c r="BQ63">
        <v>2</v>
      </c>
      <c r="BR63">
        <v>2</v>
      </c>
      <c r="BS63">
        <v>5</v>
      </c>
      <c r="BT63">
        <v>0</v>
      </c>
      <c r="BU63">
        <v>21</v>
      </c>
      <c r="BV63">
        <v>2.9</v>
      </c>
      <c r="BW63" s="1">
        <f t="shared" si="17"/>
        <v>6.5</v>
      </c>
      <c r="BX63">
        <f t="shared" si="18"/>
        <v>6</v>
      </c>
      <c r="BY63" s="1">
        <f t="shared" si="19"/>
        <v>2.5</v>
      </c>
      <c r="BZ63" s="1">
        <f t="shared" si="20"/>
        <v>5.833333333333333</v>
      </c>
      <c r="CA63">
        <v>0</v>
      </c>
      <c r="CB63">
        <v>0</v>
      </c>
      <c r="CC63">
        <v>3</v>
      </c>
      <c r="CD63">
        <v>3</v>
      </c>
      <c r="CE63">
        <v>0</v>
      </c>
      <c r="CF63">
        <v>0</v>
      </c>
    </row>
    <row r="64" spans="1:84" x14ac:dyDescent="0.3">
      <c r="A64" t="s">
        <v>183</v>
      </c>
      <c r="B64">
        <v>2013</v>
      </c>
      <c r="C64" t="s">
        <v>184</v>
      </c>
      <c r="D64">
        <f t="shared" si="2"/>
        <v>8599</v>
      </c>
      <c r="E64" s="1">
        <f t="shared" si="25"/>
        <v>6.7557855564600535</v>
      </c>
      <c r="F64">
        <v>442</v>
      </c>
      <c r="G64">
        <v>651</v>
      </c>
      <c r="H64">
        <v>1814</v>
      </c>
      <c r="I64">
        <v>2548</v>
      </c>
      <c r="J64">
        <v>1569</v>
      </c>
      <c r="K64">
        <v>737</v>
      </c>
      <c r="L64">
        <v>343</v>
      </c>
      <c r="M64">
        <v>188</v>
      </c>
      <c r="N64">
        <v>124</v>
      </c>
      <c r="O64">
        <v>183</v>
      </c>
      <c r="P64">
        <f t="shared" si="3"/>
        <v>12968</v>
      </c>
      <c r="Q64" s="1">
        <f t="shared" si="26"/>
        <v>3.4505706354102408</v>
      </c>
      <c r="R64" s="1">
        <f t="shared" si="4"/>
        <v>6.9011412708204816</v>
      </c>
      <c r="S64">
        <v>1166</v>
      </c>
      <c r="T64">
        <v>4871</v>
      </c>
      <c r="U64">
        <v>5752</v>
      </c>
      <c r="V64">
        <v>998</v>
      </c>
      <c r="W64">
        <v>181</v>
      </c>
      <c r="X64" s="2">
        <v>193485</v>
      </c>
      <c r="Y64">
        <v>3910</v>
      </c>
      <c r="Z64">
        <v>3.8</v>
      </c>
      <c r="AA64" s="1">
        <f t="shared" si="21"/>
        <v>8</v>
      </c>
      <c r="AB64">
        <f t="shared" si="5"/>
        <v>599</v>
      </c>
      <c r="AC64" s="1">
        <f t="shared" si="22"/>
        <v>3.2103505843071787</v>
      </c>
      <c r="AD64" s="1">
        <f t="shared" si="6"/>
        <v>7.0172509738452975</v>
      </c>
      <c r="AE64">
        <v>60</v>
      </c>
      <c r="AF64">
        <v>217</v>
      </c>
      <c r="AG64">
        <v>182</v>
      </c>
      <c r="AH64">
        <v>86</v>
      </c>
      <c r="AI64">
        <v>37</v>
      </c>
      <c r="AJ64">
        <v>17</v>
      </c>
      <c r="AK64">
        <v>82</v>
      </c>
      <c r="AL64">
        <v>3.4</v>
      </c>
      <c r="AM64" s="1">
        <f t="shared" si="7"/>
        <v>7.333333333333333</v>
      </c>
      <c r="AN64">
        <f t="shared" si="8"/>
        <v>15</v>
      </c>
      <c r="AO64" s="1">
        <f t="shared" si="23"/>
        <v>2.8666666666666667</v>
      </c>
      <c r="AP64" s="1">
        <f t="shared" si="24"/>
        <v>6.4444444444444438</v>
      </c>
      <c r="AQ64">
        <v>2</v>
      </c>
      <c r="AR64">
        <v>2</v>
      </c>
      <c r="AS64">
        <v>5</v>
      </c>
      <c r="AT64">
        <v>5</v>
      </c>
      <c r="AU64">
        <v>0</v>
      </c>
      <c r="AV64">
        <v>1</v>
      </c>
      <c r="AW64">
        <v>181</v>
      </c>
      <c r="AX64">
        <v>4.0999999999999996</v>
      </c>
      <c r="AY64" s="1">
        <f t="shared" si="9"/>
        <v>8.5</v>
      </c>
      <c r="AZ64">
        <f t="shared" si="10"/>
        <v>22</v>
      </c>
      <c r="BA64" s="1">
        <f t="shared" si="11"/>
        <v>3.5454545454545454</v>
      </c>
      <c r="BB64" s="1">
        <f t="shared" si="12"/>
        <v>7.5757575757575752</v>
      </c>
      <c r="BC64">
        <v>7</v>
      </c>
      <c r="BD64">
        <v>5</v>
      </c>
      <c r="BE64">
        <v>5</v>
      </c>
      <c r="BF64">
        <v>4</v>
      </c>
      <c r="BG64">
        <v>0</v>
      </c>
      <c r="BH64">
        <v>1</v>
      </c>
      <c r="BI64">
        <v>117</v>
      </c>
      <c r="BJ64">
        <v>3.6</v>
      </c>
      <c r="BK64" s="1">
        <f t="shared" si="13"/>
        <v>7.666666666666667</v>
      </c>
      <c r="BL64">
        <f t="shared" si="14"/>
        <v>11</v>
      </c>
      <c r="BM64" s="1">
        <f t="shared" si="15"/>
        <v>3.3636363636363638</v>
      </c>
      <c r="BN64" s="1">
        <f t="shared" si="16"/>
        <v>7.2727272727272725</v>
      </c>
      <c r="BO64">
        <v>0</v>
      </c>
      <c r="BP64">
        <v>6</v>
      </c>
      <c r="BQ64">
        <v>3</v>
      </c>
      <c r="BR64">
        <v>2</v>
      </c>
      <c r="BS64">
        <v>0</v>
      </c>
      <c r="BT64">
        <v>0</v>
      </c>
      <c r="BU64">
        <v>33</v>
      </c>
      <c r="BV64">
        <v>3.4</v>
      </c>
      <c r="BW64" s="1">
        <f t="shared" si="17"/>
        <v>7.333333333333333</v>
      </c>
      <c r="BX64">
        <f t="shared" si="18"/>
        <v>7</v>
      </c>
      <c r="BY64" s="1">
        <f t="shared" si="19"/>
        <v>3.1428571428571428</v>
      </c>
      <c r="BZ64" s="1">
        <f t="shared" si="20"/>
        <v>6.9047619047619042</v>
      </c>
      <c r="CA64">
        <v>0</v>
      </c>
      <c r="CB64">
        <v>2</v>
      </c>
      <c r="CC64">
        <v>4</v>
      </c>
      <c r="CD64">
        <v>1</v>
      </c>
      <c r="CE64">
        <v>0</v>
      </c>
      <c r="CF64">
        <v>0</v>
      </c>
    </row>
    <row r="65" spans="1:84" x14ac:dyDescent="0.3">
      <c r="A65" t="s">
        <v>185</v>
      </c>
      <c r="B65">
        <v>2013</v>
      </c>
      <c r="C65" t="s">
        <v>186</v>
      </c>
      <c r="D65">
        <f t="shared" si="2"/>
        <v>11015</v>
      </c>
      <c r="E65" s="1">
        <f t="shared" si="25"/>
        <v>6.1839310031774852</v>
      </c>
      <c r="F65">
        <v>1279</v>
      </c>
      <c r="G65">
        <v>723</v>
      </c>
      <c r="H65">
        <v>1365</v>
      </c>
      <c r="I65">
        <v>1858</v>
      </c>
      <c r="J65">
        <v>1923</v>
      </c>
      <c r="K65">
        <v>1368</v>
      </c>
      <c r="L65">
        <v>800</v>
      </c>
      <c r="M65">
        <v>580</v>
      </c>
      <c r="N65">
        <v>456</v>
      </c>
      <c r="O65">
        <v>663</v>
      </c>
      <c r="P65">
        <f t="shared" si="3"/>
        <v>8772</v>
      </c>
      <c r="Q65" s="1">
        <f t="shared" si="26"/>
        <v>2.9401504787961694</v>
      </c>
      <c r="R65" s="1">
        <f t="shared" si="4"/>
        <v>5.8803009575923388</v>
      </c>
      <c r="S65">
        <v>536</v>
      </c>
      <c r="T65">
        <v>1651</v>
      </c>
      <c r="U65">
        <v>3925</v>
      </c>
      <c r="V65">
        <v>2072</v>
      </c>
      <c r="W65">
        <v>588</v>
      </c>
      <c r="X65" s="2">
        <v>173053</v>
      </c>
      <c r="Y65">
        <v>4812</v>
      </c>
      <c r="Z65">
        <v>3.5</v>
      </c>
      <c r="AA65" s="1">
        <f t="shared" si="21"/>
        <v>7.5</v>
      </c>
      <c r="AB65">
        <f t="shared" si="5"/>
        <v>733</v>
      </c>
      <c r="AC65" s="1">
        <f t="shared" si="22"/>
        <v>2.8526603001364257</v>
      </c>
      <c r="AD65" s="1">
        <f t="shared" si="6"/>
        <v>6.421100500227376</v>
      </c>
      <c r="AE65">
        <v>106</v>
      </c>
      <c r="AF65">
        <v>177</v>
      </c>
      <c r="AG65">
        <v>185</v>
      </c>
      <c r="AH65">
        <v>111</v>
      </c>
      <c r="AI65">
        <v>76</v>
      </c>
      <c r="AJ65">
        <v>78</v>
      </c>
      <c r="AK65">
        <v>141</v>
      </c>
      <c r="AL65">
        <v>3.7</v>
      </c>
      <c r="AM65" s="1">
        <f t="shared" si="7"/>
        <v>7.833333333333333</v>
      </c>
      <c r="AN65">
        <f t="shared" si="8"/>
        <v>14</v>
      </c>
      <c r="AO65" s="1">
        <f t="shared" si="23"/>
        <v>3.5714285714285716</v>
      </c>
      <c r="AP65" s="1">
        <f t="shared" si="24"/>
        <v>7.6190476190476177</v>
      </c>
      <c r="AQ65">
        <v>3</v>
      </c>
      <c r="AR65">
        <v>4</v>
      </c>
      <c r="AS65">
        <v>5</v>
      </c>
      <c r="AT65">
        <v>2</v>
      </c>
      <c r="AU65">
        <v>0</v>
      </c>
      <c r="AV65">
        <v>0</v>
      </c>
      <c r="AW65">
        <v>865</v>
      </c>
      <c r="AX65">
        <v>4</v>
      </c>
      <c r="AY65" s="1">
        <f t="shared" si="9"/>
        <v>8.3333333333333339</v>
      </c>
      <c r="AZ65">
        <f t="shared" si="10"/>
        <v>97</v>
      </c>
      <c r="BA65" s="1">
        <f t="shared" si="11"/>
        <v>3.134020618556701</v>
      </c>
      <c r="BB65" s="1">
        <f t="shared" si="12"/>
        <v>6.8900343642611679</v>
      </c>
      <c r="BC65">
        <v>24</v>
      </c>
      <c r="BD65">
        <v>18</v>
      </c>
      <c r="BE65">
        <v>22</v>
      </c>
      <c r="BF65">
        <v>18</v>
      </c>
      <c r="BG65">
        <v>10</v>
      </c>
      <c r="BH65">
        <v>5</v>
      </c>
      <c r="BI65">
        <v>142</v>
      </c>
      <c r="BJ65">
        <v>3.4</v>
      </c>
      <c r="BK65" s="1">
        <f t="shared" si="13"/>
        <v>7.333333333333333</v>
      </c>
      <c r="BL65">
        <f t="shared" si="14"/>
        <v>22</v>
      </c>
      <c r="BM65" s="1">
        <f t="shared" si="15"/>
        <v>2.5454545454545454</v>
      </c>
      <c r="BN65" s="1">
        <f t="shared" si="16"/>
        <v>5.9090909090909092</v>
      </c>
      <c r="BO65">
        <v>2</v>
      </c>
      <c r="BP65">
        <v>5</v>
      </c>
      <c r="BQ65">
        <v>5</v>
      </c>
      <c r="BR65">
        <v>4</v>
      </c>
      <c r="BS65">
        <v>3</v>
      </c>
      <c r="BT65">
        <v>3</v>
      </c>
      <c r="BU65">
        <v>45</v>
      </c>
      <c r="BV65">
        <v>3.6</v>
      </c>
      <c r="BW65" s="1">
        <f t="shared" si="17"/>
        <v>7.666666666666667</v>
      </c>
      <c r="BX65">
        <f t="shared" si="18"/>
        <v>6</v>
      </c>
      <c r="BY65" s="1">
        <f t="shared" si="19"/>
        <v>3.3333333333333335</v>
      </c>
      <c r="BZ65" s="1">
        <f t="shared" si="20"/>
        <v>7.2222222222222241</v>
      </c>
      <c r="CA65">
        <v>3</v>
      </c>
      <c r="CB65">
        <v>0</v>
      </c>
      <c r="CC65">
        <v>1</v>
      </c>
      <c r="CD65">
        <v>1</v>
      </c>
      <c r="CE65">
        <v>0</v>
      </c>
      <c r="CF65">
        <v>1</v>
      </c>
    </row>
    <row r="66" spans="1:84" x14ac:dyDescent="0.3">
      <c r="A66" t="s">
        <v>187</v>
      </c>
      <c r="B66">
        <v>2013</v>
      </c>
      <c r="C66" t="s">
        <v>188</v>
      </c>
      <c r="D66">
        <f t="shared" si="2"/>
        <v>8382</v>
      </c>
      <c r="E66" s="1">
        <f t="shared" ref="E66:E97" si="27">((F66*10)+(G66*9)+(H66*8)+(I66*7)+(J66*6)+(K66*5)+(L66*4)+(M66*3)+(N66*2)+(O66*1))/D66</f>
        <v>7.7575757575757578</v>
      </c>
      <c r="F66">
        <v>1385</v>
      </c>
      <c r="G66">
        <v>1428</v>
      </c>
      <c r="H66">
        <v>2418</v>
      </c>
      <c r="I66">
        <v>1631</v>
      </c>
      <c r="J66">
        <v>803</v>
      </c>
      <c r="K66">
        <v>342</v>
      </c>
      <c r="L66">
        <v>154</v>
      </c>
      <c r="M66">
        <v>81</v>
      </c>
      <c r="N66">
        <v>34</v>
      </c>
      <c r="O66">
        <v>106</v>
      </c>
      <c r="P66">
        <f t="shared" si="3"/>
        <v>10105</v>
      </c>
      <c r="Q66" s="1">
        <f t="shared" ref="Q66:Q97" si="28">((S66*5) + (T66*4)+(U66*3)+(V66*2)+(W66*1)) /P66</f>
        <v>3.8751113310242453</v>
      </c>
      <c r="R66" s="1">
        <f t="shared" si="4"/>
        <v>7.7502226620484906</v>
      </c>
      <c r="S66">
        <v>2304</v>
      </c>
      <c r="T66">
        <v>4618</v>
      </c>
      <c r="U66">
        <v>2840</v>
      </c>
      <c r="V66">
        <v>303</v>
      </c>
      <c r="W66">
        <v>40</v>
      </c>
      <c r="X66" s="2">
        <v>204237</v>
      </c>
      <c r="Y66">
        <v>1324</v>
      </c>
      <c r="Z66">
        <v>4.0999999999999996</v>
      </c>
      <c r="AA66" s="1">
        <f t="shared" si="21"/>
        <v>8.5</v>
      </c>
      <c r="AB66">
        <f t="shared" si="5"/>
        <v>182</v>
      </c>
      <c r="AC66" s="1">
        <f t="shared" si="22"/>
        <v>3.6428571428571428</v>
      </c>
      <c r="AD66" s="1">
        <f t="shared" si="6"/>
        <v>7.7380952380952372</v>
      </c>
      <c r="AE66">
        <v>47</v>
      </c>
      <c r="AF66">
        <v>70</v>
      </c>
      <c r="AG66">
        <v>36</v>
      </c>
      <c r="AH66">
        <v>17</v>
      </c>
      <c r="AI66">
        <v>6</v>
      </c>
      <c r="AJ66">
        <v>6</v>
      </c>
      <c r="AK66">
        <v>262</v>
      </c>
      <c r="AL66">
        <v>3.9</v>
      </c>
      <c r="AM66" s="1">
        <f t="shared" si="7"/>
        <v>8.1666666666666661</v>
      </c>
      <c r="AN66">
        <f t="shared" si="8"/>
        <v>41</v>
      </c>
      <c r="AO66" s="1">
        <f t="shared" si="23"/>
        <v>3.4390243902439024</v>
      </c>
      <c r="AP66" s="1">
        <f t="shared" si="24"/>
        <v>7.3983739837398375</v>
      </c>
      <c r="AQ66">
        <v>8</v>
      </c>
      <c r="AR66">
        <v>11</v>
      </c>
      <c r="AS66">
        <v>15</v>
      </c>
      <c r="AT66">
        <v>5</v>
      </c>
      <c r="AU66">
        <v>2</v>
      </c>
      <c r="AV66">
        <v>0</v>
      </c>
      <c r="AW66">
        <v>2138</v>
      </c>
      <c r="AX66">
        <v>4.5999999999999996</v>
      </c>
      <c r="AY66" s="1">
        <f t="shared" si="9"/>
        <v>9.3333333333333339</v>
      </c>
      <c r="AZ66">
        <f t="shared" si="10"/>
        <v>221</v>
      </c>
      <c r="BA66" s="1">
        <f t="shared" si="11"/>
        <v>4.0316742081447963</v>
      </c>
      <c r="BB66" s="1">
        <f t="shared" si="12"/>
        <v>8.3861236802413277</v>
      </c>
      <c r="BC66">
        <v>94</v>
      </c>
      <c r="BD66">
        <v>66</v>
      </c>
      <c r="BE66">
        <v>41</v>
      </c>
      <c r="BF66">
        <v>16</v>
      </c>
      <c r="BG66">
        <v>2</v>
      </c>
      <c r="BH66">
        <v>2</v>
      </c>
      <c r="BI66">
        <v>48</v>
      </c>
      <c r="BJ66">
        <v>3.8</v>
      </c>
      <c r="BK66" s="1">
        <f t="shared" si="13"/>
        <v>8</v>
      </c>
      <c r="BL66">
        <f t="shared" si="14"/>
        <v>5</v>
      </c>
      <c r="BM66" s="1">
        <f t="shared" si="15"/>
        <v>4</v>
      </c>
      <c r="BN66" s="1">
        <f t="shared" si="16"/>
        <v>8.3333333333333339</v>
      </c>
      <c r="BO66">
        <v>2</v>
      </c>
      <c r="BP66">
        <v>1</v>
      </c>
      <c r="BQ66">
        <v>2</v>
      </c>
      <c r="BR66">
        <v>0</v>
      </c>
      <c r="BS66">
        <v>0</v>
      </c>
      <c r="BT66">
        <v>0</v>
      </c>
      <c r="BU66">
        <v>0</v>
      </c>
      <c r="BV66">
        <v>0</v>
      </c>
      <c r="BW66" s="1" t="str">
        <f t="shared" si="17"/>
        <v/>
      </c>
      <c r="BX66">
        <f t="shared" si="18"/>
        <v>0</v>
      </c>
      <c r="BY66" s="1" t="str">
        <f t="shared" si="19"/>
        <v/>
      </c>
      <c r="BZ66" s="1" t="str">
        <f t="shared" si="20"/>
        <v/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</row>
    <row r="67" spans="1:84" x14ac:dyDescent="0.3">
      <c r="A67" t="s">
        <v>189</v>
      </c>
      <c r="B67">
        <v>2013</v>
      </c>
      <c r="C67" t="s">
        <v>190</v>
      </c>
      <c r="D67">
        <f t="shared" ref="D67:D130" si="29">SUM(F67:O67)</f>
        <v>11554</v>
      </c>
      <c r="E67" s="1">
        <f t="shared" si="27"/>
        <v>5.5534014194218448</v>
      </c>
      <c r="F67">
        <v>461</v>
      </c>
      <c r="G67">
        <v>299</v>
      </c>
      <c r="H67">
        <v>851</v>
      </c>
      <c r="I67">
        <v>1901</v>
      </c>
      <c r="J67">
        <v>2780</v>
      </c>
      <c r="K67">
        <v>2300</v>
      </c>
      <c r="L67">
        <v>1200</v>
      </c>
      <c r="M67">
        <v>774</v>
      </c>
      <c r="N67">
        <v>458</v>
      </c>
      <c r="O67">
        <v>530</v>
      </c>
      <c r="P67">
        <f t="shared" ref="P67:P130" si="30">SUM(S67:W67)</f>
        <v>20050</v>
      </c>
      <c r="Q67" s="1">
        <f t="shared" si="28"/>
        <v>2.9679800498753117</v>
      </c>
      <c r="R67" s="1">
        <f t="shared" ref="R67:R130" si="31">(Q67) * 2</f>
        <v>5.9359600997506234</v>
      </c>
      <c r="S67">
        <v>581</v>
      </c>
      <c r="T67">
        <v>3288</v>
      </c>
      <c r="U67">
        <v>11650</v>
      </c>
      <c r="V67">
        <v>3970</v>
      </c>
      <c r="W67">
        <v>561</v>
      </c>
      <c r="X67" s="2">
        <v>184468</v>
      </c>
      <c r="Y67">
        <v>2773</v>
      </c>
      <c r="Z67">
        <v>2.5</v>
      </c>
      <c r="AA67" s="1">
        <f t="shared" si="21"/>
        <v>5.833333333333333</v>
      </c>
      <c r="AB67">
        <f t="shared" ref="AB67:AB130" si="32">SUM(AE67:AJ67)</f>
        <v>391</v>
      </c>
      <c r="AC67" s="1">
        <f t="shared" si="22"/>
        <v>2.363171355498721</v>
      </c>
      <c r="AD67" s="1">
        <f t="shared" ref="AD67:AD130" si="33">IF((AB67=0),"",(AC67+1) * 10 /6)</f>
        <v>5.605285592497868</v>
      </c>
      <c r="AE67">
        <v>8</v>
      </c>
      <c r="AF67">
        <v>49</v>
      </c>
      <c r="AG67">
        <v>136</v>
      </c>
      <c r="AH67">
        <v>105</v>
      </c>
      <c r="AI67">
        <v>70</v>
      </c>
      <c r="AJ67">
        <v>23</v>
      </c>
      <c r="AK67">
        <v>53</v>
      </c>
      <c r="AL67">
        <v>2.4</v>
      </c>
      <c r="AM67" s="1">
        <f t="shared" ref="AM67:AM130" si="34">IF((AK67=0),"",(AL67+1) * 10 /6)</f>
        <v>5.666666666666667</v>
      </c>
      <c r="AN67">
        <f t="shared" ref="AN67:AN130" si="35">SUM(AQ67:AV67)</f>
        <v>3</v>
      </c>
      <c r="AO67" s="1">
        <f t="shared" si="23"/>
        <v>3</v>
      </c>
      <c r="AP67" s="1">
        <f t="shared" si="24"/>
        <v>6.666666666666667</v>
      </c>
      <c r="AQ67">
        <v>0</v>
      </c>
      <c r="AR67">
        <v>0</v>
      </c>
      <c r="AS67">
        <v>3</v>
      </c>
      <c r="AT67">
        <v>0</v>
      </c>
      <c r="AU67">
        <v>0</v>
      </c>
      <c r="AV67">
        <v>0</v>
      </c>
      <c r="AW67">
        <v>241</v>
      </c>
      <c r="AX67">
        <v>3.5</v>
      </c>
      <c r="AY67" s="1">
        <f t="shared" ref="AY67:AY130" si="36">IF((AW67=0),"",(AX67+1) * 10 /6)</f>
        <v>7.5</v>
      </c>
      <c r="AZ67">
        <f t="shared" ref="AZ67:AZ130" si="37">SUM(BC67:BH67)</f>
        <v>25</v>
      </c>
      <c r="BA67" s="1">
        <f t="shared" ref="BA67:BA130" si="38">IF((AZ67=0),"",((BC67*5) + (BD67*4)+(BE67*3)+(BF67*2)+(BG67*1)) /AZ67)</f>
        <v>2.72</v>
      </c>
      <c r="BB67" s="1">
        <f t="shared" ref="BB67:BB130" si="39">IF((AZ67=0),"",(BA67+1) * 10 /6)</f>
        <v>6.2</v>
      </c>
      <c r="BC67">
        <v>3</v>
      </c>
      <c r="BD67">
        <v>3</v>
      </c>
      <c r="BE67">
        <v>8</v>
      </c>
      <c r="BF67">
        <v>7</v>
      </c>
      <c r="BG67">
        <v>3</v>
      </c>
      <c r="BH67">
        <v>1</v>
      </c>
      <c r="BI67">
        <v>168</v>
      </c>
      <c r="BJ67">
        <v>2.9</v>
      </c>
      <c r="BK67" s="1">
        <f t="shared" ref="BK67:BK130" si="40">IF((BI67=0),"",(BJ67+1) * 10 /6)</f>
        <v>6.5</v>
      </c>
      <c r="BL67">
        <f t="shared" ref="BL67:BL130" si="41">SUM(BO67:BT67)</f>
        <v>13</v>
      </c>
      <c r="BM67" s="1">
        <f t="shared" ref="BM67:BM130" si="42">IF((BL67=0),"",((BO67*5) + (BP67*4)+(BQ67*3)+(BR67*2)+(BS67*1)) /BL67)</f>
        <v>2.3846153846153846</v>
      </c>
      <c r="BN67" s="1">
        <f t="shared" ref="BN67:BN130" si="43">IF((BL67=0),"",(BM67+1) * 10 /6)</f>
        <v>5.6410256410256414</v>
      </c>
      <c r="BO67">
        <v>0</v>
      </c>
      <c r="BP67">
        <v>2</v>
      </c>
      <c r="BQ67">
        <v>3</v>
      </c>
      <c r="BR67">
        <v>6</v>
      </c>
      <c r="BS67">
        <v>2</v>
      </c>
      <c r="BT67">
        <v>0</v>
      </c>
      <c r="BU67">
        <v>33</v>
      </c>
      <c r="BV67">
        <v>3.2</v>
      </c>
      <c r="BW67" s="1">
        <f t="shared" ref="BW67:BW130" si="44">IF((BU67=0),"",(BV67+1) * 10 /6)</f>
        <v>7</v>
      </c>
      <c r="BX67">
        <f t="shared" ref="BX67:BX130" si="45">SUM(CA67:CF67)</f>
        <v>8</v>
      </c>
      <c r="BY67" s="1">
        <f t="shared" ref="BY67:BY130" si="46">IF((BX67=0),"",((CA67*5) + (CB67*4)+(CC67*3)+(CD67*2)+(CE67*1)) /BX67)</f>
        <v>2.5</v>
      </c>
      <c r="BZ67" s="1">
        <f t="shared" ref="BZ67:BZ130" si="47">IF((BX67=0),"",(BY67+1) * 10 /6)</f>
        <v>5.833333333333333</v>
      </c>
      <c r="CA67">
        <v>0</v>
      </c>
      <c r="CB67">
        <v>0</v>
      </c>
      <c r="CC67">
        <v>4</v>
      </c>
      <c r="CD67">
        <v>4</v>
      </c>
      <c r="CE67">
        <v>0</v>
      </c>
      <c r="CF67">
        <v>0</v>
      </c>
    </row>
    <row r="68" spans="1:84" x14ac:dyDescent="0.3">
      <c r="A68" t="s">
        <v>191</v>
      </c>
      <c r="B68">
        <v>2013</v>
      </c>
      <c r="C68" t="s">
        <v>192</v>
      </c>
      <c r="D68">
        <f t="shared" si="29"/>
        <v>11214</v>
      </c>
      <c r="E68" s="1">
        <f t="shared" si="27"/>
        <v>6.7431781701444624</v>
      </c>
      <c r="F68">
        <v>831</v>
      </c>
      <c r="G68">
        <v>789</v>
      </c>
      <c r="H68">
        <v>1919</v>
      </c>
      <c r="I68">
        <v>3147</v>
      </c>
      <c r="J68">
        <v>2417</v>
      </c>
      <c r="K68">
        <v>1066</v>
      </c>
      <c r="L68">
        <v>445</v>
      </c>
      <c r="M68">
        <v>237</v>
      </c>
      <c r="N68">
        <v>140</v>
      </c>
      <c r="O68">
        <v>223</v>
      </c>
      <c r="P68">
        <f t="shared" si="30"/>
        <v>10880</v>
      </c>
      <c r="Q68" s="1">
        <f t="shared" si="28"/>
        <v>3.6251838235294116</v>
      </c>
      <c r="R68" s="1">
        <f t="shared" si="31"/>
        <v>7.2503676470588232</v>
      </c>
      <c r="S68">
        <v>1121</v>
      </c>
      <c r="T68">
        <v>5092</v>
      </c>
      <c r="U68">
        <v>4189</v>
      </c>
      <c r="V68">
        <v>424</v>
      </c>
      <c r="W68">
        <v>54</v>
      </c>
      <c r="X68" s="2">
        <v>193235</v>
      </c>
      <c r="Y68">
        <v>2927</v>
      </c>
      <c r="Z68">
        <v>3.7</v>
      </c>
      <c r="AA68" s="1">
        <f t="shared" ref="AA68:AA131" si="48">IF((Y68=0),"",(Z68+1) * 10 /6)</f>
        <v>7.833333333333333</v>
      </c>
      <c r="AB68">
        <f t="shared" si="32"/>
        <v>543</v>
      </c>
      <c r="AC68" s="1">
        <f t="shared" ref="AC68:AC131" si="49">IF((AB68=0),"",((AE68*5) + (AF68*4)+(AG68*3)+(AH68*2)+(AI68*1)) /AB68)</f>
        <v>3.3443830570902393</v>
      </c>
      <c r="AD68" s="1">
        <f t="shared" si="33"/>
        <v>7.2406384284837317</v>
      </c>
      <c r="AE68">
        <v>54</v>
      </c>
      <c r="AF68">
        <v>221</v>
      </c>
      <c r="AG68">
        <v>176</v>
      </c>
      <c r="AH68">
        <v>53</v>
      </c>
      <c r="AI68">
        <v>28</v>
      </c>
      <c r="AJ68">
        <v>11</v>
      </c>
      <c r="AK68">
        <v>22</v>
      </c>
      <c r="AL68">
        <v>3.3</v>
      </c>
      <c r="AM68" s="1">
        <f t="shared" si="34"/>
        <v>7.166666666666667</v>
      </c>
      <c r="AN68">
        <f t="shared" si="35"/>
        <v>3</v>
      </c>
      <c r="AO68" s="1">
        <f t="shared" ref="AO68:AO131" si="50">IF((AN68=0),"",((AQ68*5) + (AR68*4)+(AS68*3)+(AT68*2)+(AU68*1)) /AN68)</f>
        <v>3.3333333333333335</v>
      </c>
      <c r="AP68" s="1">
        <f t="shared" ref="AP68:AP131" si="51">IF((AN68=0),"",(AO68+1) * 10 /6)</f>
        <v>7.2222222222222241</v>
      </c>
      <c r="AQ68">
        <v>0</v>
      </c>
      <c r="AR68">
        <v>2</v>
      </c>
      <c r="AS68">
        <v>0</v>
      </c>
      <c r="AT68">
        <v>1</v>
      </c>
      <c r="AU68">
        <v>0</v>
      </c>
      <c r="AV68">
        <v>0</v>
      </c>
      <c r="AW68">
        <v>288</v>
      </c>
      <c r="AX68">
        <v>4.3</v>
      </c>
      <c r="AY68" s="1">
        <f t="shared" si="36"/>
        <v>8.8333333333333339</v>
      </c>
      <c r="AZ68">
        <f t="shared" si="37"/>
        <v>48</v>
      </c>
      <c r="BA68" s="1">
        <f t="shared" si="38"/>
        <v>3.7291666666666665</v>
      </c>
      <c r="BB68" s="1">
        <f t="shared" si="39"/>
        <v>7.8819444444444429</v>
      </c>
      <c r="BC68">
        <v>13</v>
      </c>
      <c r="BD68">
        <v>17</v>
      </c>
      <c r="BE68">
        <v>11</v>
      </c>
      <c r="BF68">
        <v>6</v>
      </c>
      <c r="BG68">
        <v>1</v>
      </c>
      <c r="BH68">
        <v>0</v>
      </c>
      <c r="BI68">
        <v>117</v>
      </c>
      <c r="BJ68">
        <v>3.8</v>
      </c>
      <c r="BK68" s="1">
        <f t="shared" si="40"/>
        <v>8</v>
      </c>
      <c r="BL68">
        <f t="shared" si="41"/>
        <v>17</v>
      </c>
      <c r="BM68" s="1">
        <f t="shared" si="42"/>
        <v>3.7058823529411766</v>
      </c>
      <c r="BN68" s="1">
        <f t="shared" si="43"/>
        <v>7.8431372549019613</v>
      </c>
      <c r="BO68">
        <v>3</v>
      </c>
      <c r="BP68">
        <v>7</v>
      </c>
      <c r="BQ68">
        <v>6</v>
      </c>
      <c r="BR68">
        <v>1</v>
      </c>
      <c r="BS68">
        <v>0</v>
      </c>
      <c r="BT68">
        <v>0</v>
      </c>
      <c r="BU68">
        <v>42</v>
      </c>
      <c r="BV68">
        <v>3.5</v>
      </c>
      <c r="BW68" s="1">
        <f t="shared" si="44"/>
        <v>7.5</v>
      </c>
      <c r="BX68">
        <f t="shared" si="45"/>
        <v>13</v>
      </c>
      <c r="BY68" s="1">
        <f t="shared" si="46"/>
        <v>3.6923076923076925</v>
      </c>
      <c r="BZ68" s="1">
        <f t="shared" si="47"/>
        <v>7.8205128205128212</v>
      </c>
      <c r="CA68">
        <v>0</v>
      </c>
      <c r="CB68">
        <v>9</v>
      </c>
      <c r="CC68">
        <v>4</v>
      </c>
      <c r="CD68">
        <v>0</v>
      </c>
      <c r="CE68">
        <v>0</v>
      </c>
      <c r="CF68">
        <v>0</v>
      </c>
    </row>
    <row r="69" spans="1:84" x14ac:dyDescent="0.3">
      <c r="A69" t="s">
        <v>193</v>
      </c>
      <c r="B69">
        <v>2013</v>
      </c>
      <c r="C69" t="s">
        <v>194</v>
      </c>
      <c r="D69">
        <f t="shared" si="29"/>
        <v>8740</v>
      </c>
      <c r="E69" s="1">
        <f t="shared" si="27"/>
        <v>6.2234553775743704</v>
      </c>
      <c r="F69">
        <v>406</v>
      </c>
      <c r="G69">
        <v>294</v>
      </c>
      <c r="H69">
        <v>964</v>
      </c>
      <c r="I69">
        <v>2170</v>
      </c>
      <c r="J69">
        <v>2563</v>
      </c>
      <c r="K69">
        <v>1215</v>
      </c>
      <c r="L69">
        <v>514</v>
      </c>
      <c r="M69">
        <v>269</v>
      </c>
      <c r="N69">
        <v>124</v>
      </c>
      <c r="O69">
        <v>221</v>
      </c>
      <c r="P69">
        <f t="shared" si="30"/>
        <v>17348</v>
      </c>
      <c r="Q69" s="1">
        <f t="shared" si="28"/>
        <v>3.1479709476596724</v>
      </c>
      <c r="R69" s="1">
        <f t="shared" si="31"/>
        <v>6.2959418953193449</v>
      </c>
      <c r="S69">
        <v>850</v>
      </c>
      <c r="T69">
        <v>3747</v>
      </c>
      <c r="U69">
        <v>10166</v>
      </c>
      <c r="V69">
        <v>2290</v>
      </c>
      <c r="W69">
        <v>295</v>
      </c>
      <c r="X69" s="2">
        <v>193283</v>
      </c>
      <c r="Y69">
        <v>2275</v>
      </c>
      <c r="Z69">
        <v>3.4</v>
      </c>
      <c r="AA69" s="1">
        <f t="shared" si="48"/>
        <v>7.333333333333333</v>
      </c>
      <c r="AB69">
        <f t="shared" si="32"/>
        <v>297</v>
      </c>
      <c r="AC69" s="1">
        <f t="shared" si="49"/>
        <v>2.7777777777777777</v>
      </c>
      <c r="AD69" s="1">
        <f t="shared" si="33"/>
        <v>6.2962962962962967</v>
      </c>
      <c r="AE69">
        <v>11</v>
      </c>
      <c r="AF69">
        <v>55</v>
      </c>
      <c r="AG69">
        <v>118</v>
      </c>
      <c r="AH69">
        <v>88</v>
      </c>
      <c r="AI69">
        <v>20</v>
      </c>
      <c r="AJ69">
        <v>5</v>
      </c>
      <c r="AK69">
        <v>78</v>
      </c>
      <c r="AL69">
        <v>3.4</v>
      </c>
      <c r="AM69" s="1">
        <f t="shared" si="34"/>
        <v>7.333333333333333</v>
      </c>
      <c r="AN69">
        <f t="shared" si="35"/>
        <v>11</v>
      </c>
      <c r="AO69" s="1">
        <f t="shared" si="50"/>
        <v>2.8181818181818183</v>
      </c>
      <c r="AP69" s="1">
        <f t="shared" si="51"/>
        <v>6.3636363636363642</v>
      </c>
      <c r="AQ69">
        <v>0</v>
      </c>
      <c r="AR69">
        <v>1</v>
      </c>
      <c r="AS69">
        <v>7</v>
      </c>
      <c r="AT69">
        <v>3</v>
      </c>
      <c r="AU69">
        <v>0</v>
      </c>
      <c r="AV69">
        <v>0</v>
      </c>
      <c r="AW69">
        <v>206</v>
      </c>
      <c r="AX69">
        <v>4</v>
      </c>
      <c r="AY69" s="1">
        <f t="shared" si="36"/>
        <v>8.3333333333333339</v>
      </c>
      <c r="AZ69">
        <f t="shared" si="37"/>
        <v>21</v>
      </c>
      <c r="BA69" s="1">
        <f t="shared" si="38"/>
        <v>2.7619047619047619</v>
      </c>
      <c r="BB69" s="1">
        <f t="shared" si="39"/>
        <v>6.2698412698412698</v>
      </c>
      <c r="BC69">
        <v>1</v>
      </c>
      <c r="BD69">
        <v>6</v>
      </c>
      <c r="BE69">
        <v>4</v>
      </c>
      <c r="BF69">
        <v>7</v>
      </c>
      <c r="BG69">
        <v>3</v>
      </c>
      <c r="BH69">
        <v>0</v>
      </c>
      <c r="BI69">
        <v>165</v>
      </c>
      <c r="BJ69">
        <v>3.4</v>
      </c>
      <c r="BK69" s="1">
        <f t="shared" si="40"/>
        <v>7.333333333333333</v>
      </c>
      <c r="BL69">
        <f t="shared" si="41"/>
        <v>14</v>
      </c>
      <c r="BM69" s="1">
        <f t="shared" si="42"/>
        <v>2.2857142857142856</v>
      </c>
      <c r="BN69" s="1">
        <f t="shared" si="43"/>
        <v>5.4761904761904754</v>
      </c>
      <c r="BO69">
        <v>0</v>
      </c>
      <c r="BP69">
        <v>1</v>
      </c>
      <c r="BQ69">
        <v>5</v>
      </c>
      <c r="BR69">
        <v>5</v>
      </c>
      <c r="BS69">
        <v>3</v>
      </c>
      <c r="BT69">
        <v>0</v>
      </c>
      <c r="BU69">
        <v>79</v>
      </c>
      <c r="BV69">
        <v>4</v>
      </c>
      <c r="BW69" s="1">
        <f t="shared" si="44"/>
        <v>8.3333333333333339</v>
      </c>
      <c r="BX69">
        <f t="shared" si="45"/>
        <v>11</v>
      </c>
      <c r="BY69" s="1">
        <f t="shared" si="46"/>
        <v>2.9090909090909092</v>
      </c>
      <c r="BZ69" s="1">
        <f t="shared" si="47"/>
        <v>6.5151515151515156</v>
      </c>
      <c r="CA69">
        <v>2</v>
      </c>
      <c r="CB69">
        <v>0</v>
      </c>
      <c r="CC69">
        <v>5</v>
      </c>
      <c r="CD69">
        <v>3</v>
      </c>
      <c r="CE69">
        <v>1</v>
      </c>
      <c r="CF69">
        <v>0</v>
      </c>
    </row>
    <row r="70" spans="1:84" x14ac:dyDescent="0.3">
      <c r="A70" t="s">
        <v>195</v>
      </c>
      <c r="B70">
        <v>2013</v>
      </c>
      <c r="C70" t="s">
        <v>196</v>
      </c>
      <c r="D70">
        <f t="shared" si="29"/>
        <v>15396</v>
      </c>
      <c r="E70" s="1">
        <f t="shared" si="27"/>
        <v>7.7806573135879447</v>
      </c>
      <c r="F70">
        <v>1648</v>
      </c>
      <c r="G70">
        <v>3034</v>
      </c>
      <c r="H70">
        <v>5238</v>
      </c>
      <c r="I70">
        <v>3307</v>
      </c>
      <c r="J70">
        <v>1253</v>
      </c>
      <c r="K70">
        <v>416</v>
      </c>
      <c r="L70">
        <v>191</v>
      </c>
      <c r="M70">
        <v>110</v>
      </c>
      <c r="N70">
        <v>61</v>
      </c>
      <c r="O70">
        <v>138</v>
      </c>
      <c r="P70">
        <f t="shared" si="30"/>
        <v>15132</v>
      </c>
      <c r="Q70" s="1">
        <f t="shared" si="28"/>
        <v>4.2807956648162833</v>
      </c>
      <c r="R70" s="1">
        <f t="shared" si="31"/>
        <v>8.5615913296325665</v>
      </c>
      <c r="S70">
        <v>6168</v>
      </c>
      <c r="T70">
        <v>7226</v>
      </c>
      <c r="U70">
        <v>1587</v>
      </c>
      <c r="V70">
        <v>121</v>
      </c>
      <c r="W70">
        <v>30</v>
      </c>
      <c r="X70" s="2">
        <v>189640</v>
      </c>
      <c r="Y70">
        <v>1200</v>
      </c>
      <c r="Z70">
        <v>3.9</v>
      </c>
      <c r="AA70" s="1">
        <f t="shared" si="48"/>
        <v>8.1666666666666661</v>
      </c>
      <c r="AB70">
        <f t="shared" si="32"/>
        <v>200</v>
      </c>
      <c r="AC70" s="1">
        <f t="shared" si="49"/>
        <v>3.48</v>
      </c>
      <c r="AD70" s="1">
        <f t="shared" si="33"/>
        <v>7.4666666666666677</v>
      </c>
      <c r="AE70">
        <v>16</v>
      </c>
      <c r="AF70">
        <v>95</v>
      </c>
      <c r="AG70">
        <v>64</v>
      </c>
      <c r="AH70">
        <v>19</v>
      </c>
      <c r="AI70">
        <v>6</v>
      </c>
      <c r="AJ70">
        <v>0</v>
      </c>
      <c r="AK70">
        <v>77</v>
      </c>
      <c r="AL70">
        <v>3.8</v>
      </c>
      <c r="AM70" s="1">
        <f t="shared" si="34"/>
        <v>8</v>
      </c>
      <c r="AN70">
        <f t="shared" si="35"/>
        <v>8</v>
      </c>
      <c r="AO70" s="1">
        <f t="shared" si="50"/>
        <v>3.75</v>
      </c>
      <c r="AP70" s="1">
        <f t="shared" si="51"/>
        <v>7.916666666666667</v>
      </c>
      <c r="AQ70">
        <v>1</v>
      </c>
      <c r="AR70">
        <v>4</v>
      </c>
      <c r="AS70">
        <v>3</v>
      </c>
      <c r="AT70">
        <v>0</v>
      </c>
      <c r="AU70">
        <v>0</v>
      </c>
      <c r="AV70">
        <v>0</v>
      </c>
      <c r="AW70">
        <v>178</v>
      </c>
      <c r="AX70">
        <v>4.2</v>
      </c>
      <c r="AY70" s="1">
        <f t="shared" si="36"/>
        <v>8.6666666666666661</v>
      </c>
      <c r="AZ70">
        <f t="shared" si="37"/>
        <v>22</v>
      </c>
      <c r="BA70" s="1">
        <f t="shared" si="38"/>
        <v>3.6818181818181817</v>
      </c>
      <c r="BB70" s="1">
        <f t="shared" si="39"/>
        <v>7.8030303030303019</v>
      </c>
      <c r="BC70">
        <v>3</v>
      </c>
      <c r="BD70">
        <v>11</v>
      </c>
      <c r="BE70">
        <v>6</v>
      </c>
      <c r="BF70">
        <v>2</v>
      </c>
      <c r="BG70">
        <v>0</v>
      </c>
      <c r="BH70">
        <v>0</v>
      </c>
      <c r="BI70">
        <v>56</v>
      </c>
      <c r="BJ70">
        <v>3.8</v>
      </c>
      <c r="BK70" s="1">
        <f t="shared" si="40"/>
        <v>8</v>
      </c>
      <c r="BL70">
        <f t="shared" si="41"/>
        <v>9</v>
      </c>
      <c r="BM70" s="1">
        <f t="shared" si="42"/>
        <v>4.2222222222222223</v>
      </c>
      <c r="BN70" s="1">
        <f t="shared" si="43"/>
        <v>8.7037037037037042</v>
      </c>
      <c r="BO70">
        <v>3</v>
      </c>
      <c r="BP70">
        <v>5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 s="1" t="str">
        <f t="shared" si="44"/>
        <v/>
      </c>
      <c r="BX70">
        <f t="shared" si="45"/>
        <v>0</v>
      </c>
      <c r="BY70" s="1" t="str">
        <f t="shared" si="46"/>
        <v/>
      </c>
      <c r="BZ70" s="1" t="str">
        <f t="shared" si="47"/>
        <v/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3">
      <c r="A71" t="s">
        <v>197</v>
      </c>
      <c r="B71">
        <v>2013</v>
      </c>
      <c r="C71" t="s">
        <v>198</v>
      </c>
      <c r="D71">
        <f t="shared" si="29"/>
        <v>9682</v>
      </c>
      <c r="E71" s="1">
        <f t="shared" si="27"/>
        <v>7.9259450526750674</v>
      </c>
      <c r="F71">
        <v>2065</v>
      </c>
      <c r="G71">
        <v>2282</v>
      </c>
      <c r="H71">
        <v>2396</v>
      </c>
      <c r="I71">
        <v>1388</v>
      </c>
      <c r="J71">
        <v>626</v>
      </c>
      <c r="K71">
        <v>307</v>
      </c>
      <c r="L71">
        <v>153</v>
      </c>
      <c r="M71">
        <v>103</v>
      </c>
      <c r="N71">
        <v>93</v>
      </c>
      <c r="O71">
        <v>269</v>
      </c>
      <c r="P71">
        <f t="shared" si="30"/>
        <v>55638</v>
      </c>
      <c r="Q71" s="1">
        <f t="shared" si="28"/>
        <v>4.3870196628203741</v>
      </c>
      <c r="R71" s="1">
        <f t="shared" si="31"/>
        <v>8.7740393256407483</v>
      </c>
      <c r="S71">
        <v>29711</v>
      </c>
      <c r="T71">
        <v>19028</v>
      </c>
      <c r="U71">
        <v>5898</v>
      </c>
      <c r="V71">
        <v>723</v>
      </c>
      <c r="W71">
        <v>278</v>
      </c>
      <c r="X71" s="2">
        <v>208883</v>
      </c>
      <c r="Y71">
        <v>600</v>
      </c>
      <c r="Z71">
        <v>3.5</v>
      </c>
      <c r="AA71" s="1">
        <f t="shared" si="48"/>
        <v>7.5</v>
      </c>
      <c r="AB71">
        <f t="shared" si="32"/>
        <v>82</v>
      </c>
      <c r="AC71" s="1">
        <f t="shared" si="49"/>
        <v>2.9390243902439024</v>
      </c>
      <c r="AD71" s="1">
        <f t="shared" si="33"/>
        <v>6.5650406504065044</v>
      </c>
      <c r="AE71">
        <v>8</v>
      </c>
      <c r="AF71">
        <v>17</v>
      </c>
      <c r="AG71">
        <v>31</v>
      </c>
      <c r="AH71">
        <v>17</v>
      </c>
      <c r="AI71">
        <v>6</v>
      </c>
      <c r="AJ71">
        <v>3</v>
      </c>
      <c r="AK71">
        <v>48</v>
      </c>
      <c r="AL71">
        <v>3.3</v>
      </c>
      <c r="AM71" s="1">
        <f t="shared" si="34"/>
        <v>7.166666666666667</v>
      </c>
      <c r="AN71">
        <f t="shared" si="35"/>
        <v>7</v>
      </c>
      <c r="AO71" s="1">
        <f t="shared" si="50"/>
        <v>3.2857142857142856</v>
      </c>
      <c r="AP71" s="1">
        <f t="shared" si="51"/>
        <v>7.1428571428571423</v>
      </c>
      <c r="AQ71">
        <v>1</v>
      </c>
      <c r="AR71">
        <v>3</v>
      </c>
      <c r="AS71">
        <v>1</v>
      </c>
      <c r="AT71">
        <v>1</v>
      </c>
      <c r="AU71">
        <v>1</v>
      </c>
      <c r="AV71">
        <v>0</v>
      </c>
      <c r="AW71">
        <v>156</v>
      </c>
      <c r="AX71">
        <v>4.2</v>
      </c>
      <c r="AY71" s="1">
        <f t="shared" si="36"/>
        <v>8.6666666666666661</v>
      </c>
      <c r="AZ71">
        <f t="shared" si="37"/>
        <v>39</v>
      </c>
      <c r="BA71" s="1">
        <f t="shared" si="38"/>
        <v>3.8461538461538463</v>
      </c>
      <c r="BB71" s="1">
        <f t="shared" si="39"/>
        <v>8.0769230769230784</v>
      </c>
      <c r="BC71">
        <v>19</v>
      </c>
      <c r="BD71">
        <v>8</v>
      </c>
      <c r="BE71">
        <v>4</v>
      </c>
      <c r="BF71">
        <v>4</v>
      </c>
      <c r="BG71">
        <v>3</v>
      </c>
      <c r="BH71">
        <v>1</v>
      </c>
      <c r="BI71">
        <v>53</v>
      </c>
      <c r="BJ71">
        <v>3.8</v>
      </c>
      <c r="BK71" s="1">
        <f t="shared" si="40"/>
        <v>8</v>
      </c>
      <c r="BL71">
        <f t="shared" si="41"/>
        <v>8</v>
      </c>
      <c r="BM71" s="1">
        <f t="shared" si="42"/>
        <v>4.125</v>
      </c>
      <c r="BN71" s="1">
        <f t="shared" si="43"/>
        <v>8.5416666666666661</v>
      </c>
      <c r="BO71">
        <v>4</v>
      </c>
      <c r="BP71">
        <v>2</v>
      </c>
      <c r="BQ71">
        <v>1</v>
      </c>
      <c r="BR71">
        <v>1</v>
      </c>
      <c r="BS71">
        <v>0</v>
      </c>
      <c r="BT71">
        <v>0</v>
      </c>
      <c r="BU71">
        <v>20</v>
      </c>
      <c r="BV71">
        <v>3.2</v>
      </c>
      <c r="BW71" s="1">
        <f t="shared" si="44"/>
        <v>7</v>
      </c>
      <c r="BX71">
        <f t="shared" si="45"/>
        <v>4</v>
      </c>
      <c r="BY71" s="1">
        <f t="shared" si="46"/>
        <v>3</v>
      </c>
      <c r="BZ71" s="1">
        <f t="shared" si="47"/>
        <v>6.666666666666667</v>
      </c>
      <c r="CA71">
        <v>0</v>
      </c>
      <c r="CB71">
        <v>2</v>
      </c>
      <c r="CC71">
        <v>1</v>
      </c>
      <c r="CD71">
        <v>0</v>
      </c>
      <c r="CE71">
        <v>1</v>
      </c>
      <c r="CF71">
        <v>0</v>
      </c>
    </row>
    <row r="72" spans="1:84" x14ac:dyDescent="0.3">
      <c r="A72" t="s">
        <v>199</v>
      </c>
      <c r="B72">
        <v>2013</v>
      </c>
      <c r="C72" t="s">
        <v>200</v>
      </c>
      <c r="D72">
        <f t="shared" si="29"/>
        <v>12001</v>
      </c>
      <c r="E72" s="1">
        <f t="shared" si="27"/>
        <v>7.3918840096658611</v>
      </c>
      <c r="F72">
        <v>1177</v>
      </c>
      <c r="G72">
        <v>1660</v>
      </c>
      <c r="H72">
        <v>3284</v>
      </c>
      <c r="I72">
        <v>3111</v>
      </c>
      <c r="J72">
        <v>1540</v>
      </c>
      <c r="K72">
        <v>575</v>
      </c>
      <c r="L72">
        <v>282</v>
      </c>
      <c r="M72">
        <v>132</v>
      </c>
      <c r="N72">
        <v>72</v>
      </c>
      <c r="O72">
        <v>168</v>
      </c>
      <c r="P72">
        <f t="shared" si="30"/>
        <v>3627</v>
      </c>
      <c r="Q72" s="1">
        <f t="shared" si="28"/>
        <v>3.4030879514750483</v>
      </c>
      <c r="R72" s="1">
        <f t="shared" si="31"/>
        <v>6.8061759029500966</v>
      </c>
      <c r="S72">
        <v>330</v>
      </c>
      <c r="T72">
        <v>1169</v>
      </c>
      <c r="U72">
        <v>1794</v>
      </c>
      <c r="V72">
        <v>301</v>
      </c>
      <c r="W72">
        <v>33</v>
      </c>
      <c r="X72" s="2">
        <v>142714</v>
      </c>
      <c r="Y72">
        <v>1044</v>
      </c>
      <c r="Z72">
        <v>3.7</v>
      </c>
      <c r="AA72" s="1">
        <f t="shared" si="48"/>
        <v>7.833333333333333</v>
      </c>
      <c r="AB72">
        <f t="shared" si="32"/>
        <v>124</v>
      </c>
      <c r="AC72" s="1">
        <f t="shared" si="49"/>
        <v>3.306451612903226</v>
      </c>
      <c r="AD72" s="1">
        <f t="shared" si="33"/>
        <v>7.1774193548387091</v>
      </c>
      <c r="AE72">
        <v>7</v>
      </c>
      <c r="AF72">
        <v>49</v>
      </c>
      <c r="AG72">
        <v>48</v>
      </c>
      <c r="AH72">
        <v>16</v>
      </c>
      <c r="AI72">
        <v>3</v>
      </c>
      <c r="AJ72">
        <v>1</v>
      </c>
      <c r="AK72">
        <v>16</v>
      </c>
      <c r="AL72">
        <v>3.5</v>
      </c>
      <c r="AM72" s="1">
        <f t="shared" si="34"/>
        <v>7.5</v>
      </c>
      <c r="AN72">
        <f t="shared" si="35"/>
        <v>2</v>
      </c>
      <c r="AO72" s="1">
        <f t="shared" si="50"/>
        <v>4</v>
      </c>
      <c r="AP72" s="1">
        <f t="shared" si="51"/>
        <v>8.3333333333333339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159</v>
      </c>
      <c r="AX72">
        <v>4.2</v>
      </c>
      <c r="AY72" s="1">
        <f t="shared" si="36"/>
        <v>8.6666666666666661</v>
      </c>
      <c r="AZ72">
        <f t="shared" si="37"/>
        <v>15</v>
      </c>
      <c r="BA72" s="1">
        <f t="shared" si="38"/>
        <v>3.9333333333333331</v>
      </c>
      <c r="BB72" s="1">
        <f t="shared" si="39"/>
        <v>8.2222222222222232</v>
      </c>
      <c r="BC72">
        <v>5</v>
      </c>
      <c r="BD72">
        <v>6</v>
      </c>
      <c r="BE72">
        <v>2</v>
      </c>
      <c r="BF72">
        <v>2</v>
      </c>
      <c r="BG72">
        <v>0</v>
      </c>
      <c r="BH72">
        <v>0</v>
      </c>
      <c r="BI72">
        <v>16</v>
      </c>
      <c r="BJ72">
        <v>3.3</v>
      </c>
      <c r="BK72" s="1">
        <f t="shared" si="40"/>
        <v>7.166666666666667</v>
      </c>
      <c r="BL72">
        <f t="shared" si="41"/>
        <v>3</v>
      </c>
      <c r="BM72" s="1">
        <f t="shared" si="42"/>
        <v>4</v>
      </c>
      <c r="BN72" s="1">
        <f t="shared" si="43"/>
        <v>8.3333333333333339</v>
      </c>
      <c r="BO72">
        <v>0</v>
      </c>
      <c r="BP72">
        <v>3</v>
      </c>
      <c r="BQ72">
        <v>0</v>
      </c>
      <c r="BR72">
        <v>0</v>
      </c>
      <c r="BS72">
        <v>0</v>
      </c>
      <c r="BT72">
        <v>0</v>
      </c>
      <c r="BU72">
        <v>15</v>
      </c>
      <c r="BV72">
        <v>3.4</v>
      </c>
      <c r="BW72" s="1">
        <f t="shared" si="44"/>
        <v>7.333333333333333</v>
      </c>
      <c r="BX72">
        <f t="shared" si="45"/>
        <v>4</v>
      </c>
      <c r="BY72" s="1">
        <f t="shared" si="46"/>
        <v>2.75</v>
      </c>
      <c r="BZ72" s="1">
        <f t="shared" si="47"/>
        <v>6.25</v>
      </c>
      <c r="CA72">
        <v>0</v>
      </c>
      <c r="CB72">
        <v>1</v>
      </c>
      <c r="CC72">
        <v>1</v>
      </c>
      <c r="CD72">
        <v>2</v>
      </c>
      <c r="CE72">
        <v>0</v>
      </c>
      <c r="CF72">
        <v>0</v>
      </c>
    </row>
    <row r="73" spans="1:84" x14ac:dyDescent="0.3">
      <c r="A73" t="s">
        <v>201</v>
      </c>
      <c r="B73">
        <v>2013</v>
      </c>
      <c r="C73" t="s">
        <v>202</v>
      </c>
      <c r="D73">
        <f t="shared" si="29"/>
        <v>9709</v>
      </c>
      <c r="E73" s="1">
        <f t="shared" si="27"/>
        <v>6.7502317437429191</v>
      </c>
      <c r="F73">
        <v>764</v>
      </c>
      <c r="G73">
        <v>638</v>
      </c>
      <c r="H73">
        <v>1615</v>
      </c>
      <c r="I73">
        <v>2752</v>
      </c>
      <c r="J73">
        <v>2121</v>
      </c>
      <c r="K73">
        <v>951</v>
      </c>
      <c r="L73">
        <v>387</v>
      </c>
      <c r="M73">
        <v>191</v>
      </c>
      <c r="N73">
        <v>80</v>
      </c>
      <c r="O73">
        <v>210</v>
      </c>
      <c r="P73">
        <f t="shared" si="30"/>
        <v>15375</v>
      </c>
      <c r="Q73" s="1">
        <f t="shared" si="28"/>
        <v>3.677268292682927</v>
      </c>
      <c r="R73" s="1">
        <f t="shared" si="31"/>
        <v>7.354536585365854</v>
      </c>
      <c r="S73">
        <v>2319</v>
      </c>
      <c r="T73">
        <v>6528</v>
      </c>
      <c r="U73">
        <v>5852</v>
      </c>
      <c r="V73">
        <v>599</v>
      </c>
      <c r="W73">
        <v>77</v>
      </c>
      <c r="X73" s="2">
        <v>196741</v>
      </c>
      <c r="Y73">
        <v>3047</v>
      </c>
      <c r="Z73">
        <v>4</v>
      </c>
      <c r="AA73" s="1">
        <f t="shared" si="48"/>
        <v>8.3333333333333339</v>
      </c>
      <c r="AB73">
        <f t="shared" si="32"/>
        <v>434</v>
      </c>
      <c r="AC73" s="1">
        <f t="shared" si="49"/>
        <v>3.4308755760368665</v>
      </c>
      <c r="AD73" s="1">
        <f t="shared" si="33"/>
        <v>7.3847926267281112</v>
      </c>
      <c r="AE73">
        <v>54</v>
      </c>
      <c r="AF73">
        <v>169</v>
      </c>
      <c r="AG73">
        <v>146</v>
      </c>
      <c r="AH73">
        <v>47</v>
      </c>
      <c r="AI73">
        <v>11</v>
      </c>
      <c r="AJ73">
        <v>7</v>
      </c>
      <c r="AK73">
        <v>88</v>
      </c>
      <c r="AL73">
        <v>3.4</v>
      </c>
      <c r="AM73" s="1">
        <f t="shared" si="34"/>
        <v>7.333333333333333</v>
      </c>
      <c r="AN73">
        <f t="shared" si="35"/>
        <v>8</v>
      </c>
      <c r="AO73" s="1">
        <f t="shared" si="50"/>
        <v>2.625</v>
      </c>
      <c r="AP73" s="1">
        <f t="shared" si="51"/>
        <v>6.041666666666667</v>
      </c>
      <c r="AQ73">
        <v>0</v>
      </c>
      <c r="AR73">
        <v>0</v>
      </c>
      <c r="AS73">
        <v>5</v>
      </c>
      <c r="AT73">
        <v>3</v>
      </c>
      <c r="AU73">
        <v>0</v>
      </c>
      <c r="AV73">
        <v>0</v>
      </c>
      <c r="AW73">
        <v>365</v>
      </c>
      <c r="AX73">
        <v>4.4000000000000004</v>
      </c>
      <c r="AY73" s="1">
        <f t="shared" si="36"/>
        <v>9</v>
      </c>
      <c r="AZ73">
        <f t="shared" si="37"/>
        <v>33</v>
      </c>
      <c r="BA73" s="1">
        <f t="shared" si="38"/>
        <v>3.8484848484848486</v>
      </c>
      <c r="BB73" s="1">
        <f t="shared" si="39"/>
        <v>8.0808080808080813</v>
      </c>
      <c r="BC73">
        <v>14</v>
      </c>
      <c r="BD73">
        <v>4</v>
      </c>
      <c r="BE73">
        <v>11</v>
      </c>
      <c r="BF73">
        <v>4</v>
      </c>
      <c r="BG73">
        <v>0</v>
      </c>
      <c r="BH73">
        <v>0</v>
      </c>
      <c r="BI73">
        <v>131</v>
      </c>
      <c r="BJ73">
        <v>3.8</v>
      </c>
      <c r="BK73" s="1">
        <f t="shared" si="40"/>
        <v>8</v>
      </c>
      <c r="BL73">
        <f t="shared" si="41"/>
        <v>9</v>
      </c>
      <c r="BM73" s="1">
        <f t="shared" si="42"/>
        <v>3.4444444444444446</v>
      </c>
      <c r="BN73" s="1">
        <f t="shared" si="43"/>
        <v>7.4074074074074074</v>
      </c>
      <c r="BO73">
        <v>1</v>
      </c>
      <c r="BP73">
        <v>4</v>
      </c>
      <c r="BQ73">
        <v>3</v>
      </c>
      <c r="BR73">
        <v>0</v>
      </c>
      <c r="BS73">
        <v>1</v>
      </c>
      <c r="BT73">
        <v>0</v>
      </c>
      <c r="BU73">
        <v>23</v>
      </c>
      <c r="BV73">
        <v>3.5</v>
      </c>
      <c r="BW73" s="1">
        <f t="shared" si="44"/>
        <v>7.5</v>
      </c>
      <c r="BX73">
        <f t="shared" si="45"/>
        <v>2</v>
      </c>
      <c r="BY73" s="1">
        <f t="shared" si="46"/>
        <v>3</v>
      </c>
      <c r="BZ73" s="1">
        <f t="shared" si="47"/>
        <v>6.666666666666667</v>
      </c>
      <c r="CA73">
        <v>0</v>
      </c>
      <c r="CB73">
        <v>0</v>
      </c>
      <c r="CC73">
        <v>2</v>
      </c>
      <c r="CD73">
        <v>0</v>
      </c>
      <c r="CE73">
        <v>0</v>
      </c>
      <c r="CF73">
        <v>0</v>
      </c>
    </row>
    <row r="74" spans="1:84" x14ac:dyDescent="0.3">
      <c r="A74" t="s">
        <v>203</v>
      </c>
      <c r="B74">
        <v>2013</v>
      </c>
      <c r="C74" t="s">
        <v>204</v>
      </c>
      <c r="D74">
        <f t="shared" si="29"/>
        <v>10106</v>
      </c>
      <c r="E74" s="1">
        <f t="shared" si="27"/>
        <v>6.299426083514744</v>
      </c>
      <c r="F74">
        <v>499</v>
      </c>
      <c r="G74">
        <v>410</v>
      </c>
      <c r="H74">
        <v>1254</v>
      </c>
      <c r="I74">
        <v>2649</v>
      </c>
      <c r="J74">
        <v>2556</v>
      </c>
      <c r="K74">
        <v>1383</v>
      </c>
      <c r="L74">
        <v>679</v>
      </c>
      <c r="M74">
        <v>294</v>
      </c>
      <c r="N74">
        <v>176</v>
      </c>
      <c r="O74">
        <v>206</v>
      </c>
      <c r="P74">
        <f t="shared" si="30"/>
        <v>36168</v>
      </c>
      <c r="Q74" s="1">
        <f t="shared" si="28"/>
        <v>3.5160086264100863</v>
      </c>
      <c r="R74" s="1">
        <f t="shared" si="31"/>
        <v>7.0320172528201725</v>
      </c>
      <c r="S74">
        <v>3798</v>
      </c>
      <c r="T74">
        <v>13997</v>
      </c>
      <c r="U74">
        <v>15805</v>
      </c>
      <c r="V74">
        <v>2206</v>
      </c>
      <c r="W74">
        <v>362</v>
      </c>
      <c r="X74" s="2">
        <v>207801</v>
      </c>
      <c r="Y74">
        <v>5198</v>
      </c>
      <c r="Z74">
        <v>3</v>
      </c>
      <c r="AA74" s="1">
        <f t="shared" si="48"/>
        <v>6.666666666666667</v>
      </c>
      <c r="AB74">
        <f t="shared" si="32"/>
        <v>770</v>
      </c>
      <c r="AC74" s="1">
        <f t="shared" si="49"/>
        <v>2.4844155844155846</v>
      </c>
      <c r="AD74" s="1">
        <f t="shared" si="33"/>
        <v>5.8073593073593086</v>
      </c>
      <c r="AE74">
        <v>27</v>
      </c>
      <c r="AF74">
        <v>144</v>
      </c>
      <c r="AG74">
        <v>240</v>
      </c>
      <c r="AH74">
        <v>189</v>
      </c>
      <c r="AI74">
        <v>104</v>
      </c>
      <c r="AJ74">
        <v>66</v>
      </c>
      <c r="AK74">
        <v>53</v>
      </c>
      <c r="AL74">
        <v>2.7</v>
      </c>
      <c r="AM74" s="1">
        <f t="shared" si="34"/>
        <v>6.166666666666667</v>
      </c>
      <c r="AN74">
        <f t="shared" si="35"/>
        <v>7</v>
      </c>
      <c r="AO74" s="1">
        <f t="shared" si="50"/>
        <v>2.8571428571428572</v>
      </c>
      <c r="AP74" s="1">
        <f t="shared" si="51"/>
        <v>6.4285714285714279</v>
      </c>
      <c r="AQ74">
        <v>0</v>
      </c>
      <c r="AR74">
        <v>1</v>
      </c>
      <c r="AS74">
        <v>5</v>
      </c>
      <c r="AT74">
        <v>0</v>
      </c>
      <c r="AU74">
        <v>1</v>
      </c>
      <c r="AV74">
        <v>0</v>
      </c>
      <c r="AW74">
        <v>177</v>
      </c>
      <c r="AX74">
        <v>4.0999999999999996</v>
      </c>
      <c r="AY74" s="1">
        <f t="shared" si="36"/>
        <v>8.5</v>
      </c>
      <c r="AZ74">
        <f t="shared" si="37"/>
        <v>24</v>
      </c>
      <c r="BA74" s="1">
        <f t="shared" si="38"/>
        <v>3.5833333333333335</v>
      </c>
      <c r="BB74" s="1">
        <f t="shared" si="39"/>
        <v>7.6388888888888902</v>
      </c>
      <c r="BC74">
        <v>5</v>
      </c>
      <c r="BD74">
        <v>8</v>
      </c>
      <c r="BE74">
        <v>8</v>
      </c>
      <c r="BF74">
        <v>2</v>
      </c>
      <c r="BG74">
        <v>1</v>
      </c>
      <c r="BH74">
        <v>0</v>
      </c>
      <c r="BI74">
        <v>95</v>
      </c>
      <c r="BJ74">
        <v>3</v>
      </c>
      <c r="BK74" s="1">
        <f t="shared" si="40"/>
        <v>6.666666666666667</v>
      </c>
      <c r="BL74">
        <f t="shared" si="41"/>
        <v>7</v>
      </c>
      <c r="BM74" s="1">
        <f t="shared" si="42"/>
        <v>2.5714285714285716</v>
      </c>
      <c r="BN74" s="1">
        <f t="shared" si="43"/>
        <v>5.9523809523809526</v>
      </c>
      <c r="BO74">
        <v>0</v>
      </c>
      <c r="BP74">
        <v>1</v>
      </c>
      <c r="BQ74">
        <v>2</v>
      </c>
      <c r="BR74">
        <v>4</v>
      </c>
      <c r="BS74">
        <v>0</v>
      </c>
      <c r="BT74">
        <v>0</v>
      </c>
      <c r="BU74">
        <v>20</v>
      </c>
      <c r="BV74">
        <v>3.2</v>
      </c>
      <c r="BW74" s="1">
        <f t="shared" si="44"/>
        <v>7</v>
      </c>
      <c r="BX74">
        <f t="shared" si="45"/>
        <v>2</v>
      </c>
      <c r="BY74" s="1">
        <f t="shared" si="46"/>
        <v>3</v>
      </c>
      <c r="BZ74" s="1">
        <f t="shared" si="47"/>
        <v>6.666666666666667</v>
      </c>
      <c r="CA74">
        <v>0</v>
      </c>
      <c r="CB74">
        <v>0</v>
      </c>
      <c r="CC74">
        <v>2</v>
      </c>
      <c r="CD74">
        <v>0</v>
      </c>
      <c r="CE74">
        <v>0</v>
      </c>
      <c r="CF74">
        <v>0</v>
      </c>
    </row>
    <row r="75" spans="1:84" x14ac:dyDescent="0.3">
      <c r="A75" t="s">
        <v>205</v>
      </c>
      <c r="B75">
        <v>2013</v>
      </c>
      <c r="C75" t="s">
        <v>206</v>
      </c>
      <c r="D75">
        <f t="shared" si="29"/>
        <v>10047</v>
      </c>
      <c r="E75" s="1">
        <f t="shared" si="27"/>
        <v>6.8600577286752262</v>
      </c>
      <c r="F75">
        <v>759</v>
      </c>
      <c r="G75">
        <v>992</v>
      </c>
      <c r="H75">
        <v>2130</v>
      </c>
      <c r="I75">
        <v>2598</v>
      </c>
      <c r="J75">
        <v>1724</v>
      </c>
      <c r="K75">
        <v>828</v>
      </c>
      <c r="L75">
        <v>365</v>
      </c>
      <c r="M75">
        <v>211</v>
      </c>
      <c r="N75">
        <v>162</v>
      </c>
      <c r="O75">
        <v>278</v>
      </c>
      <c r="P75">
        <f t="shared" si="30"/>
        <v>25214</v>
      </c>
      <c r="Q75" s="1">
        <f t="shared" si="28"/>
        <v>3.6823590069009282</v>
      </c>
      <c r="R75" s="1">
        <f t="shared" si="31"/>
        <v>7.3647180138018564</v>
      </c>
      <c r="S75">
        <v>3980</v>
      </c>
      <c r="T75">
        <v>11184</v>
      </c>
      <c r="U75">
        <v>8413</v>
      </c>
      <c r="V75">
        <v>1335</v>
      </c>
      <c r="W75">
        <v>302</v>
      </c>
      <c r="X75" s="2">
        <v>183129</v>
      </c>
      <c r="Y75">
        <v>2872</v>
      </c>
      <c r="Z75">
        <v>3.5</v>
      </c>
      <c r="AA75" s="1">
        <f t="shared" si="48"/>
        <v>7.5</v>
      </c>
      <c r="AB75">
        <f t="shared" si="32"/>
        <v>458</v>
      </c>
      <c r="AC75" s="1">
        <f t="shared" si="49"/>
        <v>3.0021834061135371</v>
      </c>
      <c r="AD75" s="1">
        <f t="shared" si="33"/>
        <v>6.6703056768558957</v>
      </c>
      <c r="AE75">
        <v>32</v>
      </c>
      <c r="AF75">
        <v>147</v>
      </c>
      <c r="AG75">
        <v>142</v>
      </c>
      <c r="AH75">
        <v>89</v>
      </c>
      <c r="AI75">
        <v>23</v>
      </c>
      <c r="AJ75">
        <v>25</v>
      </c>
      <c r="AK75">
        <v>73</v>
      </c>
      <c r="AL75">
        <v>3.6</v>
      </c>
      <c r="AM75" s="1">
        <f t="shared" si="34"/>
        <v>7.666666666666667</v>
      </c>
      <c r="AN75">
        <f t="shared" si="35"/>
        <v>5</v>
      </c>
      <c r="AO75" s="1">
        <f t="shared" si="50"/>
        <v>4</v>
      </c>
      <c r="AP75" s="1">
        <f t="shared" si="51"/>
        <v>8.3333333333333339</v>
      </c>
      <c r="AQ75">
        <v>2</v>
      </c>
      <c r="AR75">
        <v>1</v>
      </c>
      <c r="AS75">
        <v>2</v>
      </c>
      <c r="AT75">
        <v>0</v>
      </c>
      <c r="AU75">
        <v>0</v>
      </c>
      <c r="AV75">
        <v>0</v>
      </c>
      <c r="AW75">
        <v>184</v>
      </c>
      <c r="AX75">
        <v>3.7</v>
      </c>
      <c r="AY75" s="1">
        <f t="shared" si="36"/>
        <v>7.833333333333333</v>
      </c>
      <c r="AZ75">
        <f t="shared" si="37"/>
        <v>24</v>
      </c>
      <c r="BA75" s="1">
        <f t="shared" si="38"/>
        <v>3.1666666666666665</v>
      </c>
      <c r="BB75" s="1">
        <f t="shared" si="39"/>
        <v>6.9444444444444429</v>
      </c>
      <c r="BC75">
        <v>4</v>
      </c>
      <c r="BD75">
        <v>6</v>
      </c>
      <c r="BE75">
        <v>8</v>
      </c>
      <c r="BF75">
        <v>3</v>
      </c>
      <c r="BG75">
        <v>2</v>
      </c>
      <c r="BH75">
        <v>1</v>
      </c>
      <c r="BI75">
        <v>122</v>
      </c>
      <c r="BJ75">
        <v>3.7</v>
      </c>
      <c r="BK75" s="1">
        <f t="shared" si="40"/>
        <v>7.833333333333333</v>
      </c>
      <c r="BL75">
        <f t="shared" si="41"/>
        <v>14</v>
      </c>
      <c r="BM75" s="1">
        <f t="shared" si="42"/>
        <v>3.5</v>
      </c>
      <c r="BN75" s="1">
        <f t="shared" si="43"/>
        <v>7.5</v>
      </c>
      <c r="BO75">
        <v>0</v>
      </c>
      <c r="BP75">
        <v>9</v>
      </c>
      <c r="BQ75">
        <v>3</v>
      </c>
      <c r="BR75">
        <v>2</v>
      </c>
      <c r="BS75">
        <v>0</v>
      </c>
      <c r="BT75">
        <v>0</v>
      </c>
      <c r="BU75">
        <v>55</v>
      </c>
      <c r="BV75">
        <v>3.3</v>
      </c>
      <c r="BW75" s="1">
        <f t="shared" si="44"/>
        <v>7.166666666666667</v>
      </c>
      <c r="BX75">
        <f t="shared" si="45"/>
        <v>8</v>
      </c>
      <c r="BY75" s="1">
        <f t="shared" si="46"/>
        <v>3</v>
      </c>
      <c r="BZ75" s="1">
        <f t="shared" si="47"/>
        <v>6.666666666666667</v>
      </c>
      <c r="CA75">
        <v>0</v>
      </c>
      <c r="CB75">
        <v>2</v>
      </c>
      <c r="CC75">
        <v>4</v>
      </c>
      <c r="CD75">
        <v>2</v>
      </c>
      <c r="CE75">
        <v>0</v>
      </c>
      <c r="CF75">
        <v>0</v>
      </c>
    </row>
    <row r="76" spans="1:84" x14ac:dyDescent="0.3">
      <c r="A76" t="s">
        <v>207</v>
      </c>
      <c r="B76">
        <v>2013</v>
      </c>
      <c r="C76" t="s">
        <v>208</v>
      </c>
      <c r="D76">
        <f t="shared" si="29"/>
        <v>13179</v>
      </c>
      <c r="E76" s="1">
        <f t="shared" si="27"/>
        <v>6.9470369527278244</v>
      </c>
      <c r="F76">
        <v>1732</v>
      </c>
      <c r="G76">
        <v>1502</v>
      </c>
      <c r="H76">
        <v>2676</v>
      </c>
      <c r="I76">
        <v>3060</v>
      </c>
      <c r="J76">
        <v>1751</v>
      </c>
      <c r="K76">
        <v>733</v>
      </c>
      <c r="L76">
        <v>399</v>
      </c>
      <c r="M76">
        <v>286</v>
      </c>
      <c r="N76">
        <v>224</v>
      </c>
      <c r="O76">
        <v>816</v>
      </c>
      <c r="P76">
        <f t="shared" si="30"/>
        <v>14067</v>
      </c>
      <c r="Q76" s="1">
        <f t="shared" si="28"/>
        <v>3.6563588540555911</v>
      </c>
      <c r="R76" s="1">
        <f t="shared" si="31"/>
        <v>7.3127177081111823</v>
      </c>
      <c r="S76">
        <v>1897</v>
      </c>
      <c r="T76">
        <v>6057</v>
      </c>
      <c r="U76">
        <v>5551</v>
      </c>
      <c r="V76">
        <v>506</v>
      </c>
      <c r="W76">
        <v>56</v>
      </c>
      <c r="X76" s="2">
        <v>188951</v>
      </c>
      <c r="Y76">
        <v>9413</v>
      </c>
      <c r="Z76">
        <v>4.3</v>
      </c>
      <c r="AA76" s="1">
        <f t="shared" si="48"/>
        <v>8.8333333333333339</v>
      </c>
      <c r="AB76">
        <f t="shared" si="32"/>
        <v>1144</v>
      </c>
      <c r="AC76" s="1">
        <f t="shared" si="49"/>
        <v>3.5874125874125875</v>
      </c>
      <c r="AD76" s="1">
        <f t="shared" si="33"/>
        <v>7.6456876456876453</v>
      </c>
      <c r="AE76">
        <v>223</v>
      </c>
      <c r="AF76">
        <v>464</v>
      </c>
      <c r="AG76">
        <v>280</v>
      </c>
      <c r="AH76">
        <v>132</v>
      </c>
      <c r="AI76">
        <v>29</v>
      </c>
      <c r="AJ76">
        <v>16</v>
      </c>
      <c r="AK76">
        <v>152</v>
      </c>
      <c r="AL76">
        <v>3.7</v>
      </c>
      <c r="AM76" s="1">
        <f t="shared" si="34"/>
        <v>7.833333333333333</v>
      </c>
      <c r="AN76">
        <f t="shared" si="35"/>
        <v>13</v>
      </c>
      <c r="AO76" s="1">
        <f t="shared" si="50"/>
        <v>3.2307692307692308</v>
      </c>
      <c r="AP76" s="1">
        <f t="shared" si="51"/>
        <v>7.0512820512820511</v>
      </c>
      <c r="AQ76">
        <v>1</v>
      </c>
      <c r="AR76">
        <v>6</v>
      </c>
      <c r="AS76">
        <v>3</v>
      </c>
      <c r="AT76">
        <v>2</v>
      </c>
      <c r="AU76">
        <v>0</v>
      </c>
      <c r="AV76">
        <v>1</v>
      </c>
      <c r="AW76">
        <v>349</v>
      </c>
      <c r="AX76">
        <v>4.4000000000000004</v>
      </c>
      <c r="AY76" s="1">
        <f t="shared" si="36"/>
        <v>9</v>
      </c>
      <c r="AZ76">
        <f t="shared" si="37"/>
        <v>33</v>
      </c>
      <c r="BA76" s="1">
        <f t="shared" si="38"/>
        <v>3.8181818181818183</v>
      </c>
      <c r="BB76" s="1">
        <f t="shared" si="39"/>
        <v>8.0303030303030312</v>
      </c>
      <c r="BC76">
        <v>12</v>
      </c>
      <c r="BD76">
        <v>9</v>
      </c>
      <c r="BE76">
        <v>8</v>
      </c>
      <c r="BF76">
        <v>3</v>
      </c>
      <c r="BG76">
        <v>0</v>
      </c>
      <c r="BH76">
        <v>1</v>
      </c>
      <c r="BI76">
        <v>79</v>
      </c>
      <c r="BJ76">
        <v>3.6</v>
      </c>
      <c r="BK76" s="1">
        <f t="shared" si="40"/>
        <v>7.666666666666667</v>
      </c>
      <c r="BL76">
        <f t="shared" si="41"/>
        <v>9</v>
      </c>
      <c r="BM76" s="1">
        <f t="shared" si="42"/>
        <v>3.2222222222222223</v>
      </c>
      <c r="BN76" s="1">
        <f t="shared" si="43"/>
        <v>7.0370370370370372</v>
      </c>
      <c r="BO76">
        <v>2</v>
      </c>
      <c r="BP76">
        <v>3</v>
      </c>
      <c r="BQ76">
        <v>2</v>
      </c>
      <c r="BR76">
        <v>0</v>
      </c>
      <c r="BS76">
        <v>1</v>
      </c>
      <c r="BT76">
        <v>1</v>
      </c>
      <c r="BU76">
        <v>14</v>
      </c>
      <c r="BV76">
        <v>3.5</v>
      </c>
      <c r="BW76" s="1">
        <f t="shared" si="44"/>
        <v>7.5</v>
      </c>
      <c r="BX76">
        <f t="shared" si="45"/>
        <v>4</v>
      </c>
      <c r="BY76" s="1">
        <f t="shared" si="46"/>
        <v>3.75</v>
      </c>
      <c r="BZ76" s="1">
        <f t="shared" si="47"/>
        <v>7.916666666666667</v>
      </c>
      <c r="CA76">
        <v>1</v>
      </c>
      <c r="CB76">
        <v>1</v>
      </c>
      <c r="CC76">
        <v>2</v>
      </c>
      <c r="CD76">
        <v>0</v>
      </c>
      <c r="CE76">
        <v>0</v>
      </c>
      <c r="CF76">
        <v>0</v>
      </c>
    </row>
    <row r="77" spans="1:84" x14ac:dyDescent="0.3">
      <c r="A77" t="s">
        <v>209</v>
      </c>
      <c r="B77">
        <v>2013</v>
      </c>
      <c r="C77" t="s">
        <v>210</v>
      </c>
      <c r="D77">
        <f t="shared" si="29"/>
        <v>9405</v>
      </c>
      <c r="E77" s="1">
        <f t="shared" si="27"/>
        <v>6.3240829346092502</v>
      </c>
      <c r="F77">
        <v>914</v>
      </c>
      <c r="G77">
        <v>509</v>
      </c>
      <c r="H77">
        <v>1092</v>
      </c>
      <c r="I77">
        <v>1880</v>
      </c>
      <c r="J77">
        <v>2138</v>
      </c>
      <c r="K77">
        <v>1297</v>
      </c>
      <c r="L77">
        <v>675</v>
      </c>
      <c r="M77">
        <v>364</v>
      </c>
      <c r="N77">
        <v>220</v>
      </c>
      <c r="O77">
        <v>316</v>
      </c>
      <c r="P77">
        <f t="shared" si="30"/>
        <v>7490</v>
      </c>
      <c r="Q77" s="1">
        <f t="shared" si="28"/>
        <v>2.7459279038718289</v>
      </c>
      <c r="R77" s="1">
        <f t="shared" si="31"/>
        <v>5.4918558077436579</v>
      </c>
      <c r="S77">
        <v>180</v>
      </c>
      <c r="T77">
        <v>831</v>
      </c>
      <c r="U77">
        <v>3842</v>
      </c>
      <c r="V77">
        <v>2180</v>
      </c>
      <c r="W77">
        <v>457</v>
      </c>
      <c r="X77" s="2">
        <v>191035</v>
      </c>
      <c r="Y77">
        <v>4604</v>
      </c>
      <c r="Z77">
        <v>3.3</v>
      </c>
      <c r="AA77" s="1">
        <f t="shared" si="48"/>
        <v>7.166666666666667</v>
      </c>
      <c r="AB77">
        <f t="shared" si="32"/>
        <v>631</v>
      </c>
      <c r="AC77" s="1">
        <f t="shared" si="49"/>
        <v>2.7702060221870046</v>
      </c>
      <c r="AD77" s="1">
        <f t="shared" si="33"/>
        <v>6.2836767036450079</v>
      </c>
      <c r="AE77">
        <v>72</v>
      </c>
      <c r="AF77">
        <v>122</v>
      </c>
      <c r="AG77">
        <v>182</v>
      </c>
      <c r="AH77">
        <v>143</v>
      </c>
      <c r="AI77">
        <v>68</v>
      </c>
      <c r="AJ77">
        <v>44</v>
      </c>
      <c r="AK77">
        <v>93</v>
      </c>
      <c r="AL77">
        <v>3.6</v>
      </c>
      <c r="AM77" s="1">
        <f t="shared" si="34"/>
        <v>7.666666666666667</v>
      </c>
      <c r="AN77">
        <f t="shared" si="35"/>
        <v>9</v>
      </c>
      <c r="AO77" s="1">
        <f t="shared" si="50"/>
        <v>2.4444444444444446</v>
      </c>
      <c r="AP77" s="1">
        <f t="shared" si="51"/>
        <v>5.7407407407407405</v>
      </c>
      <c r="AQ77">
        <v>0</v>
      </c>
      <c r="AR77">
        <v>1</v>
      </c>
      <c r="AS77">
        <v>3</v>
      </c>
      <c r="AT77">
        <v>4</v>
      </c>
      <c r="AU77">
        <v>1</v>
      </c>
      <c r="AV77">
        <v>0</v>
      </c>
      <c r="AW77">
        <v>2321</v>
      </c>
      <c r="AX77">
        <v>4.3</v>
      </c>
      <c r="AY77" s="1">
        <f t="shared" si="36"/>
        <v>8.8333333333333339</v>
      </c>
      <c r="AZ77">
        <f t="shared" si="37"/>
        <v>228</v>
      </c>
      <c r="BA77" s="1">
        <f t="shared" si="38"/>
        <v>3.1271929824561404</v>
      </c>
      <c r="BB77" s="1">
        <f t="shared" si="39"/>
        <v>6.878654970760234</v>
      </c>
      <c r="BC77">
        <v>59</v>
      </c>
      <c r="BD77">
        <v>41</v>
      </c>
      <c r="BE77">
        <v>53</v>
      </c>
      <c r="BF77">
        <v>39</v>
      </c>
      <c r="BG77">
        <v>17</v>
      </c>
      <c r="BH77">
        <v>19</v>
      </c>
      <c r="BI77">
        <v>156</v>
      </c>
      <c r="BJ77">
        <v>3.6</v>
      </c>
      <c r="BK77" s="1">
        <f t="shared" si="40"/>
        <v>7.666666666666667</v>
      </c>
      <c r="BL77">
        <f t="shared" si="41"/>
        <v>6</v>
      </c>
      <c r="BM77" s="1">
        <f t="shared" si="42"/>
        <v>3.1666666666666665</v>
      </c>
      <c r="BN77" s="1">
        <f t="shared" si="43"/>
        <v>6.9444444444444429</v>
      </c>
      <c r="BO77">
        <v>1</v>
      </c>
      <c r="BP77">
        <v>1</v>
      </c>
      <c r="BQ77">
        <v>3</v>
      </c>
      <c r="BR77">
        <v>0</v>
      </c>
      <c r="BS77">
        <v>1</v>
      </c>
      <c r="BT77">
        <v>0</v>
      </c>
      <c r="BU77">
        <v>105</v>
      </c>
      <c r="BV77">
        <v>4.0999999999999996</v>
      </c>
      <c r="BW77" s="1">
        <f t="shared" si="44"/>
        <v>8.5</v>
      </c>
      <c r="BX77">
        <f t="shared" si="45"/>
        <v>9</v>
      </c>
      <c r="BY77" s="1">
        <f t="shared" si="46"/>
        <v>3.6666666666666665</v>
      </c>
      <c r="BZ77" s="1">
        <f t="shared" si="47"/>
        <v>7.7777777777777759</v>
      </c>
      <c r="CA77">
        <v>3</v>
      </c>
      <c r="CB77">
        <v>0</v>
      </c>
      <c r="CC77">
        <v>6</v>
      </c>
      <c r="CD77">
        <v>0</v>
      </c>
      <c r="CE77">
        <v>0</v>
      </c>
      <c r="CF77">
        <v>0</v>
      </c>
    </row>
    <row r="78" spans="1:84" x14ac:dyDescent="0.3">
      <c r="A78" t="s">
        <v>211</v>
      </c>
      <c r="B78">
        <v>2013</v>
      </c>
      <c r="C78" t="s">
        <v>212</v>
      </c>
      <c r="D78">
        <f t="shared" si="29"/>
        <v>13654</v>
      </c>
      <c r="E78" s="1">
        <f t="shared" si="27"/>
        <v>7.5265856159367219</v>
      </c>
      <c r="F78">
        <v>1549</v>
      </c>
      <c r="G78">
        <v>2409</v>
      </c>
      <c r="H78">
        <v>3809</v>
      </c>
      <c r="I78">
        <v>2985</v>
      </c>
      <c r="J78">
        <v>1492</v>
      </c>
      <c r="K78">
        <v>659</v>
      </c>
      <c r="L78">
        <v>278</v>
      </c>
      <c r="M78">
        <v>148</v>
      </c>
      <c r="N78">
        <v>102</v>
      </c>
      <c r="O78">
        <v>223</v>
      </c>
      <c r="P78">
        <f t="shared" si="30"/>
        <v>23314</v>
      </c>
      <c r="Q78" s="1">
        <f t="shared" si="28"/>
        <v>3.9919790683709357</v>
      </c>
      <c r="R78" s="1">
        <f t="shared" si="31"/>
        <v>7.9839581367418715</v>
      </c>
      <c r="S78">
        <v>6038</v>
      </c>
      <c r="T78">
        <v>11634</v>
      </c>
      <c r="U78">
        <v>5129</v>
      </c>
      <c r="V78">
        <v>443</v>
      </c>
      <c r="W78">
        <v>70</v>
      </c>
      <c r="X78" s="2">
        <v>195051</v>
      </c>
      <c r="Y78">
        <v>3695</v>
      </c>
      <c r="Z78">
        <v>3.6</v>
      </c>
      <c r="AA78" s="1">
        <f t="shared" si="48"/>
        <v>7.666666666666667</v>
      </c>
      <c r="AB78">
        <f t="shared" si="32"/>
        <v>559</v>
      </c>
      <c r="AC78" s="1">
        <f t="shared" si="49"/>
        <v>2.9284436493738819</v>
      </c>
      <c r="AD78" s="1">
        <f t="shared" si="33"/>
        <v>6.547406082289803</v>
      </c>
      <c r="AE78">
        <v>37</v>
      </c>
      <c r="AF78">
        <v>187</v>
      </c>
      <c r="AG78">
        <v>144</v>
      </c>
      <c r="AH78">
        <v>113</v>
      </c>
      <c r="AI78">
        <v>46</v>
      </c>
      <c r="AJ78">
        <v>32</v>
      </c>
      <c r="AK78">
        <v>66</v>
      </c>
      <c r="AL78">
        <v>3.5</v>
      </c>
      <c r="AM78" s="1">
        <f t="shared" si="34"/>
        <v>7.5</v>
      </c>
      <c r="AN78">
        <f t="shared" si="35"/>
        <v>8</v>
      </c>
      <c r="AO78" s="1">
        <f t="shared" si="50"/>
        <v>3.125</v>
      </c>
      <c r="AP78" s="1">
        <f t="shared" si="51"/>
        <v>6.875</v>
      </c>
      <c r="AQ78">
        <v>1</v>
      </c>
      <c r="AR78">
        <v>2</v>
      </c>
      <c r="AS78">
        <v>3</v>
      </c>
      <c r="AT78">
        <v>1</v>
      </c>
      <c r="AU78">
        <v>1</v>
      </c>
      <c r="AV78">
        <v>0</v>
      </c>
      <c r="AW78">
        <v>67</v>
      </c>
      <c r="AX78">
        <v>3.8</v>
      </c>
      <c r="AY78" s="1">
        <f t="shared" si="36"/>
        <v>8</v>
      </c>
      <c r="AZ78">
        <f t="shared" si="37"/>
        <v>8</v>
      </c>
      <c r="BA78" s="1">
        <f t="shared" si="38"/>
        <v>3.5</v>
      </c>
      <c r="BB78" s="1">
        <f t="shared" si="39"/>
        <v>7.5</v>
      </c>
      <c r="BC78">
        <v>1</v>
      </c>
      <c r="BD78">
        <v>2</v>
      </c>
      <c r="BE78">
        <v>5</v>
      </c>
      <c r="BF78">
        <v>0</v>
      </c>
      <c r="BG78">
        <v>0</v>
      </c>
      <c r="BH78">
        <v>0</v>
      </c>
      <c r="BI78">
        <v>101</v>
      </c>
      <c r="BJ78">
        <v>3.9</v>
      </c>
      <c r="BK78" s="1">
        <f t="shared" si="40"/>
        <v>8.1666666666666661</v>
      </c>
      <c r="BL78">
        <f t="shared" si="41"/>
        <v>17</v>
      </c>
      <c r="BM78" s="1">
        <f t="shared" si="42"/>
        <v>3.9411764705882355</v>
      </c>
      <c r="BN78" s="1">
        <f t="shared" si="43"/>
        <v>8.2352941176470598</v>
      </c>
      <c r="BO78">
        <v>3</v>
      </c>
      <c r="BP78">
        <v>10</v>
      </c>
      <c r="BQ78">
        <v>4</v>
      </c>
      <c r="BR78">
        <v>0</v>
      </c>
      <c r="BS78">
        <v>0</v>
      </c>
      <c r="BT78">
        <v>0</v>
      </c>
      <c r="BU78">
        <v>26</v>
      </c>
      <c r="BV78">
        <v>3.6</v>
      </c>
      <c r="BW78" s="1">
        <f t="shared" si="44"/>
        <v>7.666666666666667</v>
      </c>
      <c r="BX78">
        <f t="shared" si="45"/>
        <v>6</v>
      </c>
      <c r="BY78" s="1">
        <f t="shared" si="46"/>
        <v>4.333333333333333</v>
      </c>
      <c r="BZ78" s="1">
        <f t="shared" si="47"/>
        <v>8.8888888888888875</v>
      </c>
      <c r="CA78">
        <v>2</v>
      </c>
      <c r="CB78">
        <v>4</v>
      </c>
      <c r="CC78">
        <v>0</v>
      </c>
      <c r="CD78">
        <v>0</v>
      </c>
      <c r="CE78">
        <v>0</v>
      </c>
      <c r="CF78">
        <v>0</v>
      </c>
    </row>
    <row r="79" spans="1:84" x14ac:dyDescent="0.3">
      <c r="A79" t="s">
        <v>213</v>
      </c>
      <c r="B79">
        <v>2013</v>
      </c>
      <c r="C79" t="s">
        <v>214</v>
      </c>
      <c r="D79">
        <f t="shared" si="29"/>
        <v>10496</v>
      </c>
      <c r="E79" s="1">
        <f t="shared" si="27"/>
        <v>6.0027629573170733</v>
      </c>
      <c r="F79">
        <v>1107</v>
      </c>
      <c r="G79">
        <v>630</v>
      </c>
      <c r="H79">
        <v>1301</v>
      </c>
      <c r="I79">
        <v>1695</v>
      </c>
      <c r="J79">
        <v>1635</v>
      </c>
      <c r="K79">
        <v>1350</v>
      </c>
      <c r="L79">
        <v>966</v>
      </c>
      <c r="M79">
        <v>646</v>
      </c>
      <c r="N79">
        <v>464</v>
      </c>
      <c r="O79">
        <v>702</v>
      </c>
      <c r="P79">
        <f t="shared" si="30"/>
        <v>5806</v>
      </c>
      <c r="Q79" s="1">
        <f t="shared" si="28"/>
        <v>2.7549087151222871</v>
      </c>
      <c r="R79" s="1">
        <f t="shared" si="31"/>
        <v>5.5098174302445742</v>
      </c>
      <c r="S79">
        <v>319</v>
      </c>
      <c r="T79">
        <v>993</v>
      </c>
      <c r="U79">
        <v>2183</v>
      </c>
      <c r="V79">
        <v>1568</v>
      </c>
      <c r="W79">
        <v>743</v>
      </c>
      <c r="X79" s="2">
        <v>172433</v>
      </c>
      <c r="Y79">
        <v>6755</v>
      </c>
      <c r="Z79">
        <v>2.2000000000000002</v>
      </c>
      <c r="AA79" s="1">
        <f t="shared" si="48"/>
        <v>5.333333333333333</v>
      </c>
      <c r="AB79">
        <f t="shared" si="32"/>
        <v>1500</v>
      </c>
      <c r="AC79" s="1">
        <f t="shared" si="49"/>
        <v>2.1166666666666667</v>
      </c>
      <c r="AD79" s="1">
        <f t="shared" si="33"/>
        <v>5.1944444444444446</v>
      </c>
      <c r="AE79">
        <v>141</v>
      </c>
      <c r="AF79">
        <v>265</v>
      </c>
      <c r="AG79">
        <v>206</v>
      </c>
      <c r="AH79">
        <v>271</v>
      </c>
      <c r="AI79">
        <v>250</v>
      </c>
      <c r="AJ79">
        <v>367</v>
      </c>
      <c r="AK79">
        <v>42</v>
      </c>
      <c r="AL79">
        <v>2.7</v>
      </c>
      <c r="AM79" s="1">
        <f t="shared" si="34"/>
        <v>6.166666666666667</v>
      </c>
      <c r="AN79">
        <f t="shared" si="35"/>
        <v>6</v>
      </c>
      <c r="AO79" s="1">
        <f t="shared" si="50"/>
        <v>2</v>
      </c>
      <c r="AP79" s="1">
        <f t="shared" si="51"/>
        <v>5</v>
      </c>
      <c r="AQ79">
        <v>0</v>
      </c>
      <c r="AR79">
        <v>1</v>
      </c>
      <c r="AS79">
        <v>1</v>
      </c>
      <c r="AT79">
        <v>2</v>
      </c>
      <c r="AU79">
        <v>1</v>
      </c>
      <c r="AV79">
        <v>1</v>
      </c>
      <c r="AW79">
        <v>0</v>
      </c>
      <c r="AX79">
        <v>0</v>
      </c>
      <c r="AY79" s="1" t="str">
        <f t="shared" si="36"/>
        <v/>
      </c>
      <c r="AZ79">
        <f t="shared" si="37"/>
        <v>0</v>
      </c>
      <c r="BA79" s="1" t="str">
        <f t="shared" si="38"/>
        <v/>
      </c>
      <c r="BB79" s="1" t="str">
        <f t="shared" si="39"/>
        <v/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185</v>
      </c>
      <c r="BJ79">
        <v>3</v>
      </c>
      <c r="BK79" s="1">
        <f t="shared" si="40"/>
        <v>6.666666666666667</v>
      </c>
      <c r="BL79">
        <f t="shared" si="41"/>
        <v>31</v>
      </c>
      <c r="BM79" s="1">
        <f t="shared" si="42"/>
        <v>2.6129032258064515</v>
      </c>
      <c r="BN79" s="1">
        <f t="shared" si="43"/>
        <v>6.0215053763440851</v>
      </c>
      <c r="BO79">
        <v>3</v>
      </c>
      <c r="BP79">
        <v>7</v>
      </c>
      <c r="BQ79">
        <v>9</v>
      </c>
      <c r="BR79">
        <v>5</v>
      </c>
      <c r="BS79">
        <v>1</v>
      </c>
      <c r="BT79">
        <v>6</v>
      </c>
      <c r="BU79">
        <v>21</v>
      </c>
      <c r="BV79">
        <v>2.4</v>
      </c>
      <c r="BW79" s="1">
        <f t="shared" si="44"/>
        <v>5.666666666666667</v>
      </c>
      <c r="BX79">
        <f t="shared" si="45"/>
        <v>2</v>
      </c>
      <c r="BY79" s="1">
        <f t="shared" si="46"/>
        <v>1</v>
      </c>
      <c r="BZ79" s="1">
        <f t="shared" si="47"/>
        <v>3.3333333333333335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1</v>
      </c>
    </row>
    <row r="80" spans="1:84" x14ac:dyDescent="0.3">
      <c r="A80" t="s">
        <v>215</v>
      </c>
      <c r="B80">
        <v>2013</v>
      </c>
      <c r="C80" t="s">
        <v>216</v>
      </c>
      <c r="D80">
        <f t="shared" si="29"/>
        <v>9967</v>
      </c>
      <c r="E80" s="1">
        <f t="shared" si="27"/>
        <v>5.3918932477174675</v>
      </c>
      <c r="F80">
        <v>388</v>
      </c>
      <c r="G80">
        <v>415</v>
      </c>
      <c r="H80">
        <v>838</v>
      </c>
      <c r="I80">
        <v>1429</v>
      </c>
      <c r="J80">
        <v>1882</v>
      </c>
      <c r="K80">
        <v>1841</v>
      </c>
      <c r="L80">
        <v>1243</v>
      </c>
      <c r="M80">
        <v>755</v>
      </c>
      <c r="N80">
        <v>509</v>
      </c>
      <c r="O80">
        <v>667</v>
      </c>
      <c r="P80">
        <f t="shared" si="30"/>
        <v>4391</v>
      </c>
      <c r="Q80" s="1">
        <f t="shared" si="28"/>
        <v>2.4112958323844227</v>
      </c>
      <c r="R80" s="1">
        <f t="shared" si="31"/>
        <v>4.8225916647688454</v>
      </c>
      <c r="S80">
        <v>141</v>
      </c>
      <c r="T80">
        <v>395</v>
      </c>
      <c r="U80">
        <v>1326</v>
      </c>
      <c r="V80">
        <v>1796</v>
      </c>
      <c r="W80">
        <v>733</v>
      </c>
      <c r="X80" s="2">
        <v>202971</v>
      </c>
      <c r="Y80">
        <v>3992</v>
      </c>
      <c r="Z80">
        <v>1.7</v>
      </c>
      <c r="AA80" s="1">
        <f t="shared" si="48"/>
        <v>4.5</v>
      </c>
      <c r="AB80">
        <f t="shared" si="32"/>
        <v>810</v>
      </c>
      <c r="AC80" s="1">
        <f t="shared" si="49"/>
        <v>1.6802469135802469</v>
      </c>
      <c r="AD80" s="1">
        <f t="shared" si="33"/>
        <v>4.4670781893004117</v>
      </c>
      <c r="AE80">
        <v>30</v>
      </c>
      <c r="AF80">
        <v>84</v>
      </c>
      <c r="AG80">
        <v>126</v>
      </c>
      <c r="AH80">
        <v>155</v>
      </c>
      <c r="AI80">
        <v>187</v>
      </c>
      <c r="AJ80">
        <v>228</v>
      </c>
      <c r="AK80">
        <v>97</v>
      </c>
      <c r="AL80">
        <v>1.9</v>
      </c>
      <c r="AM80" s="1">
        <f t="shared" si="34"/>
        <v>4.833333333333333</v>
      </c>
      <c r="AN80">
        <f t="shared" si="35"/>
        <v>23</v>
      </c>
      <c r="AO80" s="1">
        <f t="shared" si="50"/>
        <v>1.0869565217391304</v>
      </c>
      <c r="AP80" s="1">
        <f t="shared" si="51"/>
        <v>3.4782608695652173</v>
      </c>
      <c r="AQ80">
        <v>0</v>
      </c>
      <c r="AR80">
        <v>0</v>
      </c>
      <c r="AS80">
        <v>1</v>
      </c>
      <c r="AT80">
        <v>9</v>
      </c>
      <c r="AU80">
        <v>4</v>
      </c>
      <c r="AV80">
        <v>9</v>
      </c>
      <c r="AW80">
        <v>285</v>
      </c>
      <c r="AX80">
        <v>2.2000000000000002</v>
      </c>
      <c r="AY80" s="1">
        <f t="shared" si="36"/>
        <v>5.333333333333333</v>
      </c>
      <c r="AZ80">
        <f t="shared" si="37"/>
        <v>71</v>
      </c>
      <c r="BA80" s="1">
        <f t="shared" si="38"/>
        <v>1.5774647887323943</v>
      </c>
      <c r="BB80" s="1">
        <f t="shared" si="39"/>
        <v>4.2957746478873231</v>
      </c>
      <c r="BC80">
        <v>2</v>
      </c>
      <c r="BD80">
        <v>6</v>
      </c>
      <c r="BE80">
        <v>9</v>
      </c>
      <c r="BF80">
        <v>17</v>
      </c>
      <c r="BG80">
        <v>17</v>
      </c>
      <c r="BH80">
        <v>20</v>
      </c>
      <c r="BI80">
        <v>156</v>
      </c>
      <c r="BJ80">
        <v>2.2000000000000002</v>
      </c>
      <c r="BK80" s="1">
        <f t="shared" si="40"/>
        <v>5.333333333333333</v>
      </c>
      <c r="BL80">
        <f t="shared" si="41"/>
        <v>25</v>
      </c>
      <c r="BM80" s="1">
        <f t="shared" si="42"/>
        <v>1.72</v>
      </c>
      <c r="BN80" s="1">
        <f t="shared" si="43"/>
        <v>4.5333333333333323</v>
      </c>
      <c r="BO80">
        <v>2</v>
      </c>
      <c r="BP80">
        <v>1</v>
      </c>
      <c r="BQ80">
        <v>4</v>
      </c>
      <c r="BR80">
        <v>5</v>
      </c>
      <c r="BS80">
        <v>7</v>
      </c>
      <c r="BT80">
        <v>6</v>
      </c>
      <c r="BU80">
        <v>28</v>
      </c>
      <c r="BV80">
        <v>2.5</v>
      </c>
      <c r="BW80" s="1">
        <f t="shared" si="44"/>
        <v>5.833333333333333</v>
      </c>
      <c r="BX80">
        <f t="shared" si="45"/>
        <v>9</v>
      </c>
      <c r="BY80" s="1">
        <f t="shared" si="46"/>
        <v>2.1111111111111112</v>
      </c>
      <c r="BZ80" s="1">
        <f t="shared" si="47"/>
        <v>5.1851851851851851</v>
      </c>
      <c r="CA80">
        <v>0</v>
      </c>
      <c r="CB80">
        <v>0</v>
      </c>
      <c r="CC80">
        <v>4</v>
      </c>
      <c r="CD80">
        <v>2</v>
      </c>
      <c r="CE80">
        <v>3</v>
      </c>
      <c r="CF80">
        <v>0</v>
      </c>
    </row>
    <row r="81" spans="1:84" x14ac:dyDescent="0.3">
      <c r="A81" t="s">
        <v>217</v>
      </c>
      <c r="B81">
        <v>2013</v>
      </c>
      <c r="C81" t="s">
        <v>218</v>
      </c>
      <c r="D81">
        <f t="shared" si="29"/>
        <v>12131</v>
      </c>
      <c r="E81" s="1">
        <f t="shared" si="27"/>
        <v>6.6629296842799439</v>
      </c>
      <c r="F81">
        <v>1008</v>
      </c>
      <c r="G81">
        <v>888</v>
      </c>
      <c r="H81">
        <v>2025</v>
      </c>
      <c r="I81">
        <v>3249</v>
      </c>
      <c r="J81">
        <v>2400</v>
      </c>
      <c r="K81">
        <v>1114</v>
      </c>
      <c r="L81">
        <v>518</v>
      </c>
      <c r="M81">
        <v>308</v>
      </c>
      <c r="N81">
        <v>226</v>
      </c>
      <c r="O81">
        <v>395</v>
      </c>
      <c r="P81">
        <f t="shared" si="30"/>
        <v>2898</v>
      </c>
      <c r="Q81" s="1">
        <f t="shared" si="28"/>
        <v>3.1473429951690823</v>
      </c>
      <c r="R81" s="1">
        <f t="shared" si="31"/>
        <v>6.2946859903381647</v>
      </c>
      <c r="S81">
        <v>287</v>
      </c>
      <c r="T81">
        <v>748</v>
      </c>
      <c r="U81">
        <v>1165</v>
      </c>
      <c r="V81">
        <v>501</v>
      </c>
      <c r="W81">
        <v>197</v>
      </c>
      <c r="X81" s="2">
        <v>186887</v>
      </c>
      <c r="Y81">
        <v>796</v>
      </c>
      <c r="Z81">
        <v>3</v>
      </c>
      <c r="AA81" s="1">
        <f t="shared" si="48"/>
        <v>6.666666666666667</v>
      </c>
      <c r="AB81">
        <f t="shared" si="32"/>
        <v>132</v>
      </c>
      <c r="AC81" s="1">
        <f t="shared" si="49"/>
        <v>2.6212121212121211</v>
      </c>
      <c r="AD81" s="1">
        <f t="shared" si="33"/>
        <v>6.0353535353535355</v>
      </c>
      <c r="AE81">
        <v>10</v>
      </c>
      <c r="AF81">
        <v>22</v>
      </c>
      <c r="AG81">
        <v>43</v>
      </c>
      <c r="AH81">
        <v>32</v>
      </c>
      <c r="AI81">
        <v>15</v>
      </c>
      <c r="AJ81">
        <v>10</v>
      </c>
      <c r="AK81">
        <v>11</v>
      </c>
      <c r="AL81">
        <v>2.8</v>
      </c>
      <c r="AM81" s="1">
        <f t="shared" si="34"/>
        <v>6.333333333333333</v>
      </c>
      <c r="AN81">
        <f t="shared" si="35"/>
        <v>2</v>
      </c>
      <c r="AO81" s="1">
        <f t="shared" si="50"/>
        <v>2</v>
      </c>
      <c r="AP81" s="1">
        <f t="shared" si="51"/>
        <v>5</v>
      </c>
      <c r="AQ81">
        <v>0</v>
      </c>
      <c r="AR81">
        <v>0</v>
      </c>
      <c r="AS81">
        <v>1</v>
      </c>
      <c r="AT81">
        <v>0</v>
      </c>
      <c r="AU81">
        <v>1</v>
      </c>
      <c r="AV81">
        <v>0</v>
      </c>
      <c r="AW81">
        <v>425</v>
      </c>
      <c r="AX81">
        <v>4.2</v>
      </c>
      <c r="AY81" s="1">
        <f t="shared" si="36"/>
        <v>8.6666666666666661</v>
      </c>
      <c r="AZ81">
        <f t="shared" si="37"/>
        <v>33</v>
      </c>
      <c r="BA81" s="1">
        <f t="shared" si="38"/>
        <v>3.4545454545454546</v>
      </c>
      <c r="BB81" s="1">
        <f t="shared" si="39"/>
        <v>7.4242424242424248</v>
      </c>
      <c r="BC81">
        <v>10</v>
      </c>
      <c r="BD81">
        <v>4</v>
      </c>
      <c r="BE81">
        <v>13</v>
      </c>
      <c r="BF81">
        <v>4</v>
      </c>
      <c r="BG81">
        <v>1</v>
      </c>
      <c r="BH81">
        <v>1</v>
      </c>
      <c r="BI81">
        <v>113</v>
      </c>
      <c r="BJ81">
        <v>3.5</v>
      </c>
      <c r="BK81" s="1">
        <f t="shared" si="40"/>
        <v>7.5</v>
      </c>
      <c r="BL81">
        <f t="shared" si="41"/>
        <v>11</v>
      </c>
      <c r="BM81" s="1">
        <f t="shared" si="42"/>
        <v>2.3636363636363638</v>
      </c>
      <c r="BN81" s="1">
        <f t="shared" si="43"/>
        <v>5.6060606060606064</v>
      </c>
      <c r="BO81">
        <v>0</v>
      </c>
      <c r="BP81">
        <v>1</v>
      </c>
      <c r="BQ81">
        <v>4</v>
      </c>
      <c r="BR81">
        <v>4</v>
      </c>
      <c r="BS81">
        <v>2</v>
      </c>
      <c r="BT81">
        <v>0</v>
      </c>
      <c r="BU81">
        <v>9</v>
      </c>
      <c r="BV81">
        <v>3.1</v>
      </c>
      <c r="BW81" s="1">
        <f t="shared" si="44"/>
        <v>6.833333333333333</v>
      </c>
      <c r="BX81">
        <f t="shared" si="45"/>
        <v>1</v>
      </c>
      <c r="BY81" s="1">
        <f t="shared" si="46"/>
        <v>4</v>
      </c>
      <c r="BZ81" s="1">
        <f t="shared" si="47"/>
        <v>8.3333333333333339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</row>
    <row r="82" spans="1:84" x14ac:dyDescent="0.3">
      <c r="A82" t="s">
        <v>219</v>
      </c>
      <c r="B82">
        <v>2013</v>
      </c>
      <c r="C82" t="s">
        <v>220</v>
      </c>
      <c r="D82">
        <f t="shared" si="29"/>
        <v>11125</v>
      </c>
      <c r="E82" s="1">
        <f t="shared" si="27"/>
        <v>4.3763595505617978</v>
      </c>
      <c r="F82">
        <v>596</v>
      </c>
      <c r="G82">
        <v>263</v>
      </c>
      <c r="H82">
        <v>635</v>
      </c>
      <c r="I82">
        <v>1007</v>
      </c>
      <c r="J82">
        <v>1335</v>
      </c>
      <c r="K82">
        <v>1450</v>
      </c>
      <c r="L82">
        <v>1251</v>
      </c>
      <c r="M82">
        <v>1112</v>
      </c>
      <c r="N82">
        <v>1155</v>
      </c>
      <c r="O82">
        <v>2321</v>
      </c>
      <c r="P82">
        <f t="shared" si="30"/>
        <v>7077</v>
      </c>
      <c r="Q82" s="1">
        <f t="shared" si="28"/>
        <v>3.1343789741415855</v>
      </c>
      <c r="R82" s="1">
        <f t="shared" si="31"/>
        <v>6.268757948283171</v>
      </c>
      <c r="S82">
        <v>808</v>
      </c>
      <c r="T82">
        <v>1665</v>
      </c>
      <c r="U82">
        <v>2819</v>
      </c>
      <c r="V82">
        <v>1240</v>
      </c>
      <c r="W82">
        <v>545</v>
      </c>
      <c r="X82" s="2">
        <v>189172</v>
      </c>
      <c r="Y82">
        <v>1630</v>
      </c>
      <c r="Z82">
        <v>2.1</v>
      </c>
      <c r="AA82" s="1">
        <f t="shared" si="48"/>
        <v>5.166666666666667</v>
      </c>
      <c r="AB82">
        <f t="shared" si="32"/>
        <v>308</v>
      </c>
      <c r="AC82" s="1">
        <f t="shared" si="49"/>
        <v>2.051948051948052</v>
      </c>
      <c r="AD82" s="1">
        <f t="shared" si="33"/>
        <v>5.0865800865800868</v>
      </c>
      <c r="AE82">
        <v>29</v>
      </c>
      <c r="AF82">
        <v>43</v>
      </c>
      <c r="AG82">
        <v>51</v>
      </c>
      <c r="AH82">
        <v>51</v>
      </c>
      <c r="AI82">
        <v>60</v>
      </c>
      <c r="AJ82">
        <v>74</v>
      </c>
      <c r="AK82">
        <v>54</v>
      </c>
      <c r="AL82">
        <v>2.2000000000000002</v>
      </c>
      <c r="AM82" s="1">
        <f t="shared" si="34"/>
        <v>5.333333333333333</v>
      </c>
      <c r="AN82">
        <f t="shared" si="35"/>
        <v>3</v>
      </c>
      <c r="AO82" s="1">
        <f t="shared" si="50"/>
        <v>0.33333333333333331</v>
      </c>
      <c r="AP82" s="1">
        <f t="shared" si="51"/>
        <v>2.2222222222222219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456</v>
      </c>
      <c r="AX82">
        <v>2.8</v>
      </c>
      <c r="AY82" s="1">
        <f t="shared" si="36"/>
        <v>6.333333333333333</v>
      </c>
      <c r="AZ82">
        <f t="shared" si="37"/>
        <v>59</v>
      </c>
      <c r="BA82" s="1">
        <f t="shared" si="38"/>
        <v>1.6610169491525424</v>
      </c>
      <c r="BB82" s="1">
        <f t="shared" si="39"/>
        <v>4.4350282485875709</v>
      </c>
      <c r="BC82">
        <v>10</v>
      </c>
      <c r="BD82">
        <v>3</v>
      </c>
      <c r="BE82">
        <v>6</v>
      </c>
      <c r="BF82">
        <v>6</v>
      </c>
      <c r="BG82">
        <v>6</v>
      </c>
      <c r="BH82">
        <v>28</v>
      </c>
      <c r="BI82">
        <v>155</v>
      </c>
      <c r="BJ82">
        <v>2.2000000000000002</v>
      </c>
      <c r="BK82" s="1">
        <f t="shared" si="40"/>
        <v>5.333333333333333</v>
      </c>
      <c r="BL82">
        <f t="shared" si="41"/>
        <v>18</v>
      </c>
      <c r="BM82" s="1">
        <f t="shared" si="42"/>
        <v>1.7222222222222223</v>
      </c>
      <c r="BN82" s="1">
        <f t="shared" si="43"/>
        <v>4.5370370370370372</v>
      </c>
      <c r="BO82">
        <v>2</v>
      </c>
      <c r="BP82">
        <v>1</v>
      </c>
      <c r="BQ82">
        <v>4</v>
      </c>
      <c r="BR82">
        <v>1</v>
      </c>
      <c r="BS82">
        <v>3</v>
      </c>
      <c r="BT82">
        <v>7</v>
      </c>
      <c r="BU82">
        <v>20</v>
      </c>
      <c r="BV82">
        <v>3</v>
      </c>
      <c r="BW82" s="1">
        <f t="shared" si="44"/>
        <v>6.666666666666667</v>
      </c>
      <c r="BX82">
        <f t="shared" si="45"/>
        <v>3</v>
      </c>
      <c r="BY82" s="1">
        <f t="shared" si="46"/>
        <v>3.3333333333333335</v>
      </c>
      <c r="BZ82" s="1">
        <f t="shared" si="47"/>
        <v>7.2222222222222241</v>
      </c>
      <c r="CA82">
        <v>0</v>
      </c>
      <c r="CB82">
        <v>1</v>
      </c>
      <c r="CC82">
        <v>2</v>
      </c>
      <c r="CD82">
        <v>0</v>
      </c>
      <c r="CE82">
        <v>0</v>
      </c>
      <c r="CF82">
        <v>0</v>
      </c>
    </row>
    <row r="83" spans="1:84" x14ac:dyDescent="0.3">
      <c r="A83" t="s">
        <v>221</v>
      </c>
      <c r="B83">
        <v>2013</v>
      </c>
      <c r="C83" t="s">
        <v>222</v>
      </c>
      <c r="D83">
        <f t="shared" si="29"/>
        <v>7167</v>
      </c>
      <c r="E83" s="1">
        <f t="shared" si="27"/>
        <v>5.8599134923957026</v>
      </c>
      <c r="F83">
        <v>440</v>
      </c>
      <c r="G83">
        <v>279</v>
      </c>
      <c r="H83">
        <v>710</v>
      </c>
      <c r="I83">
        <v>1400</v>
      </c>
      <c r="J83">
        <v>1741</v>
      </c>
      <c r="K83">
        <v>1065</v>
      </c>
      <c r="L83">
        <v>501</v>
      </c>
      <c r="M83">
        <v>311</v>
      </c>
      <c r="N83">
        <v>179</v>
      </c>
      <c r="O83">
        <v>541</v>
      </c>
      <c r="P83">
        <f t="shared" si="30"/>
        <v>17736</v>
      </c>
      <c r="Q83" s="1">
        <f t="shared" si="28"/>
        <v>2.9689332431213353</v>
      </c>
      <c r="R83" s="1">
        <f t="shared" si="31"/>
        <v>5.9378664862426707</v>
      </c>
      <c r="S83">
        <v>922</v>
      </c>
      <c r="T83">
        <v>3281</v>
      </c>
      <c r="U83">
        <v>8762</v>
      </c>
      <c r="V83">
        <v>3866</v>
      </c>
      <c r="W83">
        <v>905</v>
      </c>
      <c r="X83" s="2">
        <v>198187</v>
      </c>
      <c r="Y83">
        <v>2623</v>
      </c>
      <c r="Z83">
        <v>3</v>
      </c>
      <c r="AA83" s="1">
        <f t="shared" si="48"/>
        <v>6.666666666666667</v>
      </c>
      <c r="AB83">
        <f t="shared" si="32"/>
        <v>381</v>
      </c>
      <c r="AC83" s="1">
        <f t="shared" si="49"/>
        <v>2.7034120734908136</v>
      </c>
      <c r="AD83" s="1">
        <f t="shared" si="33"/>
        <v>6.1723534558180226</v>
      </c>
      <c r="AE83">
        <v>23</v>
      </c>
      <c r="AF83">
        <v>72</v>
      </c>
      <c r="AG83">
        <v>119</v>
      </c>
      <c r="AH83">
        <v>119</v>
      </c>
      <c r="AI83">
        <v>32</v>
      </c>
      <c r="AJ83">
        <v>16</v>
      </c>
      <c r="AK83">
        <v>88</v>
      </c>
      <c r="AL83">
        <v>3.2</v>
      </c>
      <c r="AM83" s="1">
        <f t="shared" si="34"/>
        <v>7</v>
      </c>
      <c r="AN83">
        <f t="shared" si="35"/>
        <v>14</v>
      </c>
      <c r="AO83" s="1">
        <f t="shared" si="50"/>
        <v>2.8571428571428572</v>
      </c>
      <c r="AP83" s="1">
        <f t="shared" si="51"/>
        <v>6.4285714285714279</v>
      </c>
      <c r="AQ83">
        <v>1</v>
      </c>
      <c r="AR83">
        <v>2</v>
      </c>
      <c r="AS83">
        <v>7</v>
      </c>
      <c r="AT83">
        <v>2</v>
      </c>
      <c r="AU83">
        <v>2</v>
      </c>
      <c r="AV83">
        <v>0</v>
      </c>
      <c r="AW83">
        <v>311</v>
      </c>
      <c r="AX83">
        <v>3.9</v>
      </c>
      <c r="AY83" s="1">
        <f t="shared" si="36"/>
        <v>8.1666666666666661</v>
      </c>
      <c r="AZ83">
        <f t="shared" si="37"/>
        <v>28</v>
      </c>
      <c r="BA83" s="1">
        <f t="shared" si="38"/>
        <v>3.0714285714285716</v>
      </c>
      <c r="BB83" s="1">
        <f t="shared" si="39"/>
        <v>6.7857142857142847</v>
      </c>
      <c r="BC83">
        <v>6</v>
      </c>
      <c r="BD83">
        <v>4</v>
      </c>
      <c r="BE83">
        <v>9</v>
      </c>
      <c r="BF83">
        <v>6</v>
      </c>
      <c r="BG83">
        <v>1</v>
      </c>
      <c r="BH83">
        <v>2</v>
      </c>
      <c r="BI83">
        <v>34</v>
      </c>
      <c r="BJ83">
        <v>3.2</v>
      </c>
      <c r="BK83" s="1">
        <f t="shared" si="40"/>
        <v>7</v>
      </c>
      <c r="BL83">
        <f t="shared" si="41"/>
        <v>2</v>
      </c>
      <c r="BM83" s="1">
        <f t="shared" si="42"/>
        <v>2</v>
      </c>
      <c r="BN83" s="1">
        <f t="shared" si="43"/>
        <v>5</v>
      </c>
      <c r="BO83">
        <v>0</v>
      </c>
      <c r="BP83">
        <v>0</v>
      </c>
      <c r="BQ83">
        <v>1</v>
      </c>
      <c r="BR83">
        <v>0</v>
      </c>
      <c r="BS83">
        <v>1</v>
      </c>
      <c r="BT83">
        <v>0</v>
      </c>
      <c r="BU83">
        <v>25</v>
      </c>
      <c r="BV83">
        <v>3.5</v>
      </c>
      <c r="BW83" s="1">
        <f t="shared" si="44"/>
        <v>7.5</v>
      </c>
      <c r="BX83">
        <f t="shared" si="45"/>
        <v>4</v>
      </c>
      <c r="BY83" s="1">
        <f t="shared" si="46"/>
        <v>3.25</v>
      </c>
      <c r="BZ83" s="1">
        <f t="shared" si="47"/>
        <v>7.083333333333333</v>
      </c>
      <c r="CA83">
        <v>0</v>
      </c>
      <c r="CB83">
        <v>1</v>
      </c>
      <c r="CC83">
        <v>3</v>
      </c>
      <c r="CD83">
        <v>0</v>
      </c>
      <c r="CE83">
        <v>0</v>
      </c>
      <c r="CF83">
        <v>0</v>
      </c>
    </row>
    <row r="84" spans="1:84" x14ac:dyDescent="0.3">
      <c r="A84" t="s">
        <v>223</v>
      </c>
      <c r="B84">
        <v>2013</v>
      </c>
      <c r="C84" t="s">
        <v>224</v>
      </c>
      <c r="D84">
        <f t="shared" si="29"/>
        <v>10129</v>
      </c>
      <c r="E84" s="1">
        <f t="shared" si="27"/>
        <v>7.8468753085200911</v>
      </c>
      <c r="F84">
        <v>1083</v>
      </c>
      <c r="G84">
        <v>1951</v>
      </c>
      <c r="H84">
        <v>3593</v>
      </c>
      <c r="I84">
        <v>2365</v>
      </c>
      <c r="J84">
        <v>693</v>
      </c>
      <c r="K84">
        <v>206</v>
      </c>
      <c r="L84">
        <v>89</v>
      </c>
      <c r="M84">
        <v>40</v>
      </c>
      <c r="N84">
        <v>20</v>
      </c>
      <c r="O84">
        <v>89</v>
      </c>
      <c r="P84">
        <f t="shared" si="30"/>
        <v>9291</v>
      </c>
      <c r="Q84" s="1">
        <f t="shared" si="28"/>
        <v>4.203960822301152</v>
      </c>
      <c r="R84" s="1">
        <f t="shared" si="31"/>
        <v>8.407921644602304</v>
      </c>
      <c r="S84">
        <v>3187</v>
      </c>
      <c r="T84">
        <v>4896</v>
      </c>
      <c r="U84">
        <v>1143</v>
      </c>
      <c r="V84">
        <v>46</v>
      </c>
      <c r="W84">
        <v>19</v>
      </c>
      <c r="X84" s="2">
        <v>213656</v>
      </c>
      <c r="Y84">
        <v>2912</v>
      </c>
      <c r="Z84">
        <v>4.2</v>
      </c>
      <c r="AA84" s="1">
        <f t="shared" si="48"/>
        <v>8.6666666666666661</v>
      </c>
      <c r="AB84">
        <f t="shared" si="32"/>
        <v>456</v>
      </c>
      <c r="AC84" s="1">
        <f t="shared" si="49"/>
        <v>3.7587719298245612</v>
      </c>
      <c r="AD84" s="1">
        <f t="shared" si="33"/>
        <v>7.9312865497076031</v>
      </c>
      <c r="AE84">
        <v>72</v>
      </c>
      <c r="AF84">
        <v>250</v>
      </c>
      <c r="AG84">
        <v>99</v>
      </c>
      <c r="AH84">
        <v>23</v>
      </c>
      <c r="AI84">
        <v>11</v>
      </c>
      <c r="AJ84">
        <v>1</v>
      </c>
      <c r="AK84">
        <v>51</v>
      </c>
      <c r="AL84">
        <v>3.4</v>
      </c>
      <c r="AM84" s="1">
        <f t="shared" si="34"/>
        <v>7.333333333333333</v>
      </c>
      <c r="AN84">
        <f t="shared" si="35"/>
        <v>8</v>
      </c>
      <c r="AO84" s="1">
        <f t="shared" si="50"/>
        <v>3.125</v>
      </c>
      <c r="AP84" s="1">
        <f t="shared" si="51"/>
        <v>6.875</v>
      </c>
      <c r="AQ84">
        <v>0</v>
      </c>
      <c r="AR84">
        <v>2</v>
      </c>
      <c r="AS84">
        <v>5</v>
      </c>
      <c r="AT84">
        <v>1</v>
      </c>
      <c r="AU84">
        <v>0</v>
      </c>
      <c r="AV84">
        <v>0</v>
      </c>
      <c r="AW84">
        <v>352</v>
      </c>
      <c r="AX84">
        <v>4.4000000000000004</v>
      </c>
      <c r="AY84" s="1">
        <f t="shared" si="36"/>
        <v>9</v>
      </c>
      <c r="AZ84">
        <f t="shared" si="37"/>
        <v>47</v>
      </c>
      <c r="BA84" s="1">
        <f t="shared" si="38"/>
        <v>4.3404255319148932</v>
      </c>
      <c r="BB84" s="1">
        <f t="shared" si="39"/>
        <v>8.9007092198581557</v>
      </c>
      <c r="BC84">
        <v>24</v>
      </c>
      <c r="BD84">
        <v>15</v>
      </c>
      <c r="BE84">
        <v>8</v>
      </c>
      <c r="BF84">
        <v>0</v>
      </c>
      <c r="BG84">
        <v>0</v>
      </c>
      <c r="BH84">
        <v>0</v>
      </c>
      <c r="BI84">
        <v>52</v>
      </c>
      <c r="BJ84">
        <v>3.9</v>
      </c>
      <c r="BK84" s="1">
        <f t="shared" si="40"/>
        <v>8.1666666666666661</v>
      </c>
      <c r="BL84">
        <f t="shared" si="41"/>
        <v>6</v>
      </c>
      <c r="BM84" s="1">
        <f t="shared" si="42"/>
        <v>4.166666666666667</v>
      </c>
      <c r="BN84" s="1">
        <f t="shared" si="43"/>
        <v>8.6111111111111125</v>
      </c>
      <c r="BO84">
        <v>2</v>
      </c>
      <c r="BP84">
        <v>3</v>
      </c>
      <c r="BQ84">
        <v>1</v>
      </c>
      <c r="BR84">
        <v>0</v>
      </c>
      <c r="BS84">
        <v>0</v>
      </c>
      <c r="BT84">
        <v>0</v>
      </c>
      <c r="BU84">
        <v>16</v>
      </c>
      <c r="BV84">
        <v>3.4</v>
      </c>
      <c r="BW84" s="1">
        <f t="shared" si="44"/>
        <v>7.333333333333333</v>
      </c>
      <c r="BX84">
        <f t="shared" si="45"/>
        <v>3</v>
      </c>
      <c r="BY84" s="1">
        <f t="shared" si="46"/>
        <v>3.6666666666666665</v>
      </c>
      <c r="BZ84" s="1">
        <f t="shared" si="47"/>
        <v>7.7777777777777759</v>
      </c>
      <c r="CA84">
        <v>0</v>
      </c>
      <c r="CB84">
        <v>2</v>
      </c>
      <c r="CC84">
        <v>1</v>
      </c>
      <c r="CD84">
        <v>0</v>
      </c>
      <c r="CE84">
        <v>0</v>
      </c>
      <c r="CF84">
        <v>0</v>
      </c>
    </row>
    <row r="85" spans="1:84" x14ac:dyDescent="0.3">
      <c r="A85" t="s">
        <v>225</v>
      </c>
      <c r="B85">
        <v>2013</v>
      </c>
      <c r="C85" t="s">
        <v>226</v>
      </c>
      <c r="D85">
        <f t="shared" si="29"/>
        <v>7454</v>
      </c>
      <c r="E85" s="1">
        <f t="shared" si="27"/>
        <v>6.8116447544942309</v>
      </c>
      <c r="F85">
        <v>586</v>
      </c>
      <c r="G85">
        <v>780</v>
      </c>
      <c r="H85">
        <v>1581</v>
      </c>
      <c r="I85">
        <v>1834</v>
      </c>
      <c r="J85">
        <v>1189</v>
      </c>
      <c r="K85">
        <v>585</v>
      </c>
      <c r="L85">
        <v>321</v>
      </c>
      <c r="M85">
        <v>166</v>
      </c>
      <c r="N85">
        <v>155</v>
      </c>
      <c r="O85">
        <v>257</v>
      </c>
      <c r="P85">
        <f t="shared" si="30"/>
        <v>5791</v>
      </c>
      <c r="Q85" s="1">
        <f t="shared" si="28"/>
        <v>3.5149369711621481</v>
      </c>
      <c r="R85" s="1">
        <f t="shared" si="31"/>
        <v>7.0298739423242962</v>
      </c>
      <c r="S85">
        <v>573</v>
      </c>
      <c r="T85">
        <v>2392</v>
      </c>
      <c r="U85">
        <v>2351</v>
      </c>
      <c r="V85">
        <v>394</v>
      </c>
      <c r="W85">
        <v>81</v>
      </c>
      <c r="X85" s="2">
        <v>205131</v>
      </c>
      <c r="Y85">
        <v>3080</v>
      </c>
      <c r="Z85">
        <v>2.7</v>
      </c>
      <c r="AA85" s="1">
        <f t="shared" si="48"/>
        <v>6.166666666666667</v>
      </c>
      <c r="AB85">
        <f t="shared" si="32"/>
        <v>445</v>
      </c>
      <c r="AC85" s="1">
        <f t="shared" si="49"/>
        <v>2.5101123595505617</v>
      </c>
      <c r="AD85" s="1">
        <f t="shared" si="33"/>
        <v>5.8501872659176035</v>
      </c>
      <c r="AE85">
        <v>32</v>
      </c>
      <c r="AF85">
        <v>94</v>
      </c>
      <c r="AG85">
        <v>115</v>
      </c>
      <c r="AH85">
        <v>91</v>
      </c>
      <c r="AI85">
        <v>54</v>
      </c>
      <c r="AJ85">
        <v>59</v>
      </c>
      <c r="AK85">
        <v>54</v>
      </c>
      <c r="AL85">
        <v>2.7</v>
      </c>
      <c r="AM85" s="1">
        <f t="shared" si="34"/>
        <v>6.166666666666667</v>
      </c>
      <c r="AN85">
        <f t="shared" si="35"/>
        <v>12</v>
      </c>
      <c r="AO85" s="1">
        <f t="shared" si="50"/>
        <v>2.25</v>
      </c>
      <c r="AP85" s="1">
        <f t="shared" si="51"/>
        <v>5.416666666666667</v>
      </c>
      <c r="AQ85">
        <v>1</v>
      </c>
      <c r="AR85">
        <v>3</v>
      </c>
      <c r="AS85">
        <v>2</v>
      </c>
      <c r="AT85">
        <v>1</v>
      </c>
      <c r="AU85">
        <v>2</v>
      </c>
      <c r="AV85">
        <v>3</v>
      </c>
      <c r="AW85">
        <v>188</v>
      </c>
      <c r="AX85">
        <v>3.1</v>
      </c>
      <c r="AY85" s="1">
        <f t="shared" si="36"/>
        <v>6.833333333333333</v>
      </c>
      <c r="AZ85">
        <f t="shared" si="37"/>
        <v>35</v>
      </c>
      <c r="BA85" s="1">
        <f t="shared" si="38"/>
        <v>2.4</v>
      </c>
      <c r="BB85" s="1">
        <f t="shared" si="39"/>
        <v>5.666666666666667</v>
      </c>
      <c r="BC85">
        <v>4</v>
      </c>
      <c r="BD85">
        <v>9</v>
      </c>
      <c r="BE85">
        <v>4</v>
      </c>
      <c r="BF85">
        <v>3</v>
      </c>
      <c r="BG85">
        <v>10</v>
      </c>
      <c r="BH85">
        <v>5</v>
      </c>
      <c r="BI85">
        <v>84</v>
      </c>
      <c r="BJ85">
        <v>3.1</v>
      </c>
      <c r="BK85" s="1">
        <f t="shared" si="40"/>
        <v>6.833333333333333</v>
      </c>
      <c r="BL85">
        <f t="shared" si="41"/>
        <v>14</v>
      </c>
      <c r="BM85" s="1">
        <f t="shared" si="42"/>
        <v>2.7142857142857144</v>
      </c>
      <c r="BN85" s="1">
        <f t="shared" si="43"/>
        <v>6.1904761904761907</v>
      </c>
      <c r="BO85">
        <v>0</v>
      </c>
      <c r="BP85">
        <v>7</v>
      </c>
      <c r="BQ85">
        <v>2</v>
      </c>
      <c r="BR85">
        <v>0</v>
      </c>
      <c r="BS85">
        <v>4</v>
      </c>
      <c r="BT85">
        <v>1</v>
      </c>
      <c r="BU85">
        <v>29</v>
      </c>
      <c r="BV85">
        <v>3.4</v>
      </c>
      <c r="BW85" s="1">
        <f t="shared" si="44"/>
        <v>7.333333333333333</v>
      </c>
      <c r="BX85">
        <f t="shared" si="45"/>
        <v>11</v>
      </c>
      <c r="BY85" s="1">
        <f t="shared" si="46"/>
        <v>3.5454545454545454</v>
      </c>
      <c r="BZ85" s="1">
        <f t="shared" si="47"/>
        <v>7.5757575757575752</v>
      </c>
      <c r="CA85">
        <v>2</v>
      </c>
      <c r="CB85">
        <v>5</v>
      </c>
      <c r="CC85">
        <v>2</v>
      </c>
      <c r="CD85">
        <v>1</v>
      </c>
      <c r="CE85">
        <v>1</v>
      </c>
      <c r="CF85">
        <v>0</v>
      </c>
    </row>
    <row r="86" spans="1:84" x14ac:dyDescent="0.3">
      <c r="A86" t="s">
        <v>227</v>
      </c>
      <c r="B86">
        <v>2013</v>
      </c>
      <c r="C86" t="s">
        <v>228</v>
      </c>
      <c r="D86">
        <f t="shared" si="29"/>
        <v>8995</v>
      </c>
      <c r="E86" s="1">
        <f t="shared" si="27"/>
        <v>6.7534185658699277</v>
      </c>
      <c r="F86">
        <v>1054</v>
      </c>
      <c r="G86">
        <v>729</v>
      </c>
      <c r="H86">
        <v>1429</v>
      </c>
      <c r="I86">
        <v>2136</v>
      </c>
      <c r="J86">
        <v>1620</v>
      </c>
      <c r="K86">
        <v>866</v>
      </c>
      <c r="L86">
        <v>461</v>
      </c>
      <c r="M86">
        <v>253</v>
      </c>
      <c r="N86">
        <v>162</v>
      </c>
      <c r="O86">
        <v>285</v>
      </c>
      <c r="P86">
        <f t="shared" si="30"/>
        <v>3537</v>
      </c>
      <c r="Q86" s="1">
        <f t="shared" si="28"/>
        <v>3.2620865139949111</v>
      </c>
      <c r="R86" s="1">
        <f t="shared" si="31"/>
        <v>6.5241730279898222</v>
      </c>
      <c r="S86">
        <v>255</v>
      </c>
      <c r="T86">
        <v>938</v>
      </c>
      <c r="U86">
        <v>1880</v>
      </c>
      <c r="V86">
        <v>407</v>
      </c>
      <c r="W86">
        <v>57</v>
      </c>
      <c r="X86" s="2">
        <v>208306</v>
      </c>
      <c r="Y86">
        <v>667</v>
      </c>
      <c r="Z86">
        <v>4</v>
      </c>
      <c r="AA86" s="1">
        <f t="shared" si="48"/>
        <v>8.3333333333333339</v>
      </c>
      <c r="AB86">
        <f t="shared" si="32"/>
        <v>79</v>
      </c>
      <c r="AC86" s="1">
        <f t="shared" si="49"/>
        <v>3.2911392405063293</v>
      </c>
      <c r="AD86" s="1">
        <f t="shared" si="33"/>
        <v>7.1518987341772151</v>
      </c>
      <c r="AE86">
        <v>12</v>
      </c>
      <c r="AF86">
        <v>28</v>
      </c>
      <c r="AG86">
        <v>18</v>
      </c>
      <c r="AH86">
        <v>15</v>
      </c>
      <c r="AI86">
        <v>4</v>
      </c>
      <c r="AJ86">
        <v>2</v>
      </c>
      <c r="AK86">
        <v>59</v>
      </c>
      <c r="AL86">
        <v>3.6</v>
      </c>
      <c r="AM86" s="1">
        <f t="shared" si="34"/>
        <v>7.666666666666667</v>
      </c>
      <c r="AN86">
        <f t="shared" si="35"/>
        <v>8</v>
      </c>
      <c r="AO86" s="1">
        <f t="shared" si="50"/>
        <v>2.5</v>
      </c>
      <c r="AP86" s="1">
        <f t="shared" si="51"/>
        <v>5.833333333333333</v>
      </c>
      <c r="AQ86">
        <v>2</v>
      </c>
      <c r="AR86">
        <v>1</v>
      </c>
      <c r="AS86">
        <v>0</v>
      </c>
      <c r="AT86">
        <v>3</v>
      </c>
      <c r="AU86">
        <v>0</v>
      </c>
      <c r="AV86">
        <v>2</v>
      </c>
      <c r="AW86">
        <v>440</v>
      </c>
      <c r="AX86">
        <v>4.5</v>
      </c>
      <c r="AY86" s="1">
        <f t="shared" si="36"/>
        <v>9.1666666666666661</v>
      </c>
      <c r="AZ86">
        <f t="shared" si="37"/>
        <v>47</v>
      </c>
      <c r="BA86" s="1">
        <f t="shared" si="38"/>
        <v>4.4042553191489358</v>
      </c>
      <c r="BB86" s="1">
        <f t="shared" si="39"/>
        <v>9.0070921985815602</v>
      </c>
      <c r="BC86">
        <v>31</v>
      </c>
      <c r="BD86">
        <v>6</v>
      </c>
      <c r="BE86">
        <v>8</v>
      </c>
      <c r="BF86">
        <v>2</v>
      </c>
      <c r="BG86">
        <v>0</v>
      </c>
      <c r="BH86">
        <v>0</v>
      </c>
      <c r="BI86">
        <v>79</v>
      </c>
      <c r="BJ86">
        <v>3.8</v>
      </c>
      <c r="BK86" s="1">
        <f t="shared" si="40"/>
        <v>8</v>
      </c>
      <c r="BL86">
        <f t="shared" si="41"/>
        <v>6</v>
      </c>
      <c r="BM86" s="1">
        <f t="shared" si="42"/>
        <v>4.166666666666667</v>
      </c>
      <c r="BN86" s="1">
        <f t="shared" si="43"/>
        <v>8.6111111111111125</v>
      </c>
      <c r="BO86">
        <v>3</v>
      </c>
      <c r="BP86">
        <v>1</v>
      </c>
      <c r="BQ86">
        <v>2</v>
      </c>
      <c r="BR86">
        <v>0</v>
      </c>
      <c r="BS86">
        <v>0</v>
      </c>
      <c r="BT86">
        <v>0</v>
      </c>
      <c r="BU86">
        <v>14</v>
      </c>
      <c r="BV86">
        <v>3.3</v>
      </c>
      <c r="BW86" s="1">
        <f t="shared" si="44"/>
        <v>7.166666666666667</v>
      </c>
      <c r="BX86">
        <f t="shared" si="45"/>
        <v>2</v>
      </c>
      <c r="BY86" s="1">
        <f t="shared" si="46"/>
        <v>4</v>
      </c>
      <c r="BZ86" s="1">
        <f t="shared" si="47"/>
        <v>8.3333333333333339</v>
      </c>
      <c r="CA86">
        <v>1</v>
      </c>
      <c r="CB86">
        <v>0</v>
      </c>
      <c r="CC86">
        <v>1</v>
      </c>
      <c r="CD86">
        <v>0</v>
      </c>
      <c r="CE86">
        <v>0</v>
      </c>
      <c r="CF86">
        <v>0</v>
      </c>
    </row>
    <row r="87" spans="1:84" x14ac:dyDescent="0.3">
      <c r="A87" t="s">
        <v>229</v>
      </c>
      <c r="B87">
        <v>2013</v>
      </c>
      <c r="C87" t="s">
        <v>230</v>
      </c>
      <c r="D87">
        <f t="shared" si="29"/>
        <v>10634</v>
      </c>
      <c r="E87" s="1">
        <f t="shared" si="27"/>
        <v>6.5838818882828667</v>
      </c>
      <c r="F87">
        <v>698</v>
      </c>
      <c r="G87">
        <v>706</v>
      </c>
      <c r="H87">
        <v>1825</v>
      </c>
      <c r="I87">
        <v>2900</v>
      </c>
      <c r="J87">
        <v>2086</v>
      </c>
      <c r="K87">
        <v>1099</v>
      </c>
      <c r="L87">
        <v>553</v>
      </c>
      <c r="M87">
        <v>296</v>
      </c>
      <c r="N87">
        <v>197</v>
      </c>
      <c r="O87">
        <v>274</v>
      </c>
      <c r="P87">
        <f t="shared" si="30"/>
        <v>1000</v>
      </c>
      <c r="Q87" s="1">
        <f t="shared" si="28"/>
        <v>3.226</v>
      </c>
      <c r="R87" s="1">
        <f t="shared" si="31"/>
        <v>6.452</v>
      </c>
      <c r="S87">
        <v>57</v>
      </c>
      <c r="T87">
        <v>324</v>
      </c>
      <c r="U87">
        <v>441</v>
      </c>
      <c r="V87">
        <v>144</v>
      </c>
      <c r="W87">
        <v>34</v>
      </c>
      <c r="X87" s="2">
        <v>226396</v>
      </c>
      <c r="Y87">
        <v>524</v>
      </c>
      <c r="Z87">
        <v>3.4</v>
      </c>
      <c r="AA87" s="1">
        <f t="shared" si="48"/>
        <v>7.333333333333333</v>
      </c>
      <c r="AB87">
        <f t="shared" si="32"/>
        <v>83</v>
      </c>
      <c r="AC87" s="1">
        <f t="shared" si="49"/>
        <v>3.0843373493975905</v>
      </c>
      <c r="AD87" s="1">
        <f t="shared" si="33"/>
        <v>6.8072289156626509</v>
      </c>
      <c r="AE87">
        <v>3</v>
      </c>
      <c r="AF87">
        <v>22</v>
      </c>
      <c r="AG87">
        <v>41</v>
      </c>
      <c r="AH87">
        <v>14</v>
      </c>
      <c r="AI87">
        <v>2</v>
      </c>
      <c r="AJ87">
        <v>1</v>
      </c>
      <c r="AK87">
        <v>18</v>
      </c>
      <c r="AL87">
        <v>3.3</v>
      </c>
      <c r="AM87" s="1">
        <f t="shared" si="34"/>
        <v>7.166666666666667</v>
      </c>
      <c r="AN87">
        <f t="shared" si="35"/>
        <v>3</v>
      </c>
      <c r="AO87" s="1">
        <f t="shared" si="50"/>
        <v>3.3333333333333335</v>
      </c>
      <c r="AP87" s="1">
        <f t="shared" si="51"/>
        <v>7.2222222222222241</v>
      </c>
      <c r="AQ87">
        <v>1</v>
      </c>
      <c r="AR87">
        <v>0</v>
      </c>
      <c r="AS87">
        <v>1</v>
      </c>
      <c r="AT87">
        <v>1</v>
      </c>
      <c r="AU87">
        <v>0</v>
      </c>
      <c r="AV87">
        <v>0</v>
      </c>
      <c r="AW87">
        <v>199</v>
      </c>
      <c r="AX87">
        <v>3.6</v>
      </c>
      <c r="AY87" s="1">
        <f t="shared" si="36"/>
        <v>7.666666666666667</v>
      </c>
      <c r="AZ87">
        <f t="shared" si="37"/>
        <v>50</v>
      </c>
      <c r="BA87" s="1">
        <f t="shared" si="38"/>
        <v>2.9</v>
      </c>
      <c r="BB87" s="1">
        <f t="shared" si="39"/>
        <v>6.5</v>
      </c>
      <c r="BC87">
        <v>4</v>
      </c>
      <c r="BD87">
        <v>11</v>
      </c>
      <c r="BE87">
        <v>17</v>
      </c>
      <c r="BF87">
        <v>13</v>
      </c>
      <c r="BG87">
        <v>4</v>
      </c>
      <c r="BH87">
        <v>1</v>
      </c>
      <c r="BI87">
        <v>18</v>
      </c>
      <c r="BJ87">
        <v>3.2</v>
      </c>
      <c r="BK87" s="1">
        <f t="shared" si="40"/>
        <v>7</v>
      </c>
      <c r="BL87">
        <f t="shared" si="41"/>
        <v>2</v>
      </c>
      <c r="BM87" s="1">
        <f t="shared" si="42"/>
        <v>3</v>
      </c>
      <c r="BN87" s="1">
        <f t="shared" si="43"/>
        <v>6.666666666666667</v>
      </c>
      <c r="BO87">
        <v>0</v>
      </c>
      <c r="BP87">
        <v>0</v>
      </c>
      <c r="BQ87">
        <v>2</v>
      </c>
      <c r="BR87">
        <v>0</v>
      </c>
      <c r="BS87">
        <v>0</v>
      </c>
      <c r="BT87">
        <v>0</v>
      </c>
      <c r="BU87">
        <v>29</v>
      </c>
      <c r="BV87">
        <v>3.2</v>
      </c>
      <c r="BW87" s="1">
        <f t="shared" si="44"/>
        <v>7</v>
      </c>
      <c r="BX87">
        <f t="shared" si="45"/>
        <v>7</v>
      </c>
      <c r="BY87" s="1">
        <f t="shared" si="46"/>
        <v>2.5714285714285716</v>
      </c>
      <c r="BZ87" s="1">
        <f t="shared" si="47"/>
        <v>5.9523809523809526</v>
      </c>
      <c r="CA87">
        <v>0</v>
      </c>
      <c r="CB87">
        <v>1</v>
      </c>
      <c r="CC87">
        <v>2</v>
      </c>
      <c r="CD87">
        <v>4</v>
      </c>
      <c r="CE87">
        <v>0</v>
      </c>
      <c r="CF87">
        <v>0</v>
      </c>
    </row>
    <row r="88" spans="1:84" x14ac:dyDescent="0.3">
      <c r="A88">
        <v>42</v>
      </c>
      <c r="B88">
        <v>2013</v>
      </c>
      <c r="C88" t="s">
        <v>231</v>
      </c>
      <c r="D88">
        <f t="shared" si="29"/>
        <v>16234</v>
      </c>
      <c r="E88" s="1">
        <f t="shared" si="27"/>
        <v>7.6648392263151415</v>
      </c>
      <c r="F88">
        <v>2028</v>
      </c>
      <c r="G88">
        <v>2420</v>
      </c>
      <c r="H88">
        <v>5048</v>
      </c>
      <c r="I88">
        <v>4042</v>
      </c>
      <c r="J88">
        <v>1609</v>
      </c>
      <c r="K88">
        <v>533</v>
      </c>
      <c r="L88">
        <v>200</v>
      </c>
      <c r="M88">
        <v>80</v>
      </c>
      <c r="N88">
        <v>60</v>
      </c>
      <c r="O88">
        <v>214</v>
      </c>
      <c r="P88">
        <f t="shared" si="30"/>
        <v>8740</v>
      </c>
      <c r="Q88" s="1">
        <f t="shared" si="28"/>
        <v>3.9109839816933638</v>
      </c>
      <c r="R88" s="1">
        <f t="shared" si="31"/>
        <v>7.8219679633867276</v>
      </c>
      <c r="S88">
        <v>1802</v>
      </c>
      <c r="T88">
        <v>4541</v>
      </c>
      <c r="U88">
        <v>2240</v>
      </c>
      <c r="V88">
        <v>131</v>
      </c>
      <c r="W88">
        <v>26</v>
      </c>
      <c r="X88" s="2">
        <v>135624</v>
      </c>
      <c r="Y88">
        <v>425</v>
      </c>
      <c r="Z88">
        <v>4.2</v>
      </c>
      <c r="AA88" s="1">
        <f t="shared" si="48"/>
        <v>8.6666666666666661</v>
      </c>
      <c r="AB88">
        <f t="shared" si="32"/>
        <v>50</v>
      </c>
      <c r="AC88" s="1">
        <f t="shared" si="49"/>
        <v>3.64</v>
      </c>
      <c r="AD88" s="1">
        <f t="shared" si="33"/>
        <v>7.7333333333333343</v>
      </c>
      <c r="AE88">
        <v>9</v>
      </c>
      <c r="AF88">
        <v>16</v>
      </c>
      <c r="AG88">
        <v>23</v>
      </c>
      <c r="AH88">
        <v>2</v>
      </c>
      <c r="AI88">
        <v>0</v>
      </c>
      <c r="AJ88">
        <v>0</v>
      </c>
      <c r="AK88">
        <v>0</v>
      </c>
      <c r="AL88">
        <v>0</v>
      </c>
      <c r="AM88" s="1" t="str">
        <f t="shared" si="34"/>
        <v/>
      </c>
      <c r="AN88">
        <f t="shared" si="35"/>
        <v>0</v>
      </c>
      <c r="AO88" s="1" t="str">
        <f t="shared" si="50"/>
        <v/>
      </c>
      <c r="AP88" s="1" t="str">
        <f t="shared" si="51"/>
        <v/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75</v>
      </c>
      <c r="AX88">
        <v>4.0999999999999996</v>
      </c>
      <c r="AY88" s="1">
        <f t="shared" si="36"/>
        <v>8.5</v>
      </c>
      <c r="AZ88">
        <f t="shared" si="37"/>
        <v>10</v>
      </c>
      <c r="BA88" s="1">
        <f t="shared" si="38"/>
        <v>4.4000000000000004</v>
      </c>
      <c r="BB88" s="1">
        <f t="shared" si="39"/>
        <v>9</v>
      </c>
      <c r="BC88">
        <v>5</v>
      </c>
      <c r="BD88">
        <v>4</v>
      </c>
      <c r="BE88">
        <v>1</v>
      </c>
      <c r="BF88">
        <v>0</v>
      </c>
      <c r="BG88">
        <v>0</v>
      </c>
      <c r="BH88">
        <v>0</v>
      </c>
      <c r="BI88">
        <v>39</v>
      </c>
      <c r="BJ88">
        <v>3.6</v>
      </c>
      <c r="BK88" s="1">
        <f t="shared" si="40"/>
        <v>7.666666666666667</v>
      </c>
      <c r="BL88">
        <f t="shared" si="41"/>
        <v>3</v>
      </c>
      <c r="BM88" s="1">
        <f t="shared" si="42"/>
        <v>4.333333333333333</v>
      </c>
      <c r="BN88" s="1">
        <f t="shared" si="43"/>
        <v>8.8888888888888875</v>
      </c>
      <c r="BO88">
        <v>2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6</v>
      </c>
      <c r="BV88">
        <v>3.2</v>
      </c>
      <c r="BW88" s="1">
        <f t="shared" si="44"/>
        <v>7</v>
      </c>
      <c r="BX88">
        <f t="shared" si="45"/>
        <v>0</v>
      </c>
      <c r="BY88" s="1" t="str">
        <f t="shared" si="46"/>
        <v/>
      </c>
      <c r="BZ88" s="1" t="str">
        <f t="shared" si="47"/>
        <v/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</row>
    <row r="89" spans="1:84" x14ac:dyDescent="0.3">
      <c r="A89" t="s">
        <v>232</v>
      </c>
      <c r="B89">
        <v>2013</v>
      </c>
      <c r="C89" t="s">
        <v>233</v>
      </c>
      <c r="D89">
        <f t="shared" si="29"/>
        <v>9365</v>
      </c>
      <c r="E89" s="1">
        <f t="shared" si="27"/>
        <v>6.40961025093433</v>
      </c>
      <c r="F89">
        <v>922</v>
      </c>
      <c r="G89">
        <v>598</v>
      </c>
      <c r="H89">
        <v>1363</v>
      </c>
      <c r="I89">
        <v>1969</v>
      </c>
      <c r="J89">
        <v>1809</v>
      </c>
      <c r="K89">
        <v>1090</v>
      </c>
      <c r="L89">
        <v>632</v>
      </c>
      <c r="M89">
        <v>357</v>
      </c>
      <c r="N89">
        <v>209</v>
      </c>
      <c r="O89">
        <v>416</v>
      </c>
      <c r="P89">
        <f t="shared" si="30"/>
        <v>2566</v>
      </c>
      <c r="Q89" s="1">
        <f t="shared" si="28"/>
        <v>2.7747466874512861</v>
      </c>
      <c r="R89" s="1">
        <f t="shared" si="31"/>
        <v>5.5494933749025721</v>
      </c>
      <c r="S89">
        <v>95</v>
      </c>
      <c r="T89">
        <v>382</v>
      </c>
      <c r="U89">
        <v>1155</v>
      </c>
      <c r="V89">
        <v>718</v>
      </c>
      <c r="W89">
        <v>216</v>
      </c>
      <c r="X89" s="2">
        <v>176164</v>
      </c>
      <c r="Y89">
        <v>4707</v>
      </c>
      <c r="Z89">
        <v>3</v>
      </c>
      <c r="AA89" s="1">
        <f t="shared" si="48"/>
        <v>6.666666666666667</v>
      </c>
      <c r="AB89">
        <f t="shared" si="32"/>
        <v>859</v>
      </c>
      <c r="AC89" s="1">
        <f t="shared" si="49"/>
        <v>2.3410942956926659</v>
      </c>
      <c r="AD89" s="1">
        <f t="shared" si="33"/>
        <v>5.5684904928211099</v>
      </c>
      <c r="AE89">
        <v>77</v>
      </c>
      <c r="AF89">
        <v>142</v>
      </c>
      <c r="AG89">
        <v>187</v>
      </c>
      <c r="AH89">
        <v>183</v>
      </c>
      <c r="AI89">
        <v>131</v>
      </c>
      <c r="AJ89">
        <v>139</v>
      </c>
      <c r="AK89">
        <v>68</v>
      </c>
      <c r="AL89">
        <v>3.6</v>
      </c>
      <c r="AM89" s="1">
        <f t="shared" si="34"/>
        <v>7.666666666666667</v>
      </c>
      <c r="AN89">
        <f t="shared" si="35"/>
        <v>8</v>
      </c>
      <c r="AO89" s="1">
        <f t="shared" si="50"/>
        <v>3.375</v>
      </c>
      <c r="AP89" s="1">
        <f t="shared" si="51"/>
        <v>7.291666666666667</v>
      </c>
      <c r="AQ89">
        <v>3</v>
      </c>
      <c r="AR89">
        <v>1</v>
      </c>
      <c r="AS89">
        <v>2</v>
      </c>
      <c r="AT89">
        <v>1</v>
      </c>
      <c r="AU89">
        <v>0</v>
      </c>
      <c r="AV89">
        <v>1</v>
      </c>
      <c r="AW89">
        <v>693</v>
      </c>
      <c r="AX89">
        <v>3.9</v>
      </c>
      <c r="AY89" s="1">
        <f t="shared" si="36"/>
        <v>8.1666666666666661</v>
      </c>
      <c r="AZ89">
        <f t="shared" si="37"/>
        <v>88</v>
      </c>
      <c r="BA89" s="1">
        <f t="shared" si="38"/>
        <v>2.8977272727272729</v>
      </c>
      <c r="BB89" s="1">
        <f t="shared" si="39"/>
        <v>6.4962121212121211</v>
      </c>
      <c r="BC89">
        <v>18</v>
      </c>
      <c r="BD89">
        <v>12</v>
      </c>
      <c r="BE89">
        <v>24</v>
      </c>
      <c r="BF89">
        <v>16</v>
      </c>
      <c r="BG89">
        <v>13</v>
      </c>
      <c r="BH89">
        <v>5</v>
      </c>
      <c r="BI89">
        <v>64</v>
      </c>
      <c r="BJ89">
        <v>3.4</v>
      </c>
      <c r="BK89" s="1">
        <f t="shared" si="40"/>
        <v>7.333333333333333</v>
      </c>
      <c r="BL89">
        <f t="shared" si="41"/>
        <v>9</v>
      </c>
      <c r="BM89" s="1">
        <f t="shared" si="42"/>
        <v>3.3333333333333335</v>
      </c>
      <c r="BN89" s="1">
        <f t="shared" si="43"/>
        <v>7.2222222222222241</v>
      </c>
      <c r="BO89">
        <v>2</v>
      </c>
      <c r="BP89">
        <v>2</v>
      </c>
      <c r="BQ89">
        <v>2</v>
      </c>
      <c r="BR89">
        <v>3</v>
      </c>
      <c r="BS89">
        <v>0</v>
      </c>
      <c r="BT89">
        <v>0</v>
      </c>
      <c r="BU89">
        <v>39</v>
      </c>
      <c r="BV89">
        <v>3.5</v>
      </c>
      <c r="BW89" s="1">
        <f t="shared" si="44"/>
        <v>7.5</v>
      </c>
      <c r="BX89">
        <f t="shared" si="45"/>
        <v>4</v>
      </c>
      <c r="BY89" s="1">
        <f t="shared" si="46"/>
        <v>3</v>
      </c>
      <c r="BZ89" s="1">
        <f t="shared" si="47"/>
        <v>6.666666666666667</v>
      </c>
      <c r="CA89">
        <v>0</v>
      </c>
      <c r="CB89">
        <v>2</v>
      </c>
      <c r="CC89">
        <v>1</v>
      </c>
      <c r="CD89">
        <v>0</v>
      </c>
      <c r="CE89">
        <v>1</v>
      </c>
      <c r="CF89">
        <v>0</v>
      </c>
    </row>
    <row r="90" spans="1:84" x14ac:dyDescent="0.3">
      <c r="A90" t="s">
        <v>234</v>
      </c>
      <c r="B90">
        <v>2013</v>
      </c>
      <c r="C90" t="s">
        <v>235</v>
      </c>
      <c r="D90">
        <f t="shared" si="29"/>
        <v>8006</v>
      </c>
      <c r="E90" s="1">
        <f t="shared" si="27"/>
        <v>5.7816637521858603</v>
      </c>
      <c r="F90">
        <v>380</v>
      </c>
      <c r="G90">
        <v>273</v>
      </c>
      <c r="H90">
        <v>756</v>
      </c>
      <c r="I90">
        <v>1430</v>
      </c>
      <c r="J90">
        <v>1885</v>
      </c>
      <c r="K90">
        <v>1436</v>
      </c>
      <c r="L90">
        <v>846</v>
      </c>
      <c r="M90">
        <v>431</v>
      </c>
      <c r="N90">
        <v>237</v>
      </c>
      <c r="O90">
        <v>332</v>
      </c>
      <c r="P90">
        <f t="shared" si="30"/>
        <v>48266</v>
      </c>
      <c r="Q90" s="1">
        <f t="shared" si="28"/>
        <v>3.0759955248000663</v>
      </c>
      <c r="R90" s="1">
        <f t="shared" si="31"/>
        <v>6.1519910496001327</v>
      </c>
      <c r="S90">
        <v>3475</v>
      </c>
      <c r="T90">
        <v>11970</v>
      </c>
      <c r="U90">
        <v>21237</v>
      </c>
      <c r="V90">
        <v>7916</v>
      </c>
      <c r="W90">
        <v>3668</v>
      </c>
      <c r="X90" s="2">
        <v>204184</v>
      </c>
      <c r="Y90">
        <v>4523</v>
      </c>
      <c r="Z90">
        <v>2.5</v>
      </c>
      <c r="AA90" s="1">
        <f t="shared" si="48"/>
        <v>5.833333333333333</v>
      </c>
      <c r="AB90">
        <f t="shared" si="32"/>
        <v>642</v>
      </c>
      <c r="AC90" s="1">
        <f t="shared" si="49"/>
        <v>2.2383177570093458</v>
      </c>
      <c r="AD90" s="1">
        <f t="shared" si="33"/>
        <v>5.3971962616822431</v>
      </c>
      <c r="AE90">
        <v>17</v>
      </c>
      <c r="AF90">
        <v>75</v>
      </c>
      <c r="AG90">
        <v>181</v>
      </c>
      <c r="AH90">
        <v>200</v>
      </c>
      <c r="AI90">
        <v>109</v>
      </c>
      <c r="AJ90">
        <v>60</v>
      </c>
      <c r="AK90">
        <v>34</v>
      </c>
      <c r="AL90">
        <v>2.8</v>
      </c>
      <c r="AM90" s="1">
        <f t="shared" si="34"/>
        <v>6.333333333333333</v>
      </c>
      <c r="AN90">
        <f t="shared" si="35"/>
        <v>4</v>
      </c>
      <c r="AO90" s="1">
        <f t="shared" si="50"/>
        <v>2.5</v>
      </c>
      <c r="AP90" s="1">
        <f t="shared" si="51"/>
        <v>5.833333333333333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0</v>
      </c>
      <c r="AW90">
        <v>306</v>
      </c>
      <c r="AX90">
        <v>3.8</v>
      </c>
      <c r="AY90" s="1">
        <f t="shared" si="36"/>
        <v>8</v>
      </c>
      <c r="AZ90">
        <f t="shared" si="37"/>
        <v>18</v>
      </c>
      <c r="BA90" s="1">
        <f t="shared" si="38"/>
        <v>3</v>
      </c>
      <c r="BB90" s="1">
        <f t="shared" si="39"/>
        <v>6.666666666666667</v>
      </c>
      <c r="BC90">
        <v>1</v>
      </c>
      <c r="BD90">
        <v>6</v>
      </c>
      <c r="BE90">
        <v>6</v>
      </c>
      <c r="BF90">
        <v>2</v>
      </c>
      <c r="BG90">
        <v>3</v>
      </c>
      <c r="BH90">
        <v>0</v>
      </c>
      <c r="BI90">
        <v>89</v>
      </c>
      <c r="BJ90">
        <v>2.7</v>
      </c>
      <c r="BK90" s="1">
        <f t="shared" si="40"/>
        <v>6.166666666666667</v>
      </c>
      <c r="BL90">
        <f t="shared" si="41"/>
        <v>11</v>
      </c>
      <c r="BM90" s="1">
        <f t="shared" si="42"/>
        <v>2</v>
      </c>
      <c r="BN90" s="1">
        <f t="shared" si="43"/>
        <v>5</v>
      </c>
      <c r="BO90">
        <v>2</v>
      </c>
      <c r="BP90">
        <v>1</v>
      </c>
      <c r="BQ90">
        <v>1</v>
      </c>
      <c r="BR90">
        <v>1</v>
      </c>
      <c r="BS90">
        <v>3</v>
      </c>
      <c r="BT90">
        <v>3</v>
      </c>
      <c r="BU90">
        <v>21</v>
      </c>
      <c r="BV90">
        <v>3.3</v>
      </c>
      <c r="BW90" s="1">
        <f t="shared" si="44"/>
        <v>7.166666666666667</v>
      </c>
      <c r="BX90">
        <f t="shared" si="45"/>
        <v>5</v>
      </c>
      <c r="BY90" s="1">
        <f t="shared" si="46"/>
        <v>3</v>
      </c>
      <c r="BZ90" s="1">
        <f t="shared" si="47"/>
        <v>6.666666666666667</v>
      </c>
      <c r="CA90">
        <v>0</v>
      </c>
      <c r="CB90">
        <v>0</v>
      </c>
      <c r="CC90">
        <v>5</v>
      </c>
      <c r="CD90">
        <v>0</v>
      </c>
      <c r="CE90">
        <v>0</v>
      </c>
      <c r="CF90">
        <v>0</v>
      </c>
    </row>
    <row r="91" spans="1:84" x14ac:dyDescent="0.3">
      <c r="A91" t="s">
        <v>236</v>
      </c>
      <c r="B91">
        <v>2013</v>
      </c>
      <c r="C91" t="s">
        <v>237</v>
      </c>
      <c r="D91">
        <f t="shared" si="29"/>
        <v>8460</v>
      </c>
      <c r="E91" s="1">
        <f t="shared" si="27"/>
        <v>6.0374704491725772</v>
      </c>
      <c r="F91">
        <v>219</v>
      </c>
      <c r="G91">
        <v>195</v>
      </c>
      <c r="H91">
        <v>772</v>
      </c>
      <c r="I91">
        <v>2040</v>
      </c>
      <c r="J91">
        <v>2699</v>
      </c>
      <c r="K91">
        <v>1418</v>
      </c>
      <c r="L91">
        <v>573</v>
      </c>
      <c r="M91">
        <v>221</v>
      </c>
      <c r="N91">
        <v>114</v>
      </c>
      <c r="O91">
        <v>209</v>
      </c>
      <c r="P91">
        <f t="shared" si="30"/>
        <v>3232</v>
      </c>
      <c r="Q91" s="1">
        <f t="shared" si="28"/>
        <v>2.8038366336633662</v>
      </c>
      <c r="R91" s="1">
        <f t="shared" si="31"/>
        <v>5.6076732673267324</v>
      </c>
      <c r="S91">
        <v>61</v>
      </c>
      <c r="T91">
        <v>353</v>
      </c>
      <c r="U91">
        <v>1825</v>
      </c>
      <c r="V91">
        <v>877</v>
      </c>
      <c r="W91">
        <v>116</v>
      </c>
      <c r="X91" s="2">
        <v>138189</v>
      </c>
      <c r="Y91">
        <v>1419</v>
      </c>
      <c r="Z91">
        <v>2.9</v>
      </c>
      <c r="AA91" s="1">
        <f t="shared" si="48"/>
        <v>6.5</v>
      </c>
      <c r="AB91">
        <f t="shared" si="32"/>
        <v>201</v>
      </c>
      <c r="AC91" s="1">
        <f t="shared" si="49"/>
        <v>2.472636815920398</v>
      </c>
      <c r="AD91" s="1">
        <f t="shared" si="33"/>
        <v>5.7877280265339968</v>
      </c>
      <c r="AE91">
        <v>2</v>
      </c>
      <c r="AF91">
        <v>23</v>
      </c>
      <c r="AG91">
        <v>69</v>
      </c>
      <c r="AH91">
        <v>86</v>
      </c>
      <c r="AI91">
        <v>16</v>
      </c>
      <c r="AJ91">
        <v>5</v>
      </c>
      <c r="AK91">
        <v>64</v>
      </c>
      <c r="AL91">
        <v>2.9</v>
      </c>
      <c r="AM91" s="1">
        <f t="shared" si="34"/>
        <v>6.5</v>
      </c>
      <c r="AN91">
        <f t="shared" si="35"/>
        <v>4</v>
      </c>
      <c r="AO91" s="1">
        <f t="shared" si="50"/>
        <v>2.5</v>
      </c>
      <c r="AP91" s="1">
        <f t="shared" si="51"/>
        <v>5.833333333333333</v>
      </c>
      <c r="AQ91">
        <v>0</v>
      </c>
      <c r="AR91">
        <v>0</v>
      </c>
      <c r="AS91">
        <v>3</v>
      </c>
      <c r="AT91">
        <v>0</v>
      </c>
      <c r="AU91">
        <v>1</v>
      </c>
      <c r="AV91">
        <v>0</v>
      </c>
      <c r="AW91">
        <v>82</v>
      </c>
      <c r="AX91">
        <v>3.7</v>
      </c>
      <c r="AY91" s="1">
        <f t="shared" si="36"/>
        <v>7.833333333333333</v>
      </c>
      <c r="AZ91">
        <f t="shared" si="37"/>
        <v>6</v>
      </c>
      <c r="BA91" s="1">
        <f t="shared" si="38"/>
        <v>2.6666666666666665</v>
      </c>
      <c r="BB91" s="1">
        <f t="shared" si="39"/>
        <v>6.1111111111111107</v>
      </c>
      <c r="BC91">
        <v>0</v>
      </c>
      <c r="BD91">
        <v>0</v>
      </c>
      <c r="BE91">
        <v>4</v>
      </c>
      <c r="BF91">
        <v>2</v>
      </c>
      <c r="BG91">
        <v>0</v>
      </c>
      <c r="BH91">
        <v>0</v>
      </c>
      <c r="BI91">
        <v>95</v>
      </c>
      <c r="BJ91">
        <v>3.1</v>
      </c>
      <c r="BK91" s="1">
        <f t="shared" si="40"/>
        <v>6.833333333333333</v>
      </c>
      <c r="BL91">
        <f t="shared" si="41"/>
        <v>6</v>
      </c>
      <c r="BM91" s="1">
        <f t="shared" si="42"/>
        <v>2.8333333333333335</v>
      </c>
      <c r="BN91" s="1">
        <f t="shared" si="43"/>
        <v>6.3888888888888893</v>
      </c>
      <c r="BO91">
        <v>0</v>
      </c>
      <c r="BP91">
        <v>1</v>
      </c>
      <c r="BQ91">
        <v>3</v>
      </c>
      <c r="BR91">
        <v>2</v>
      </c>
      <c r="BS91">
        <v>0</v>
      </c>
      <c r="BT91">
        <v>0</v>
      </c>
      <c r="BU91">
        <v>23</v>
      </c>
      <c r="BV91">
        <v>3.3</v>
      </c>
      <c r="BW91" s="1">
        <f t="shared" si="44"/>
        <v>7.166666666666667</v>
      </c>
      <c r="BX91">
        <f t="shared" si="45"/>
        <v>1</v>
      </c>
      <c r="BY91" s="1">
        <f t="shared" si="46"/>
        <v>1</v>
      </c>
      <c r="BZ91" s="1">
        <f t="shared" si="47"/>
        <v>3.3333333333333335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</row>
    <row r="92" spans="1:84" x14ac:dyDescent="0.3">
      <c r="A92" t="s">
        <v>238</v>
      </c>
      <c r="B92">
        <v>2013</v>
      </c>
      <c r="C92" t="s">
        <v>239</v>
      </c>
      <c r="D92">
        <f t="shared" si="29"/>
        <v>8563</v>
      </c>
      <c r="E92" s="1">
        <f t="shared" si="27"/>
        <v>6.6152049515356763</v>
      </c>
      <c r="F92">
        <v>464</v>
      </c>
      <c r="G92">
        <v>397</v>
      </c>
      <c r="H92">
        <v>1303</v>
      </c>
      <c r="I92">
        <v>2695</v>
      </c>
      <c r="J92">
        <v>2112</v>
      </c>
      <c r="K92">
        <v>881</v>
      </c>
      <c r="L92">
        <v>336</v>
      </c>
      <c r="M92">
        <v>136</v>
      </c>
      <c r="N92">
        <v>76</v>
      </c>
      <c r="O92">
        <v>163</v>
      </c>
      <c r="P92">
        <f t="shared" si="30"/>
        <v>4654</v>
      </c>
      <c r="Q92" s="1">
        <f t="shared" si="28"/>
        <v>2.9617533304684143</v>
      </c>
      <c r="R92" s="1">
        <f t="shared" si="31"/>
        <v>5.9235066609368285</v>
      </c>
      <c r="S92">
        <v>172</v>
      </c>
      <c r="T92">
        <v>782</v>
      </c>
      <c r="U92">
        <v>2564</v>
      </c>
      <c r="V92">
        <v>968</v>
      </c>
      <c r="W92">
        <v>168</v>
      </c>
      <c r="X92" s="2">
        <v>130326</v>
      </c>
      <c r="Y92">
        <v>1544</v>
      </c>
      <c r="Z92">
        <v>3.5</v>
      </c>
      <c r="AA92" s="1">
        <f t="shared" si="48"/>
        <v>7.5</v>
      </c>
      <c r="AB92">
        <f t="shared" si="32"/>
        <v>221</v>
      </c>
      <c r="AC92" s="1">
        <f t="shared" si="49"/>
        <v>3.0814479638009051</v>
      </c>
      <c r="AD92" s="1">
        <f t="shared" si="33"/>
        <v>6.8024132730015081</v>
      </c>
      <c r="AE92">
        <v>12</v>
      </c>
      <c r="AF92">
        <v>51</v>
      </c>
      <c r="AG92">
        <v>110</v>
      </c>
      <c r="AH92">
        <v>40</v>
      </c>
      <c r="AI92">
        <v>7</v>
      </c>
      <c r="AJ92">
        <v>1</v>
      </c>
      <c r="AK92">
        <v>50</v>
      </c>
      <c r="AL92">
        <v>2.9</v>
      </c>
      <c r="AM92" s="1">
        <f t="shared" si="34"/>
        <v>6.5</v>
      </c>
      <c r="AN92">
        <f t="shared" si="35"/>
        <v>10</v>
      </c>
      <c r="AO92" s="1">
        <f t="shared" si="50"/>
        <v>2.4</v>
      </c>
      <c r="AP92" s="1">
        <f t="shared" si="51"/>
        <v>5.666666666666667</v>
      </c>
      <c r="AQ92">
        <v>0</v>
      </c>
      <c r="AR92">
        <v>0</v>
      </c>
      <c r="AS92">
        <v>7</v>
      </c>
      <c r="AT92">
        <v>1</v>
      </c>
      <c r="AU92">
        <v>1</v>
      </c>
      <c r="AV92">
        <v>1</v>
      </c>
      <c r="AW92">
        <v>170</v>
      </c>
      <c r="AX92">
        <v>4.2</v>
      </c>
      <c r="AY92" s="1">
        <f t="shared" si="36"/>
        <v>8.6666666666666661</v>
      </c>
      <c r="AZ92">
        <f t="shared" si="37"/>
        <v>18</v>
      </c>
      <c r="BA92" s="1">
        <f t="shared" si="38"/>
        <v>3.5</v>
      </c>
      <c r="BB92" s="1">
        <f t="shared" si="39"/>
        <v>7.5</v>
      </c>
      <c r="BC92">
        <v>2</v>
      </c>
      <c r="BD92">
        <v>6</v>
      </c>
      <c r="BE92">
        <v>9</v>
      </c>
      <c r="BF92">
        <v>1</v>
      </c>
      <c r="BG92">
        <v>0</v>
      </c>
      <c r="BH92">
        <v>0</v>
      </c>
      <c r="BI92">
        <v>105</v>
      </c>
      <c r="BJ92">
        <v>3.4</v>
      </c>
      <c r="BK92" s="1">
        <f t="shared" si="40"/>
        <v>7.333333333333333</v>
      </c>
      <c r="BL92">
        <f t="shared" si="41"/>
        <v>7</v>
      </c>
      <c r="BM92" s="1">
        <f t="shared" si="42"/>
        <v>2.4285714285714284</v>
      </c>
      <c r="BN92" s="1">
        <f t="shared" si="43"/>
        <v>5.7142857142857144</v>
      </c>
      <c r="BO92">
        <v>0</v>
      </c>
      <c r="BP92">
        <v>0</v>
      </c>
      <c r="BQ92">
        <v>4</v>
      </c>
      <c r="BR92">
        <v>2</v>
      </c>
      <c r="BS92">
        <v>1</v>
      </c>
      <c r="BT92">
        <v>0</v>
      </c>
      <c r="BU92">
        <v>31</v>
      </c>
      <c r="BV92">
        <v>3.7</v>
      </c>
      <c r="BW92" s="1">
        <f t="shared" si="44"/>
        <v>7.833333333333333</v>
      </c>
      <c r="BX92">
        <f t="shared" si="45"/>
        <v>1</v>
      </c>
      <c r="BY92" s="1">
        <f t="shared" si="46"/>
        <v>3</v>
      </c>
      <c r="BZ92" s="1">
        <f t="shared" si="47"/>
        <v>6.666666666666667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</row>
    <row r="93" spans="1:84" x14ac:dyDescent="0.3">
      <c r="A93" t="s">
        <v>240</v>
      </c>
      <c r="B93">
        <v>2013</v>
      </c>
      <c r="C93" t="s">
        <v>241</v>
      </c>
      <c r="D93">
        <f t="shared" si="29"/>
        <v>4680</v>
      </c>
      <c r="E93" s="1">
        <f t="shared" si="27"/>
        <v>6.8664529914529915</v>
      </c>
      <c r="F93">
        <v>344</v>
      </c>
      <c r="G93">
        <v>396</v>
      </c>
      <c r="H93">
        <v>991</v>
      </c>
      <c r="I93">
        <v>1288</v>
      </c>
      <c r="J93">
        <v>821</v>
      </c>
      <c r="K93">
        <v>405</v>
      </c>
      <c r="L93">
        <v>178</v>
      </c>
      <c r="M93">
        <v>99</v>
      </c>
      <c r="N93">
        <v>69</v>
      </c>
      <c r="O93">
        <v>89</v>
      </c>
      <c r="P93">
        <f t="shared" si="30"/>
        <v>10240</v>
      </c>
      <c r="Q93" s="1">
        <f t="shared" si="28"/>
        <v>3.85888671875</v>
      </c>
      <c r="R93" s="1">
        <f t="shared" si="31"/>
        <v>7.7177734375</v>
      </c>
      <c r="S93">
        <v>2255</v>
      </c>
      <c r="T93">
        <v>4746</v>
      </c>
      <c r="U93">
        <v>2829</v>
      </c>
      <c r="V93">
        <v>359</v>
      </c>
      <c r="W93">
        <v>51</v>
      </c>
      <c r="X93" s="2">
        <v>201765</v>
      </c>
      <c r="Y93">
        <v>582</v>
      </c>
      <c r="Z93">
        <v>3.8</v>
      </c>
      <c r="AA93" s="1">
        <f t="shared" si="48"/>
        <v>8</v>
      </c>
      <c r="AB93">
        <f t="shared" si="32"/>
        <v>85</v>
      </c>
      <c r="AC93" s="1">
        <f t="shared" si="49"/>
        <v>3.4</v>
      </c>
      <c r="AD93" s="1">
        <f t="shared" si="33"/>
        <v>7.333333333333333</v>
      </c>
      <c r="AE93">
        <v>10</v>
      </c>
      <c r="AF93">
        <v>36</v>
      </c>
      <c r="AG93">
        <v>22</v>
      </c>
      <c r="AH93">
        <v>13</v>
      </c>
      <c r="AI93">
        <v>3</v>
      </c>
      <c r="AJ93">
        <v>1</v>
      </c>
      <c r="AK93">
        <v>12</v>
      </c>
      <c r="AL93">
        <v>3.4</v>
      </c>
      <c r="AM93" s="1">
        <f t="shared" si="34"/>
        <v>7.333333333333333</v>
      </c>
      <c r="AN93">
        <f t="shared" si="35"/>
        <v>1</v>
      </c>
      <c r="AO93" s="1">
        <f t="shared" si="50"/>
        <v>3</v>
      </c>
      <c r="AP93" s="1">
        <f t="shared" si="51"/>
        <v>6.666666666666667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 s="1" t="str">
        <f t="shared" si="36"/>
        <v/>
      </c>
      <c r="AZ93">
        <f t="shared" si="37"/>
        <v>0</v>
      </c>
      <c r="BA93" s="1" t="str">
        <f t="shared" si="38"/>
        <v/>
      </c>
      <c r="BB93" s="1" t="str">
        <f t="shared" si="39"/>
        <v/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115</v>
      </c>
      <c r="BJ93">
        <v>3.7</v>
      </c>
      <c r="BK93" s="1">
        <f t="shared" si="40"/>
        <v>7.833333333333333</v>
      </c>
      <c r="BL93">
        <f t="shared" si="41"/>
        <v>12</v>
      </c>
      <c r="BM93" s="1">
        <f t="shared" si="42"/>
        <v>4.083333333333333</v>
      </c>
      <c r="BN93" s="1">
        <f t="shared" si="43"/>
        <v>8.4722222222222214</v>
      </c>
      <c r="BO93">
        <v>4</v>
      </c>
      <c r="BP93">
        <v>6</v>
      </c>
      <c r="BQ93">
        <v>1</v>
      </c>
      <c r="BR93">
        <v>1</v>
      </c>
      <c r="BS93">
        <v>0</v>
      </c>
      <c r="BT93">
        <v>0</v>
      </c>
      <c r="BU93">
        <v>19</v>
      </c>
      <c r="BV93">
        <v>3.5</v>
      </c>
      <c r="BW93" s="1">
        <f t="shared" si="44"/>
        <v>7.5</v>
      </c>
      <c r="BX93">
        <f t="shared" si="45"/>
        <v>2</v>
      </c>
      <c r="BY93" s="1">
        <f t="shared" si="46"/>
        <v>3.5</v>
      </c>
      <c r="BZ93" s="1">
        <f t="shared" si="47"/>
        <v>7.5</v>
      </c>
      <c r="CA93">
        <v>0</v>
      </c>
      <c r="CB93">
        <v>1</v>
      </c>
      <c r="CC93">
        <v>1</v>
      </c>
      <c r="CD93">
        <v>0</v>
      </c>
      <c r="CE93">
        <v>0</v>
      </c>
      <c r="CF93">
        <v>0</v>
      </c>
    </row>
    <row r="94" spans="1:84" x14ac:dyDescent="0.3">
      <c r="A94" t="s">
        <v>242</v>
      </c>
      <c r="B94">
        <v>2013</v>
      </c>
      <c r="C94" t="s">
        <v>243</v>
      </c>
      <c r="D94">
        <f t="shared" si="29"/>
        <v>9340</v>
      </c>
      <c r="E94" s="1">
        <f t="shared" si="27"/>
        <v>7.2097430406852245</v>
      </c>
      <c r="F94">
        <v>927</v>
      </c>
      <c r="G94">
        <v>1191</v>
      </c>
      <c r="H94">
        <v>2395</v>
      </c>
      <c r="I94">
        <v>2330</v>
      </c>
      <c r="J94">
        <v>1175</v>
      </c>
      <c r="K94">
        <v>564</v>
      </c>
      <c r="L94">
        <v>273</v>
      </c>
      <c r="M94">
        <v>166</v>
      </c>
      <c r="N94">
        <v>101</v>
      </c>
      <c r="O94">
        <v>218</v>
      </c>
      <c r="P94">
        <f t="shared" si="30"/>
        <v>14648</v>
      </c>
      <c r="Q94" s="1">
        <f t="shared" si="28"/>
        <v>3.9969961769524849</v>
      </c>
      <c r="R94" s="1">
        <f t="shared" si="31"/>
        <v>7.9939923539049698</v>
      </c>
      <c r="S94">
        <v>3882</v>
      </c>
      <c r="T94">
        <v>7280</v>
      </c>
      <c r="U94">
        <v>3105</v>
      </c>
      <c r="V94">
        <v>322</v>
      </c>
      <c r="W94">
        <v>59</v>
      </c>
      <c r="X94" s="2">
        <v>186179</v>
      </c>
      <c r="Y94">
        <v>2237</v>
      </c>
      <c r="Z94">
        <v>3.6</v>
      </c>
      <c r="AA94" s="1">
        <f t="shared" si="48"/>
        <v>7.666666666666667</v>
      </c>
      <c r="AB94">
        <f t="shared" si="32"/>
        <v>378</v>
      </c>
      <c r="AC94" s="1">
        <f t="shared" si="49"/>
        <v>3.1693121693121693</v>
      </c>
      <c r="AD94" s="1">
        <f t="shared" si="33"/>
        <v>6.9488536155202825</v>
      </c>
      <c r="AE94">
        <v>32</v>
      </c>
      <c r="AF94">
        <v>137</v>
      </c>
      <c r="AG94">
        <v>115</v>
      </c>
      <c r="AH94">
        <v>57</v>
      </c>
      <c r="AI94">
        <v>31</v>
      </c>
      <c r="AJ94">
        <v>6</v>
      </c>
      <c r="AK94">
        <v>111</v>
      </c>
      <c r="AL94">
        <v>3.5</v>
      </c>
      <c r="AM94" s="1">
        <f t="shared" si="34"/>
        <v>7.5</v>
      </c>
      <c r="AN94">
        <f t="shared" si="35"/>
        <v>15</v>
      </c>
      <c r="AO94" s="1">
        <f t="shared" si="50"/>
        <v>3.3333333333333335</v>
      </c>
      <c r="AP94" s="1">
        <f t="shared" si="51"/>
        <v>7.2222222222222241</v>
      </c>
      <c r="AQ94">
        <v>3</v>
      </c>
      <c r="AR94">
        <v>4</v>
      </c>
      <c r="AS94">
        <v>6</v>
      </c>
      <c r="AT94">
        <v>0</v>
      </c>
      <c r="AU94">
        <v>1</v>
      </c>
      <c r="AV94">
        <v>1</v>
      </c>
      <c r="AW94">
        <v>345</v>
      </c>
      <c r="AX94">
        <v>4.0999999999999996</v>
      </c>
      <c r="AY94" s="1">
        <f t="shared" si="36"/>
        <v>8.5</v>
      </c>
      <c r="AZ94">
        <f t="shared" si="37"/>
        <v>51</v>
      </c>
      <c r="BA94" s="1">
        <f t="shared" si="38"/>
        <v>3.6666666666666665</v>
      </c>
      <c r="BB94" s="1">
        <f t="shared" si="39"/>
        <v>7.7777777777777759</v>
      </c>
      <c r="BC94">
        <v>8</v>
      </c>
      <c r="BD94">
        <v>22</v>
      </c>
      <c r="BE94">
        <v>18</v>
      </c>
      <c r="BF94">
        <v>2</v>
      </c>
      <c r="BG94">
        <v>1</v>
      </c>
      <c r="BH94">
        <v>0</v>
      </c>
      <c r="BI94">
        <v>62</v>
      </c>
      <c r="BJ94">
        <v>3.5</v>
      </c>
      <c r="BK94" s="1">
        <f t="shared" si="40"/>
        <v>7.5</v>
      </c>
      <c r="BL94">
        <f t="shared" si="41"/>
        <v>7</v>
      </c>
      <c r="BM94" s="1">
        <f t="shared" si="42"/>
        <v>2.8571428571428572</v>
      </c>
      <c r="BN94" s="1">
        <f t="shared" si="43"/>
        <v>6.4285714285714279</v>
      </c>
      <c r="BO94">
        <v>0</v>
      </c>
      <c r="BP94">
        <v>4</v>
      </c>
      <c r="BQ94">
        <v>1</v>
      </c>
      <c r="BR94">
        <v>0</v>
      </c>
      <c r="BS94">
        <v>1</v>
      </c>
      <c r="BT94">
        <v>1</v>
      </c>
      <c r="BU94">
        <v>16</v>
      </c>
      <c r="BV94">
        <v>2.8</v>
      </c>
      <c r="BW94" s="1">
        <f t="shared" si="44"/>
        <v>6.333333333333333</v>
      </c>
      <c r="BX94">
        <f t="shared" si="45"/>
        <v>2</v>
      </c>
      <c r="BY94" s="1">
        <f t="shared" si="46"/>
        <v>1</v>
      </c>
      <c r="BZ94" s="1">
        <f t="shared" si="47"/>
        <v>3.3333333333333335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1</v>
      </c>
    </row>
    <row r="95" spans="1:84" x14ac:dyDescent="0.3">
      <c r="A95" t="s">
        <v>244</v>
      </c>
      <c r="B95">
        <v>2013</v>
      </c>
      <c r="C95" t="s">
        <v>245</v>
      </c>
      <c r="D95">
        <f t="shared" si="29"/>
        <v>7553</v>
      </c>
      <c r="E95" s="1">
        <f t="shared" si="27"/>
        <v>5.9361842976300805</v>
      </c>
      <c r="F95">
        <v>448</v>
      </c>
      <c r="G95">
        <v>319</v>
      </c>
      <c r="H95">
        <v>747</v>
      </c>
      <c r="I95">
        <v>1360</v>
      </c>
      <c r="J95">
        <v>1900</v>
      </c>
      <c r="K95">
        <v>1278</v>
      </c>
      <c r="L95">
        <v>580</v>
      </c>
      <c r="M95">
        <v>377</v>
      </c>
      <c r="N95">
        <v>204</v>
      </c>
      <c r="O95">
        <v>340</v>
      </c>
      <c r="P95">
        <f t="shared" si="30"/>
        <v>5542</v>
      </c>
      <c r="Q95" s="1">
        <f t="shared" si="28"/>
        <v>2.9720317574882715</v>
      </c>
      <c r="R95" s="1">
        <f t="shared" si="31"/>
        <v>5.9440635149765431</v>
      </c>
      <c r="S95">
        <v>288</v>
      </c>
      <c r="T95">
        <v>988</v>
      </c>
      <c r="U95">
        <v>2813</v>
      </c>
      <c r="V95">
        <v>1187</v>
      </c>
      <c r="W95">
        <v>266</v>
      </c>
      <c r="X95" s="2">
        <v>194474</v>
      </c>
      <c r="Y95">
        <v>323</v>
      </c>
      <c r="Z95">
        <v>2.9</v>
      </c>
      <c r="AA95" s="1">
        <f t="shared" si="48"/>
        <v>6.5</v>
      </c>
      <c r="AB95">
        <f t="shared" si="32"/>
        <v>39</v>
      </c>
      <c r="AC95" s="1">
        <f t="shared" si="49"/>
        <v>2.3076923076923075</v>
      </c>
      <c r="AD95" s="1">
        <f t="shared" si="33"/>
        <v>5.5128205128205119</v>
      </c>
      <c r="AE95">
        <v>2</v>
      </c>
      <c r="AF95">
        <v>6</v>
      </c>
      <c r="AG95">
        <v>10</v>
      </c>
      <c r="AH95">
        <v>11</v>
      </c>
      <c r="AI95">
        <v>4</v>
      </c>
      <c r="AJ95">
        <v>6</v>
      </c>
      <c r="AK95">
        <v>8</v>
      </c>
      <c r="AL95">
        <v>2.6</v>
      </c>
      <c r="AM95" s="1">
        <f t="shared" si="34"/>
        <v>6</v>
      </c>
      <c r="AN95">
        <f t="shared" si="35"/>
        <v>0</v>
      </c>
      <c r="AO95" s="1" t="str">
        <f t="shared" si="50"/>
        <v/>
      </c>
      <c r="AP95" s="1" t="str">
        <f t="shared" si="51"/>
        <v/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283</v>
      </c>
      <c r="AX95">
        <v>4.0999999999999996</v>
      </c>
      <c r="AY95" s="1">
        <f t="shared" si="36"/>
        <v>8.5</v>
      </c>
      <c r="AZ95">
        <f t="shared" si="37"/>
        <v>24</v>
      </c>
      <c r="BA95" s="1">
        <f t="shared" si="38"/>
        <v>3.375</v>
      </c>
      <c r="BB95" s="1">
        <f t="shared" si="39"/>
        <v>7.291666666666667</v>
      </c>
      <c r="BC95">
        <v>5</v>
      </c>
      <c r="BD95">
        <v>7</v>
      </c>
      <c r="BE95">
        <v>8</v>
      </c>
      <c r="BF95">
        <v>1</v>
      </c>
      <c r="BG95">
        <v>2</v>
      </c>
      <c r="BH95">
        <v>1</v>
      </c>
      <c r="BI95">
        <v>52</v>
      </c>
      <c r="BJ95">
        <v>2.9</v>
      </c>
      <c r="BK95" s="1">
        <f t="shared" si="40"/>
        <v>6.5</v>
      </c>
      <c r="BL95">
        <f t="shared" si="41"/>
        <v>6</v>
      </c>
      <c r="BM95" s="1">
        <f t="shared" si="42"/>
        <v>2.3333333333333335</v>
      </c>
      <c r="BN95" s="1">
        <f t="shared" si="43"/>
        <v>5.5555555555555562</v>
      </c>
      <c r="BO95">
        <v>0</v>
      </c>
      <c r="BP95">
        <v>0</v>
      </c>
      <c r="BQ95">
        <v>3</v>
      </c>
      <c r="BR95">
        <v>2</v>
      </c>
      <c r="BS95">
        <v>1</v>
      </c>
      <c r="BT95">
        <v>0</v>
      </c>
      <c r="BU95">
        <v>25</v>
      </c>
      <c r="BV95">
        <v>2.9</v>
      </c>
      <c r="BW95" s="1">
        <f t="shared" si="44"/>
        <v>6.5</v>
      </c>
      <c r="BX95">
        <f t="shared" si="45"/>
        <v>5</v>
      </c>
      <c r="BY95" s="1">
        <f t="shared" si="46"/>
        <v>2.8</v>
      </c>
      <c r="BZ95" s="1">
        <f t="shared" si="47"/>
        <v>6.333333333333333</v>
      </c>
      <c r="CA95">
        <v>0</v>
      </c>
      <c r="CB95">
        <v>1</v>
      </c>
      <c r="CC95">
        <v>2</v>
      </c>
      <c r="CD95">
        <v>2</v>
      </c>
      <c r="CE95">
        <v>0</v>
      </c>
      <c r="CF95">
        <v>0</v>
      </c>
    </row>
    <row r="96" spans="1:84" x14ac:dyDescent="0.3">
      <c r="A96" t="s">
        <v>246</v>
      </c>
      <c r="B96">
        <v>2013</v>
      </c>
      <c r="C96" t="s">
        <v>247</v>
      </c>
      <c r="D96">
        <f t="shared" si="29"/>
        <v>6323</v>
      </c>
      <c r="E96" s="1">
        <f t="shared" si="27"/>
        <v>6.451209868733196</v>
      </c>
      <c r="F96">
        <v>437</v>
      </c>
      <c r="G96">
        <v>312</v>
      </c>
      <c r="H96">
        <v>863</v>
      </c>
      <c r="I96">
        <v>1578</v>
      </c>
      <c r="J96">
        <v>1612</v>
      </c>
      <c r="K96">
        <v>741</v>
      </c>
      <c r="L96">
        <v>369</v>
      </c>
      <c r="M96">
        <v>153</v>
      </c>
      <c r="N96">
        <v>93</v>
      </c>
      <c r="O96">
        <v>165</v>
      </c>
      <c r="P96">
        <f t="shared" si="30"/>
        <v>23967</v>
      </c>
      <c r="Q96" s="1">
        <f t="shared" si="28"/>
        <v>3.5850127258313513</v>
      </c>
      <c r="R96" s="1">
        <f t="shared" si="31"/>
        <v>7.1700254516627027</v>
      </c>
      <c r="S96">
        <v>2876</v>
      </c>
      <c r="T96">
        <v>9707</v>
      </c>
      <c r="U96">
        <v>10090</v>
      </c>
      <c r="V96">
        <v>1150</v>
      </c>
      <c r="W96">
        <v>144</v>
      </c>
      <c r="X96" s="2">
        <v>191356</v>
      </c>
      <c r="Y96">
        <v>2482</v>
      </c>
      <c r="Z96">
        <v>3.8</v>
      </c>
      <c r="AA96" s="1">
        <f t="shared" si="48"/>
        <v>8</v>
      </c>
      <c r="AB96">
        <f t="shared" si="32"/>
        <v>319</v>
      </c>
      <c r="AC96" s="1">
        <f t="shared" si="49"/>
        <v>3.3573667711598745</v>
      </c>
      <c r="AD96" s="1">
        <f t="shared" si="33"/>
        <v>7.2622779519331244</v>
      </c>
      <c r="AE96">
        <v>27</v>
      </c>
      <c r="AF96">
        <v>133</v>
      </c>
      <c r="AG96">
        <v>108</v>
      </c>
      <c r="AH96">
        <v>34</v>
      </c>
      <c r="AI96">
        <v>12</v>
      </c>
      <c r="AJ96">
        <v>5</v>
      </c>
      <c r="AK96">
        <v>67</v>
      </c>
      <c r="AL96">
        <v>3.6</v>
      </c>
      <c r="AM96" s="1">
        <f t="shared" si="34"/>
        <v>7.666666666666667</v>
      </c>
      <c r="AN96">
        <f t="shared" si="35"/>
        <v>5</v>
      </c>
      <c r="AO96" s="1">
        <f t="shared" si="50"/>
        <v>3</v>
      </c>
      <c r="AP96" s="1">
        <f t="shared" si="51"/>
        <v>6.666666666666667</v>
      </c>
      <c r="AQ96">
        <v>0</v>
      </c>
      <c r="AR96">
        <v>2</v>
      </c>
      <c r="AS96">
        <v>1</v>
      </c>
      <c r="AT96">
        <v>2</v>
      </c>
      <c r="AU96">
        <v>0</v>
      </c>
      <c r="AV96">
        <v>0</v>
      </c>
      <c r="AW96">
        <v>284</v>
      </c>
      <c r="AX96">
        <v>4.2</v>
      </c>
      <c r="AY96" s="1">
        <f t="shared" si="36"/>
        <v>8.6666666666666661</v>
      </c>
      <c r="AZ96">
        <f t="shared" si="37"/>
        <v>26</v>
      </c>
      <c r="BA96" s="1">
        <f t="shared" si="38"/>
        <v>3.3461538461538463</v>
      </c>
      <c r="BB96" s="1">
        <f t="shared" si="39"/>
        <v>7.2435897435897445</v>
      </c>
      <c r="BC96">
        <v>9</v>
      </c>
      <c r="BD96">
        <v>2</v>
      </c>
      <c r="BE96">
        <v>7</v>
      </c>
      <c r="BF96">
        <v>6</v>
      </c>
      <c r="BG96">
        <v>1</v>
      </c>
      <c r="BH96">
        <v>1</v>
      </c>
      <c r="BI96">
        <v>80</v>
      </c>
      <c r="BJ96">
        <v>3.7</v>
      </c>
      <c r="BK96" s="1">
        <f t="shared" si="40"/>
        <v>7.833333333333333</v>
      </c>
      <c r="BL96">
        <f t="shared" si="41"/>
        <v>3</v>
      </c>
      <c r="BM96" s="1">
        <f t="shared" si="42"/>
        <v>4</v>
      </c>
      <c r="BN96" s="1">
        <f t="shared" si="43"/>
        <v>8.3333333333333339</v>
      </c>
      <c r="BO96">
        <v>1</v>
      </c>
      <c r="BP96">
        <v>1</v>
      </c>
      <c r="BQ96">
        <v>1</v>
      </c>
      <c r="BR96">
        <v>0</v>
      </c>
      <c r="BS96">
        <v>0</v>
      </c>
      <c r="BT96">
        <v>0</v>
      </c>
      <c r="BU96">
        <v>25</v>
      </c>
      <c r="BV96">
        <v>3.7</v>
      </c>
      <c r="BW96" s="1">
        <f t="shared" si="44"/>
        <v>7.833333333333333</v>
      </c>
      <c r="BX96">
        <f t="shared" si="45"/>
        <v>5</v>
      </c>
      <c r="BY96" s="1">
        <f t="shared" si="46"/>
        <v>3.2</v>
      </c>
      <c r="BZ96" s="1">
        <f t="shared" si="47"/>
        <v>7</v>
      </c>
      <c r="CA96">
        <v>0</v>
      </c>
      <c r="CB96">
        <v>1</v>
      </c>
      <c r="CC96">
        <v>4</v>
      </c>
      <c r="CD96">
        <v>0</v>
      </c>
      <c r="CE96">
        <v>0</v>
      </c>
      <c r="CF96">
        <v>0</v>
      </c>
    </row>
    <row r="97" spans="1:84" x14ac:dyDescent="0.3">
      <c r="A97" t="s">
        <v>248</v>
      </c>
      <c r="B97">
        <v>2013</v>
      </c>
      <c r="C97" t="s">
        <v>249</v>
      </c>
      <c r="D97">
        <f t="shared" si="29"/>
        <v>8366</v>
      </c>
      <c r="E97" s="1">
        <f t="shared" si="27"/>
        <v>6.9404733444896012</v>
      </c>
      <c r="F97">
        <v>545</v>
      </c>
      <c r="G97">
        <v>873</v>
      </c>
      <c r="H97">
        <v>1930</v>
      </c>
      <c r="I97">
        <v>2392</v>
      </c>
      <c r="J97">
        <v>1250</v>
      </c>
      <c r="K97">
        <v>613</v>
      </c>
      <c r="L97">
        <v>268</v>
      </c>
      <c r="M97">
        <v>160</v>
      </c>
      <c r="N97">
        <v>121</v>
      </c>
      <c r="O97">
        <v>214</v>
      </c>
      <c r="P97">
        <f t="shared" si="30"/>
        <v>6320</v>
      </c>
      <c r="Q97" s="1">
        <f t="shared" si="28"/>
        <v>3.7599683544303799</v>
      </c>
      <c r="R97" s="1">
        <f t="shared" si="31"/>
        <v>7.5199367088607598</v>
      </c>
      <c r="S97">
        <v>1119</v>
      </c>
      <c r="T97">
        <v>2970</v>
      </c>
      <c r="U97">
        <v>1896</v>
      </c>
      <c r="V97">
        <v>265</v>
      </c>
      <c r="W97">
        <v>70</v>
      </c>
      <c r="X97" s="2">
        <v>200956</v>
      </c>
      <c r="Y97">
        <v>1308</v>
      </c>
      <c r="Z97">
        <v>3.3</v>
      </c>
      <c r="AA97" s="1">
        <f t="shared" si="48"/>
        <v>7.166666666666667</v>
      </c>
      <c r="AB97">
        <f t="shared" si="32"/>
        <v>253</v>
      </c>
      <c r="AC97" s="1">
        <f t="shared" si="49"/>
        <v>2.8814229249011856</v>
      </c>
      <c r="AD97" s="1">
        <f t="shared" si="33"/>
        <v>6.4690382081686435</v>
      </c>
      <c r="AE97">
        <v>17</v>
      </c>
      <c r="AF97">
        <v>76</v>
      </c>
      <c r="AG97">
        <v>78</v>
      </c>
      <c r="AH97">
        <v>42</v>
      </c>
      <c r="AI97">
        <v>22</v>
      </c>
      <c r="AJ97">
        <v>18</v>
      </c>
      <c r="AK97">
        <v>34</v>
      </c>
      <c r="AL97">
        <v>2.8</v>
      </c>
      <c r="AM97" s="1">
        <f t="shared" si="34"/>
        <v>6.333333333333333</v>
      </c>
      <c r="AN97">
        <f t="shared" si="35"/>
        <v>5</v>
      </c>
      <c r="AO97" s="1">
        <f t="shared" si="50"/>
        <v>2.6</v>
      </c>
      <c r="AP97" s="1">
        <f t="shared" si="51"/>
        <v>6</v>
      </c>
      <c r="AQ97">
        <v>0</v>
      </c>
      <c r="AR97">
        <v>0</v>
      </c>
      <c r="AS97">
        <v>4</v>
      </c>
      <c r="AT97">
        <v>0</v>
      </c>
      <c r="AU97">
        <v>1</v>
      </c>
      <c r="AV97">
        <v>0</v>
      </c>
      <c r="AW97">
        <v>102</v>
      </c>
      <c r="AX97">
        <v>3.3</v>
      </c>
      <c r="AY97" s="1">
        <f t="shared" si="36"/>
        <v>7.166666666666667</v>
      </c>
      <c r="AZ97">
        <f t="shared" si="37"/>
        <v>20</v>
      </c>
      <c r="BA97" s="1">
        <f t="shared" si="38"/>
        <v>2.95</v>
      </c>
      <c r="BB97" s="1">
        <f t="shared" si="39"/>
        <v>6.583333333333333</v>
      </c>
      <c r="BC97">
        <v>3</v>
      </c>
      <c r="BD97">
        <v>2</v>
      </c>
      <c r="BE97">
        <v>10</v>
      </c>
      <c r="BF97">
        <v>2</v>
      </c>
      <c r="BG97">
        <v>2</v>
      </c>
      <c r="BH97">
        <v>1</v>
      </c>
      <c r="BI97">
        <v>89</v>
      </c>
      <c r="BJ97">
        <v>3.4</v>
      </c>
      <c r="BK97" s="1">
        <f t="shared" si="40"/>
        <v>7.333333333333333</v>
      </c>
      <c r="BL97">
        <f t="shared" si="41"/>
        <v>13</v>
      </c>
      <c r="BM97" s="1">
        <f t="shared" si="42"/>
        <v>3.2307692307692308</v>
      </c>
      <c r="BN97" s="1">
        <f t="shared" si="43"/>
        <v>7.0512820512820511</v>
      </c>
      <c r="BO97">
        <v>1</v>
      </c>
      <c r="BP97">
        <v>5</v>
      </c>
      <c r="BQ97">
        <v>5</v>
      </c>
      <c r="BR97">
        <v>0</v>
      </c>
      <c r="BS97">
        <v>2</v>
      </c>
      <c r="BT97">
        <v>0</v>
      </c>
      <c r="BU97">
        <v>26</v>
      </c>
      <c r="BV97">
        <v>3.3</v>
      </c>
      <c r="BW97" s="1">
        <f t="shared" si="44"/>
        <v>7.166666666666667</v>
      </c>
      <c r="BX97">
        <f t="shared" si="45"/>
        <v>8</v>
      </c>
      <c r="BY97" s="1">
        <f t="shared" si="46"/>
        <v>3.125</v>
      </c>
      <c r="BZ97" s="1">
        <f t="shared" si="47"/>
        <v>6.875</v>
      </c>
      <c r="CA97">
        <v>0</v>
      </c>
      <c r="CB97">
        <v>3</v>
      </c>
      <c r="CC97">
        <v>3</v>
      </c>
      <c r="CD97">
        <v>2</v>
      </c>
      <c r="CE97">
        <v>0</v>
      </c>
      <c r="CF97">
        <v>0</v>
      </c>
    </row>
    <row r="98" spans="1:84" x14ac:dyDescent="0.3">
      <c r="A98" t="s">
        <v>250</v>
      </c>
      <c r="B98">
        <v>2013</v>
      </c>
      <c r="C98" t="s">
        <v>251</v>
      </c>
      <c r="D98">
        <f t="shared" si="29"/>
        <v>6794</v>
      </c>
      <c r="E98" s="1">
        <f t="shared" ref="E98:E129" si="52">((F98*10)+(G98*9)+(H98*8)+(I98*7)+(J98*6)+(K98*5)+(L98*4)+(M98*3)+(N98*2)+(O98*1))/D98</f>
        <v>6.5981748601707393</v>
      </c>
      <c r="F98">
        <v>350</v>
      </c>
      <c r="G98">
        <v>351</v>
      </c>
      <c r="H98">
        <v>1061</v>
      </c>
      <c r="I98">
        <v>2093</v>
      </c>
      <c r="J98">
        <v>1613</v>
      </c>
      <c r="K98">
        <v>718</v>
      </c>
      <c r="L98">
        <v>279</v>
      </c>
      <c r="M98">
        <v>127</v>
      </c>
      <c r="N98">
        <v>63</v>
      </c>
      <c r="O98">
        <v>139</v>
      </c>
      <c r="P98">
        <f t="shared" si="30"/>
        <v>2727</v>
      </c>
      <c r="Q98" s="1">
        <f t="shared" ref="Q98:Q129" si="53">((S98*5) + (T98*4)+(U98*3)+(V98*2)+(W98*1)) /P98</f>
        <v>2.9442610927759443</v>
      </c>
      <c r="R98" s="1">
        <f t="shared" si="31"/>
        <v>5.8885221855518886</v>
      </c>
      <c r="S98">
        <v>79</v>
      </c>
      <c r="T98">
        <v>431</v>
      </c>
      <c r="U98">
        <v>1552</v>
      </c>
      <c r="V98">
        <v>589</v>
      </c>
      <c r="W98">
        <v>76</v>
      </c>
      <c r="X98" s="2">
        <v>199062</v>
      </c>
      <c r="Y98">
        <v>1613</v>
      </c>
      <c r="Z98">
        <v>3.5</v>
      </c>
      <c r="AA98" s="1">
        <f t="shared" si="48"/>
        <v>7.5</v>
      </c>
      <c r="AB98">
        <f t="shared" si="32"/>
        <v>255</v>
      </c>
      <c r="AC98" s="1">
        <f t="shared" si="49"/>
        <v>3.0941176470588236</v>
      </c>
      <c r="AD98" s="1">
        <f t="shared" si="33"/>
        <v>6.8235294117647056</v>
      </c>
      <c r="AE98">
        <v>14</v>
      </c>
      <c r="AF98">
        <v>71</v>
      </c>
      <c r="AG98">
        <v>108</v>
      </c>
      <c r="AH98">
        <v>51</v>
      </c>
      <c r="AI98">
        <v>9</v>
      </c>
      <c r="AJ98">
        <v>2</v>
      </c>
      <c r="AK98">
        <v>32</v>
      </c>
      <c r="AL98">
        <v>3.2</v>
      </c>
      <c r="AM98" s="1">
        <f t="shared" si="34"/>
        <v>7</v>
      </c>
      <c r="AN98">
        <f t="shared" si="35"/>
        <v>5</v>
      </c>
      <c r="AO98" s="1">
        <f t="shared" si="50"/>
        <v>2.4</v>
      </c>
      <c r="AP98" s="1">
        <f t="shared" si="51"/>
        <v>5.666666666666667</v>
      </c>
      <c r="AQ98">
        <v>0</v>
      </c>
      <c r="AR98">
        <v>0</v>
      </c>
      <c r="AS98">
        <v>3</v>
      </c>
      <c r="AT98">
        <v>1</v>
      </c>
      <c r="AU98">
        <v>1</v>
      </c>
      <c r="AV98">
        <v>0</v>
      </c>
      <c r="AW98">
        <v>55</v>
      </c>
      <c r="AX98">
        <v>3.7</v>
      </c>
      <c r="AY98" s="1">
        <f t="shared" si="36"/>
        <v>7.833333333333333</v>
      </c>
      <c r="AZ98">
        <f t="shared" si="37"/>
        <v>5</v>
      </c>
      <c r="BA98" s="1">
        <f t="shared" si="38"/>
        <v>3.4</v>
      </c>
      <c r="BB98" s="1">
        <f t="shared" si="39"/>
        <v>7.333333333333333</v>
      </c>
      <c r="BC98">
        <v>0</v>
      </c>
      <c r="BD98">
        <v>2</v>
      </c>
      <c r="BE98">
        <v>3</v>
      </c>
      <c r="BF98">
        <v>0</v>
      </c>
      <c r="BG98">
        <v>0</v>
      </c>
      <c r="BH98">
        <v>0</v>
      </c>
      <c r="BI98">
        <v>67</v>
      </c>
      <c r="BJ98">
        <v>3.2</v>
      </c>
      <c r="BK98" s="1">
        <f t="shared" si="40"/>
        <v>7</v>
      </c>
      <c r="BL98">
        <f t="shared" si="41"/>
        <v>5</v>
      </c>
      <c r="BM98" s="1">
        <f t="shared" si="42"/>
        <v>3.6</v>
      </c>
      <c r="BN98" s="1">
        <f t="shared" si="43"/>
        <v>7.666666666666667</v>
      </c>
      <c r="BO98">
        <v>0</v>
      </c>
      <c r="BP98">
        <v>4</v>
      </c>
      <c r="BQ98">
        <v>0</v>
      </c>
      <c r="BR98">
        <v>1</v>
      </c>
      <c r="BS98">
        <v>0</v>
      </c>
      <c r="BT98">
        <v>0</v>
      </c>
      <c r="BU98">
        <v>27</v>
      </c>
      <c r="BV98">
        <v>3.4</v>
      </c>
      <c r="BW98" s="1">
        <f t="shared" si="44"/>
        <v>7.333333333333333</v>
      </c>
      <c r="BX98">
        <f t="shared" si="45"/>
        <v>3</v>
      </c>
      <c r="BY98" s="1">
        <f t="shared" si="46"/>
        <v>2.6666666666666665</v>
      </c>
      <c r="BZ98" s="1">
        <f t="shared" si="47"/>
        <v>6.1111111111111107</v>
      </c>
      <c r="CA98">
        <v>0</v>
      </c>
      <c r="CB98">
        <v>0</v>
      </c>
      <c r="CC98">
        <v>2</v>
      </c>
      <c r="CD98">
        <v>1</v>
      </c>
      <c r="CE98">
        <v>0</v>
      </c>
      <c r="CF98">
        <v>0</v>
      </c>
    </row>
    <row r="99" spans="1:84" x14ac:dyDescent="0.3">
      <c r="A99" t="s">
        <v>252</v>
      </c>
      <c r="B99">
        <v>2013</v>
      </c>
      <c r="C99" t="s">
        <v>253</v>
      </c>
      <c r="D99">
        <f t="shared" si="29"/>
        <v>6615</v>
      </c>
      <c r="E99" s="1">
        <f t="shared" si="52"/>
        <v>5.8328042328042331</v>
      </c>
      <c r="F99">
        <v>453</v>
      </c>
      <c r="G99">
        <v>253</v>
      </c>
      <c r="H99">
        <v>612</v>
      </c>
      <c r="I99">
        <v>1150</v>
      </c>
      <c r="J99">
        <v>1513</v>
      </c>
      <c r="K99">
        <v>1069</v>
      </c>
      <c r="L99">
        <v>663</v>
      </c>
      <c r="M99">
        <v>312</v>
      </c>
      <c r="N99">
        <v>230</v>
      </c>
      <c r="O99">
        <v>360</v>
      </c>
      <c r="P99">
        <f t="shared" si="30"/>
        <v>5642</v>
      </c>
      <c r="Q99" s="1">
        <f t="shared" si="53"/>
        <v>2.8208082240340304</v>
      </c>
      <c r="R99" s="1">
        <f t="shared" si="31"/>
        <v>5.6416164480680608</v>
      </c>
      <c r="S99">
        <v>355</v>
      </c>
      <c r="T99">
        <v>807</v>
      </c>
      <c r="U99">
        <v>2488</v>
      </c>
      <c r="V99">
        <v>1456</v>
      </c>
      <c r="W99">
        <v>536</v>
      </c>
      <c r="X99" s="2">
        <v>196177</v>
      </c>
      <c r="Y99">
        <v>2325</v>
      </c>
      <c r="Z99">
        <v>2.9</v>
      </c>
      <c r="AA99" s="1">
        <f t="shared" si="48"/>
        <v>6.5</v>
      </c>
      <c r="AB99">
        <f t="shared" si="32"/>
        <v>376</v>
      </c>
      <c r="AC99" s="1">
        <f t="shared" si="49"/>
        <v>2.6728723404255321</v>
      </c>
      <c r="AD99" s="1">
        <f t="shared" si="33"/>
        <v>6.1214539007092199</v>
      </c>
      <c r="AE99">
        <v>29</v>
      </c>
      <c r="AF99">
        <v>79</v>
      </c>
      <c r="AG99">
        <v>113</v>
      </c>
      <c r="AH99">
        <v>80</v>
      </c>
      <c r="AI99">
        <v>45</v>
      </c>
      <c r="AJ99">
        <v>30</v>
      </c>
      <c r="AK99">
        <v>0</v>
      </c>
      <c r="AL99">
        <v>0</v>
      </c>
      <c r="AM99" s="1" t="str">
        <f t="shared" si="34"/>
        <v/>
      </c>
      <c r="AN99">
        <f t="shared" si="35"/>
        <v>0</v>
      </c>
      <c r="AO99" s="1" t="str">
        <f t="shared" si="50"/>
        <v/>
      </c>
      <c r="AP99" s="1" t="str">
        <f t="shared" si="51"/>
        <v/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75</v>
      </c>
      <c r="AX99">
        <v>3.8</v>
      </c>
      <c r="AY99" s="1">
        <f t="shared" si="36"/>
        <v>8</v>
      </c>
      <c r="AZ99">
        <f t="shared" si="37"/>
        <v>12</v>
      </c>
      <c r="BA99" s="1">
        <f t="shared" si="38"/>
        <v>2.5833333333333335</v>
      </c>
      <c r="BB99" s="1">
        <f t="shared" si="39"/>
        <v>5.9722222222222223</v>
      </c>
      <c r="BC99">
        <v>2</v>
      </c>
      <c r="BD99">
        <v>2</v>
      </c>
      <c r="BE99">
        <v>3</v>
      </c>
      <c r="BF99">
        <v>1</v>
      </c>
      <c r="BG99">
        <v>2</v>
      </c>
      <c r="BH99">
        <v>2</v>
      </c>
      <c r="BI99">
        <v>133</v>
      </c>
      <c r="BJ99">
        <v>3</v>
      </c>
      <c r="BK99" s="1">
        <f t="shared" si="40"/>
        <v>6.666666666666667</v>
      </c>
      <c r="BL99">
        <f t="shared" si="41"/>
        <v>19</v>
      </c>
      <c r="BM99" s="1">
        <f t="shared" si="42"/>
        <v>2.5263157894736841</v>
      </c>
      <c r="BN99" s="1">
        <f t="shared" si="43"/>
        <v>5.8771929824561404</v>
      </c>
      <c r="BO99">
        <v>1</v>
      </c>
      <c r="BP99">
        <v>3</v>
      </c>
      <c r="BQ99">
        <v>7</v>
      </c>
      <c r="BR99">
        <v>3</v>
      </c>
      <c r="BS99">
        <v>4</v>
      </c>
      <c r="BT99">
        <v>1</v>
      </c>
      <c r="BU99">
        <v>19</v>
      </c>
      <c r="BV99">
        <v>3.4</v>
      </c>
      <c r="BW99" s="1">
        <f t="shared" si="44"/>
        <v>7.333333333333333</v>
      </c>
      <c r="BX99">
        <f t="shared" si="45"/>
        <v>4</v>
      </c>
      <c r="BY99" s="1">
        <f t="shared" si="46"/>
        <v>2.75</v>
      </c>
      <c r="BZ99" s="1">
        <f t="shared" si="47"/>
        <v>6.25</v>
      </c>
      <c r="CA99">
        <v>0</v>
      </c>
      <c r="CB99">
        <v>0</v>
      </c>
      <c r="CC99">
        <v>3</v>
      </c>
      <c r="CD99">
        <v>1</v>
      </c>
      <c r="CE99">
        <v>0</v>
      </c>
      <c r="CF99">
        <v>0</v>
      </c>
    </row>
    <row r="100" spans="1:84" x14ac:dyDescent="0.3">
      <c r="A100" t="s">
        <v>254</v>
      </c>
      <c r="B100">
        <v>2013</v>
      </c>
      <c r="C100" t="s">
        <v>255</v>
      </c>
      <c r="D100">
        <f t="shared" si="29"/>
        <v>6740</v>
      </c>
      <c r="E100" s="1">
        <f t="shared" si="52"/>
        <v>6.4099406528189915</v>
      </c>
      <c r="F100">
        <v>325</v>
      </c>
      <c r="G100">
        <v>278</v>
      </c>
      <c r="H100">
        <v>883</v>
      </c>
      <c r="I100">
        <v>1867</v>
      </c>
      <c r="J100">
        <v>1807</v>
      </c>
      <c r="K100">
        <v>852</v>
      </c>
      <c r="L100">
        <v>363</v>
      </c>
      <c r="M100">
        <v>162</v>
      </c>
      <c r="N100">
        <v>75</v>
      </c>
      <c r="O100">
        <v>128</v>
      </c>
      <c r="P100">
        <f t="shared" si="30"/>
        <v>1233</v>
      </c>
      <c r="Q100" s="1">
        <f t="shared" si="53"/>
        <v>3.3333333333333335</v>
      </c>
      <c r="R100" s="1">
        <f t="shared" si="31"/>
        <v>6.666666666666667</v>
      </c>
      <c r="S100">
        <v>75</v>
      </c>
      <c r="T100">
        <v>380</v>
      </c>
      <c r="U100">
        <v>673</v>
      </c>
      <c r="V100">
        <v>91</v>
      </c>
      <c r="W100">
        <v>14</v>
      </c>
      <c r="X100" s="2">
        <v>210939</v>
      </c>
      <c r="Y100">
        <v>0</v>
      </c>
      <c r="Z100">
        <v>0</v>
      </c>
      <c r="AA100" s="1" t="str">
        <f t="shared" si="48"/>
        <v/>
      </c>
      <c r="AB100">
        <f t="shared" si="32"/>
        <v>0</v>
      </c>
      <c r="AC100" s="1" t="str">
        <f t="shared" si="49"/>
        <v/>
      </c>
      <c r="AD100" s="1" t="str">
        <f t="shared" si="33"/>
        <v/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23</v>
      </c>
      <c r="AL100">
        <v>2.6</v>
      </c>
      <c r="AM100" s="1">
        <f t="shared" si="34"/>
        <v>6</v>
      </c>
      <c r="AN100">
        <f t="shared" si="35"/>
        <v>5</v>
      </c>
      <c r="AO100" s="1">
        <f t="shared" si="50"/>
        <v>2</v>
      </c>
      <c r="AP100" s="1">
        <f t="shared" si="51"/>
        <v>5</v>
      </c>
      <c r="AQ100">
        <v>0</v>
      </c>
      <c r="AR100">
        <v>0</v>
      </c>
      <c r="AS100">
        <v>2</v>
      </c>
      <c r="AT100">
        <v>2</v>
      </c>
      <c r="AU100">
        <v>0</v>
      </c>
      <c r="AV100">
        <v>1</v>
      </c>
      <c r="AW100">
        <v>172</v>
      </c>
      <c r="AX100">
        <v>4.0999999999999996</v>
      </c>
      <c r="AY100" s="1">
        <f t="shared" si="36"/>
        <v>8.5</v>
      </c>
      <c r="AZ100">
        <f t="shared" si="37"/>
        <v>21</v>
      </c>
      <c r="BA100" s="1">
        <f t="shared" si="38"/>
        <v>3.5238095238095237</v>
      </c>
      <c r="BB100" s="1">
        <f t="shared" si="39"/>
        <v>7.5396825396825404</v>
      </c>
      <c r="BC100">
        <v>4</v>
      </c>
      <c r="BD100">
        <v>5</v>
      </c>
      <c r="BE100">
        <v>10</v>
      </c>
      <c r="BF100">
        <v>2</v>
      </c>
      <c r="BG100">
        <v>0</v>
      </c>
      <c r="BH100">
        <v>0</v>
      </c>
      <c r="BI100">
        <v>24</v>
      </c>
      <c r="BJ100">
        <v>2.4</v>
      </c>
      <c r="BK100" s="1">
        <f t="shared" si="40"/>
        <v>5.666666666666667</v>
      </c>
      <c r="BL100">
        <f t="shared" si="41"/>
        <v>6</v>
      </c>
      <c r="BM100" s="1">
        <f t="shared" si="42"/>
        <v>1</v>
      </c>
      <c r="BN100" s="1">
        <f t="shared" si="43"/>
        <v>3.3333333333333335</v>
      </c>
      <c r="BO100">
        <v>0</v>
      </c>
      <c r="BP100">
        <v>0</v>
      </c>
      <c r="BQ100">
        <v>1</v>
      </c>
      <c r="BR100">
        <v>1</v>
      </c>
      <c r="BS100">
        <v>1</v>
      </c>
      <c r="BT100">
        <v>3</v>
      </c>
      <c r="BU100">
        <v>13</v>
      </c>
      <c r="BV100">
        <v>3.2</v>
      </c>
      <c r="BW100" s="1">
        <f t="shared" si="44"/>
        <v>7</v>
      </c>
      <c r="BX100">
        <f t="shared" si="45"/>
        <v>5</v>
      </c>
      <c r="BY100" s="1">
        <f t="shared" si="46"/>
        <v>2.8</v>
      </c>
      <c r="BZ100" s="1">
        <f t="shared" si="47"/>
        <v>6.333333333333333</v>
      </c>
      <c r="CA100">
        <v>0</v>
      </c>
      <c r="CB100">
        <v>1</v>
      </c>
      <c r="CC100">
        <v>2</v>
      </c>
      <c r="CD100">
        <v>2</v>
      </c>
      <c r="CE100">
        <v>0</v>
      </c>
      <c r="CF100">
        <v>0</v>
      </c>
    </row>
    <row r="101" spans="1:84" x14ac:dyDescent="0.3">
      <c r="A101" t="s">
        <v>256</v>
      </c>
      <c r="B101">
        <v>2013</v>
      </c>
      <c r="C101" t="s">
        <v>257</v>
      </c>
      <c r="D101">
        <f t="shared" si="29"/>
        <v>5919</v>
      </c>
      <c r="E101" s="1">
        <f t="shared" si="52"/>
        <v>5.5823618854536239</v>
      </c>
      <c r="F101">
        <v>136</v>
      </c>
      <c r="G101">
        <v>130</v>
      </c>
      <c r="H101">
        <v>342</v>
      </c>
      <c r="I101">
        <v>1041</v>
      </c>
      <c r="J101">
        <v>1691</v>
      </c>
      <c r="K101">
        <v>1305</v>
      </c>
      <c r="L101">
        <v>600</v>
      </c>
      <c r="M101">
        <v>297</v>
      </c>
      <c r="N101">
        <v>150</v>
      </c>
      <c r="O101">
        <v>227</v>
      </c>
      <c r="P101">
        <f t="shared" si="30"/>
        <v>3698</v>
      </c>
      <c r="Q101" s="1">
        <f t="shared" si="53"/>
        <v>2.5735532720389398</v>
      </c>
      <c r="R101" s="1">
        <f t="shared" si="31"/>
        <v>5.1471065440778796</v>
      </c>
      <c r="S101">
        <v>52</v>
      </c>
      <c r="T101">
        <v>237</v>
      </c>
      <c r="U101">
        <v>1743</v>
      </c>
      <c r="V101">
        <v>1414</v>
      </c>
      <c r="W101">
        <v>252</v>
      </c>
      <c r="X101" s="2">
        <v>206201</v>
      </c>
      <c r="Y101">
        <v>2274</v>
      </c>
      <c r="Z101">
        <v>2.6</v>
      </c>
      <c r="AA101" s="1">
        <f t="shared" si="48"/>
        <v>6</v>
      </c>
      <c r="AB101">
        <f t="shared" si="32"/>
        <v>258</v>
      </c>
      <c r="AC101" s="1">
        <f t="shared" si="49"/>
        <v>2.3255813953488373</v>
      </c>
      <c r="AD101" s="1">
        <f t="shared" si="33"/>
        <v>5.5426356589147288</v>
      </c>
      <c r="AE101">
        <v>3</v>
      </c>
      <c r="AF101">
        <v>22</v>
      </c>
      <c r="AG101">
        <v>83</v>
      </c>
      <c r="AH101">
        <v>104</v>
      </c>
      <c r="AI101">
        <v>40</v>
      </c>
      <c r="AJ101">
        <v>6</v>
      </c>
      <c r="AK101">
        <v>49</v>
      </c>
      <c r="AL101">
        <v>2.7</v>
      </c>
      <c r="AM101" s="1">
        <f t="shared" si="34"/>
        <v>6.166666666666667</v>
      </c>
      <c r="AN101">
        <f t="shared" si="35"/>
        <v>4</v>
      </c>
      <c r="AO101" s="1">
        <f t="shared" si="50"/>
        <v>1.5</v>
      </c>
      <c r="AP101" s="1">
        <f t="shared" si="51"/>
        <v>4.166666666666667</v>
      </c>
      <c r="AQ101">
        <v>0</v>
      </c>
      <c r="AR101">
        <v>0</v>
      </c>
      <c r="AS101">
        <v>0</v>
      </c>
      <c r="AT101">
        <v>3</v>
      </c>
      <c r="AU101">
        <v>0</v>
      </c>
      <c r="AV101">
        <v>1</v>
      </c>
      <c r="AW101">
        <v>204</v>
      </c>
      <c r="AX101">
        <v>3.8</v>
      </c>
      <c r="AY101" s="1">
        <f t="shared" si="36"/>
        <v>8</v>
      </c>
      <c r="AZ101">
        <f t="shared" si="37"/>
        <v>21</v>
      </c>
      <c r="BA101" s="1">
        <f t="shared" si="38"/>
        <v>2.7619047619047619</v>
      </c>
      <c r="BB101" s="1">
        <f t="shared" si="39"/>
        <v>6.2698412698412698</v>
      </c>
      <c r="BC101">
        <v>3</v>
      </c>
      <c r="BD101">
        <v>4</v>
      </c>
      <c r="BE101">
        <v>2</v>
      </c>
      <c r="BF101">
        <v>9</v>
      </c>
      <c r="BG101">
        <v>3</v>
      </c>
      <c r="BH101">
        <v>0</v>
      </c>
      <c r="BI101">
        <v>89</v>
      </c>
      <c r="BJ101">
        <v>3.1</v>
      </c>
      <c r="BK101" s="1">
        <f t="shared" si="40"/>
        <v>6.833333333333333</v>
      </c>
      <c r="BL101">
        <f t="shared" si="41"/>
        <v>6</v>
      </c>
      <c r="BM101" s="1">
        <f t="shared" si="42"/>
        <v>2.3333333333333335</v>
      </c>
      <c r="BN101" s="1">
        <f t="shared" si="43"/>
        <v>5.5555555555555562</v>
      </c>
      <c r="BO101">
        <v>0</v>
      </c>
      <c r="BP101">
        <v>1</v>
      </c>
      <c r="BQ101">
        <v>1</v>
      </c>
      <c r="BR101">
        <v>3</v>
      </c>
      <c r="BS101">
        <v>1</v>
      </c>
      <c r="BT101">
        <v>0</v>
      </c>
      <c r="BU101">
        <v>27</v>
      </c>
      <c r="BV101">
        <v>3.4</v>
      </c>
      <c r="BW101" s="1">
        <f t="shared" si="44"/>
        <v>7.333333333333333</v>
      </c>
      <c r="BX101">
        <f t="shared" si="45"/>
        <v>5</v>
      </c>
      <c r="BY101" s="1">
        <f t="shared" si="46"/>
        <v>2.2000000000000002</v>
      </c>
      <c r="BZ101" s="1">
        <f t="shared" si="47"/>
        <v>5.333333333333333</v>
      </c>
      <c r="CA101">
        <v>0</v>
      </c>
      <c r="CB101">
        <v>0</v>
      </c>
      <c r="CC101">
        <v>2</v>
      </c>
      <c r="CD101">
        <v>2</v>
      </c>
      <c r="CE101">
        <v>1</v>
      </c>
      <c r="CF101">
        <v>0</v>
      </c>
    </row>
    <row r="102" spans="1:84" x14ac:dyDescent="0.3">
      <c r="A102" t="s">
        <v>258</v>
      </c>
      <c r="B102">
        <v>2013</v>
      </c>
      <c r="C102" t="s">
        <v>259</v>
      </c>
      <c r="D102">
        <f t="shared" si="29"/>
        <v>5038</v>
      </c>
      <c r="E102" s="1">
        <f t="shared" si="52"/>
        <v>3.6701071853910281</v>
      </c>
      <c r="F102">
        <v>259</v>
      </c>
      <c r="G102">
        <v>67</v>
      </c>
      <c r="H102">
        <v>121</v>
      </c>
      <c r="I102">
        <v>213</v>
      </c>
      <c r="J102">
        <v>395</v>
      </c>
      <c r="K102">
        <v>549</v>
      </c>
      <c r="L102">
        <v>700</v>
      </c>
      <c r="M102">
        <v>751</v>
      </c>
      <c r="N102">
        <v>687</v>
      </c>
      <c r="O102">
        <v>1296</v>
      </c>
      <c r="P102">
        <f t="shared" si="30"/>
        <v>9037</v>
      </c>
      <c r="Q102" s="1">
        <f t="shared" si="53"/>
        <v>2.5789531924311166</v>
      </c>
      <c r="R102" s="1">
        <f t="shared" si="31"/>
        <v>5.1579063848622333</v>
      </c>
      <c r="S102">
        <v>361</v>
      </c>
      <c r="T102">
        <v>949</v>
      </c>
      <c r="U102">
        <v>3543</v>
      </c>
      <c r="V102">
        <v>2892</v>
      </c>
      <c r="W102">
        <v>1292</v>
      </c>
      <c r="X102" s="2">
        <v>112361</v>
      </c>
      <c r="Y102">
        <v>0</v>
      </c>
      <c r="Z102">
        <v>0</v>
      </c>
      <c r="AA102" s="1" t="str">
        <f t="shared" si="48"/>
        <v/>
      </c>
      <c r="AB102">
        <f t="shared" si="32"/>
        <v>0</v>
      </c>
      <c r="AC102" s="1" t="str">
        <f t="shared" si="49"/>
        <v/>
      </c>
      <c r="AD102" s="1" t="str">
        <f t="shared" si="33"/>
        <v/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63</v>
      </c>
      <c r="AL102">
        <v>2.4</v>
      </c>
      <c r="AM102" s="1">
        <f t="shared" si="34"/>
        <v>5.666666666666667</v>
      </c>
      <c r="AN102">
        <f t="shared" si="35"/>
        <v>7</v>
      </c>
      <c r="AO102" s="1">
        <f t="shared" si="50"/>
        <v>1</v>
      </c>
      <c r="AP102" s="1">
        <f t="shared" si="51"/>
        <v>3.3333333333333335</v>
      </c>
      <c r="AQ102">
        <v>0</v>
      </c>
      <c r="AR102">
        <v>1</v>
      </c>
      <c r="AS102">
        <v>0</v>
      </c>
      <c r="AT102">
        <v>1</v>
      </c>
      <c r="AU102">
        <v>1</v>
      </c>
      <c r="AV102">
        <v>4</v>
      </c>
      <c r="AW102">
        <v>537</v>
      </c>
      <c r="AX102">
        <v>3.2</v>
      </c>
      <c r="AY102" s="1">
        <f t="shared" si="36"/>
        <v>7</v>
      </c>
      <c r="AZ102">
        <f t="shared" si="37"/>
        <v>65</v>
      </c>
      <c r="BA102" s="1">
        <f t="shared" si="38"/>
        <v>1.7846153846153847</v>
      </c>
      <c r="BB102" s="1">
        <f t="shared" si="39"/>
        <v>4.6410256410256414</v>
      </c>
      <c r="BC102">
        <v>8</v>
      </c>
      <c r="BD102">
        <v>2</v>
      </c>
      <c r="BE102">
        <v>9</v>
      </c>
      <c r="BF102">
        <v>13</v>
      </c>
      <c r="BG102">
        <v>15</v>
      </c>
      <c r="BH102">
        <v>18</v>
      </c>
      <c r="BI102">
        <v>144</v>
      </c>
      <c r="BJ102">
        <v>2.8</v>
      </c>
      <c r="BK102" s="1">
        <f t="shared" si="40"/>
        <v>6.333333333333333</v>
      </c>
      <c r="BL102">
        <f t="shared" si="41"/>
        <v>22</v>
      </c>
      <c r="BM102" s="1">
        <f t="shared" si="42"/>
        <v>2.2727272727272729</v>
      </c>
      <c r="BN102" s="1">
        <f t="shared" si="43"/>
        <v>5.4545454545454541</v>
      </c>
      <c r="BO102">
        <v>3</v>
      </c>
      <c r="BP102">
        <v>3</v>
      </c>
      <c r="BQ102">
        <v>5</v>
      </c>
      <c r="BR102">
        <v>1</v>
      </c>
      <c r="BS102">
        <v>6</v>
      </c>
      <c r="BT102">
        <v>4</v>
      </c>
      <c r="BU102">
        <v>43</v>
      </c>
      <c r="BV102">
        <v>3</v>
      </c>
      <c r="BW102" s="1">
        <f t="shared" si="44"/>
        <v>6.666666666666667</v>
      </c>
      <c r="BX102">
        <f t="shared" si="45"/>
        <v>11</v>
      </c>
      <c r="BY102" s="1">
        <f t="shared" si="46"/>
        <v>2.2727272727272729</v>
      </c>
      <c r="BZ102" s="1">
        <f t="shared" si="47"/>
        <v>5.4545454545454541</v>
      </c>
      <c r="CA102">
        <v>2</v>
      </c>
      <c r="CB102">
        <v>1</v>
      </c>
      <c r="CC102">
        <v>0</v>
      </c>
      <c r="CD102">
        <v>5</v>
      </c>
      <c r="CE102">
        <v>1</v>
      </c>
      <c r="CF102">
        <v>2</v>
      </c>
    </row>
    <row r="103" spans="1:84" x14ac:dyDescent="0.3">
      <c r="A103" t="s">
        <v>260</v>
      </c>
      <c r="B103">
        <v>2013</v>
      </c>
      <c r="C103" t="s">
        <v>261</v>
      </c>
      <c r="D103">
        <f t="shared" si="29"/>
        <v>7961</v>
      </c>
      <c r="E103" s="1">
        <f t="shared" si="52"/>
        <v>7.2402964451702045</v>
      </c>
      <c r="F103">
        <v>404</v>
      </c>
      <c r="G103">
        <v>839</v>
      </c>
      <c r="H103">
        <v>2181</v>
      </c>
      <c r="I103">
        <v>2721</v>
      </c>
      <c r="J103">
        <v>1140</v>
      </c>
      <c r="K103">
        <v>363</v>
      </c>
      <c r="L103">
        <v>144</v>
      </c>
      <c r="M103">
        <v>59</v>
      </c>
      <c r="N103">
        <v>36</v>
      </c>
      <c r="O103">
        <v>74</v>
      </c>
      <c r="P103">
        <f t="shared" si="30"/>
        <v>4102</v>
      </c>
      <c r="Q103" s="1">
        <f t="shared" si="53"/>
        <v>3.7011214041930764</v>
      </c>
      <c r="R103" s="1">
        <f t="shared" si="31"/>
        <v>7.4022428083861529</v>
      </c>
      <c r="S103">
        <v>480</v>
      </c>
      <c r="T103">
        <v>2065</v>
      </c>
      <c r="U103">
        <v>1429</v>
      </c>
      <c r="V103">
        <v>107</v>
      </c>
      <c r="W103">
        <v>21</v>
      </c>
      <c r="X103" s="2">
        <v>223008</v>
      </c>
      <c r="Y103">
        <v>305</v>
      </c>
      <c r="Z103">
        <v>3.3</v>
      </c>
      <c r="AA103" s="1">
        <f t="shared" si="48"/>
        <v>7.166666666666667</v>
      </c>
      <c r="AB103">
        <f t="shared" si="32"/>
        <v>56</v>
      </c>
      <c r="AC103" s="1">
        <f t="shared" si="49"/>
        <v>3.1071428571428572</v>
      </c>
      <c r="AD103" s="1">
        <f t="shared" si="33"/>
        <v>6.8452380952380958</v>
      </c>
      <c r="AE103">
        <v>2</v>
      </c>
      <c r="AF103">
        <v>12</v>
      </c>
      <c r="AG103">
        <v>34</v>
      </c>
      <c r="AH103">
        <v>6</v>
      </c>
      <c r="AI103">
        <v>2</v>
      </c>
      <c r="AJ103">
        <v>0</v>
      </c>
      <c r="AK103">
        <v>33</v>
      </c>
      <c r="AL103">
        <v>3.2</v>
      </c>
      <c r="AM103" s="1">
        <f t="shared" si="34"/>
        <v>7</v>
      </c>
      <c r="AN103">
        <f t="shared" si="35"/>
        <v>7</v>
      </c>
      <c r="AO103" s="1">
        <f t="shared" si="50"/>
        <v>2.7142857142857144</v>
      </c>
      <c r="AP103" s="1">
        <f t="shared" si="51"/>
        <v>6.1904761904761907</v>
      </c>
      <c r="AQ103">
        <v>0</v>
      </c>
      <c r="AR103">
        <v>0</v>
      </c>
      <c r="AS103">
        <v>6</v>
      </c>
      <c r="AT103">
        <v>0</v>
      </c>
      <c r="AU103">
        <v>1</v>
      </c>
      <c r="AV103">
        <v>0</v>
      </c>
      <c r="AW103">
        <v>70</v>
      </c>
      <c r="AX103">
        <v>3.7</v>
      </c>
      <c r="AY103" s="1">
        <f t="shared" si="36"/>
        <v>7.833333333333333</v>
      </c>
      <c r="AZ103">
        <f t="shared" si="37"/>
        <v>15</v>
      </c>
      <c r="BA103" s="1">
        <f t="shared" si="38"/>
        <v>3.8</v>
      </c>
      <c r="BB103" s="1">
        <f t="shared" si="39"/>
        <v>8</v>
      </c>
      <c r="BC103">
        <v>3</v>
      </c>
      <c r="BD103">
        <v>6</v>
      </c>
      <c r="BE103">
        <v>6</v>
      </c>
      <c r="BF103">
        <v>0</v>
      </c>
      <c r="BG103">
        <v>0</v>
      </c>
      <c r="BH103">
        <v>0</v>
      </c>
      <c r="BI103">
        <v>28</v>
      </c>
      <c r="BJ103">
        <v>3.1</v>
      </c>
      <c r="BK103" s="1">
        <f t="shared" si="40"/>
        <v>6.833333333333333</v>
      </c>
      <c r="BL103">
        <f t="shared" si="41"/>
        <v>3</v>
      </c>
      <c r="BM103" s="1">
        <f t="shared" si="42"/>
        <v>3</v>
      </c>
      <c r="BN103" s="1">
        <f t="shared" si="43"/>
        <v>6.666666666666667</v>
      </c>
      <c r="BO103">
        <v>0</v>
      </c>
      <c r="BP103">
        <v>0</v>
      </c>
      <c r="BQ103">
        <v>3</v>
      </c>
      <c r="BR103">
        <v>0</v>
      </c>
      <c r="BS103">
        <v>0</v>
      </c>
      <c r="BT103">
        <v>0</v>
      </c>
      <c r="BU103">
        <v>12</v>
      </c>
      <c r="BV103">
        <v>3.1</v>
      </c>
      <c r="BW103" s="1">
        <f t="shared" si="44"/>
        <v>6.833333333333333</v>
      </c>
      <c r="BX103">
        <f t="shared" si="45"/>
        <v>2</v>
      </c>
      <c r="BY103" s="1">
        <f t="shared" si="46"/>
        <v>4</v>
      </c>
      <c r="BZ103" s="1">
        <f t="shared" si="47"/>
        <v>8.3333333333333339</v>
      </c>
      <c r="CA103">
        <v>0</v>
      </c>
      <c r="CB103">
        <v>2</v>
      </c>
      <c r="CC103">
        <v>0</v>
      </c>
      <c r="CD103">
        <v>0</v>
      </c>
      <c r="CE103">
        <v>0</v>
      </c>
      <c r="CF103">
        <v>0</v>
      </c>
    </row>
    <row r="104" spans="1:84" x14ac:dyDescent="0.3">
      <c r="A104" t="s">
        <v>262</v>
      </c>
      <c r="B104">
        <v>2013</v>
      </c>
      <c r="C104" t="s">
        <v>263</v>
      </c>
      <c r="D104">
        <f t="shared" si="29"/>
        <v>7204</v>
      </c>
      <c r="E104" s="1">
        <f t="shared" si="52"/>
        <v>6.6492226540810657</v>
      </c>
      <c r="F104">
        <v>432</v>
      </c>
      <c r="G104">
        <v>451</v>
      </c>
      <c r="H104">
        <v>1230</v>
      </c>
      <c r="I104">
        <v>2062</v>
      </c>
      <c r="J104">
        <v>1548</v>
      </c>
      <c r="K104">
        <v>766</v>
      </c>
      <c r="L104">
        <v>333</v>
      </c>
      <c r="M104">
        <v>166</v>
      </c>
      <c r="N104">
        <v>84</v>
      </c>
      <c r="O104">
        <v>132</v>
      </c>
      <c r="P104">
        <f t="shared" si="30"/>
        <v>6429</v>
      </c>
      <c r="Q104" s="1">
        <f t="shared" si="53"/>
        <v>3.4229273603981958</v>
      </c>
      <c r="R104" s="1">
        <f t="shared" si="31"/>
        <v>6.8458547207963916</v>
      </c>
      <c r="S104">
        <v>733</v>
      </c>
      <c r="T104">
        <v>2192</v>
      </c>
      <c r="U104">
        <v>2700</v>
      </c>
      <c r="V104">
        <v>669</v>
      </c>
      <c r="W104">
        <v>135</v>
      </c>
      <c r="X104" s="2">
        <v>197237</v>
      </c>
      <c r="Y104">
        <v>415</v>
      </c>
      <c r="Z104">
        <v>2.6</v>
      </c>
      <c r="AA104" s="1">
        <f t="shared" si="48"/>
        <v>6</v>
      </c>
      <c r="AB104">
        <f t="shared" si="32"/>
        <v>98</v>
      </c>
      <c r="AC104" s="1">
        <f t="shared" si="49"/>
        <v>2.6020408163265305</v>
      </c>
      <c r="AD104" s="1">
        <f t="shared" si="33"/>
        <v>6.0034013605442169</v>
      </c>
      <c r="AE104">
        <v>2</v>
      </c>
      <c r="AF104">
        <v>23</v>
      </c>
      <c r="AG104">
        <v>34</v>
      </c>
      <c r="AH104">
        <v>19</v>
      </c>
      <c r="AI104">
        <v>13</v>
      </c>
      <c r="AJ104">
        <v>7</v>
      </c>
      <c r="AK104">
        <v>8</v>
      </c>
      <c r="AL104">
        <v>3</v>
      </c>
      <c r="AM104" s="1">
        <f t="shared" si="34"/>
        <v>6.666666666666667</v>
      </c>
      <c r="AN104">
        <f t="shared" si="35"/>
        <v>0</v>
      </c>
      <c r="AO104" s="1" t="str">
        <f t="shared" si="50"/>
        <v/>
      </c>
      <c r="AP104" s="1" t="str">
        <f t="shared" si="51"/>
        <v/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 s="1" t="str">
        <f t="shared" si="36"/>
        <v/>
      </c>
      <c r="AZ104">
        <f t="shared" si="37"/>
        <v>0</v>
      </c>
      <c r="BA104" s="1" t="str">
        <f t="shared" si="38"/>
        <v/>
      </c>
      <c r="BB104" s="1" t="str">
        <f t="shared" si="39"/>
        <v/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36</v>
      </c>
      <c r="BJ104">
        <v>3.1</v>
      </c>
      <c r="BK104" s="1">
        <f t="shared" si="40"/>
        <v>6.833333333333333</v>
      </c>
      <c r="BL104">
        <f t="shared" si="41"/>
        <v>8</v>
      </c>
      <c r="BM104" s="1">
        <f t="shared" si="42"/>
        <v>2.5</v>
      </c>
      <c r="BN104" s="1">
        <f t="shared" si="43"/>
        <v>5.833333333333333</v>
      </c>
      <c r="BO104">
        <v>0</v>
      </c>
      <c r="BP104">
        <v>1</v>
      </c>
      <c r="BQ104">
        <v>3</v>
      </c>
      <c r="BR104">
        <v>3</v>
      </c>
      <c r="BS104">
        <v>1</v>
      </c>
      <c r="BT104">
        <v>0</v>
      </c>
      <c r="BU104">
        <v>0</v>
      </c>
      <c r="BV104">
        <v>0</v>
      </c>
      <c r="BW104" s="1" t="str">
        <f t="shared" si="44"/>
        <v/>
      </c>
      <c r="BX104">
        <f t="shared" si="45"/>
        <v>0</v>
      </c>
      <c r="BY104" s="1" t="str">
        <f t="shared" si="46"/>
        <v/>
      </c>
      <c r="BZ104" s="1" t="str">
        <f t="shared" si="47"/>
        <v/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</row>
    <row r="105" spans="1:84" x14ac:dyDescent="0.3">
      <c r="A105" t="s">
        <v>264</v>
      </c>
      <c r="B105">
        <v>2013</v>
      </c>
      <c r="C105" t="s">
        <v>265</v>
      </c>
      <c r="D105">
        <f t="shared" si="29"/>
        <v>7127</v>
      </c>
      <c r="E105" s="1">
        <f t="shared" si="52"/>
        <v>5.7190963939946684</v>
      </c>
      <c r="F105">
        <v>362</v>
      </c>
      <c r="G105">
        <v>295</v>
      </c>
      <c r="H105">
        <v>744</v>
      </c>
      <c r="I105">
        <v>1412</v>
      </c>
      <c r="J105">
        <v>1501</v>
      </c>
      <c r="K105">
        <v>1054</v>
      </c>
      <c r="L105">
        <v>557</v>
      </c>
      <c r="M105">
        <v>345</v>
      </c>
      <c r="N105">
        <v>253</v>
      </c>
      <c r="O105">
        <v>604</v>
      </c>
      <c r="P105">
        <f t="shared" si="30"/>
        <v>4292</v>
      </c>
      <c r="Q105" s="1">
        <f t="shared" si="53"/>
        <v>3.14165890027959</v>
      </c>
      <c r="R105" s="1">
        <f t="shared" si="31"/>
        <v>6.2833178005591801</v>
      </c>
      <c r="S105">
        <v>300</v>
      </c>
      <c r="T105">
        <v>1025</v>
      </c>
      <c r="U105">
        <v>2096</v>
      </c>
      <c r="V105">
        <v>725</v>
      </c>
      <c r="W105">
        <v>146</v>
      </c>
      <c r="X105" s="2">
        <v>140489</v>
      </c>
      <c r="Y105">
        <v>1039</v>
      </c>
      <c r="Z105">
        <v>2.8</v>
      </c>
      <c r="AA105" s="1">
        <f t="shared" si="48"/>
        <v>6.333333333333333</v>
      </c>
      <c r="AB105">
        <f t="shared" si="32"/>
        <v>208</v>
      </c>
      <c r="AC105" s="1">
        <f t="shared" si="49"/>
        <v>2.5</v>
      </c>
      <c r="AD105" s="1">
        <f t="shared" si="33"/>
        <v>5.833333333333333</v>
      </c>
      <c r="AE105">
        <v>8</v>
      </c>
      <c r="AF105">
        <v>36</v>
      </c>
      <c r="AG105">
        <v>66</v>
      </c>
      <c r="AH105">
        <v>56</v>
      </c>
      <c r="AI105">
        <v>26</v>
      </c>
      <c r="AJ105">
        <v>16</v>
      </c>
      <c r="AK105">
        <v>23</v>
      </c>
      <c r="AL105">
        <v>3.3</v>
      </c>
      <c r="AM105" s="1">
        <f t="shared" si="34"/>
        <v>7.166666666666667</v>
      </c>
      <c r="AN105">
        <f t="shared" si="35"/>
        <v>3</v>
      </c>
      <c r="AO105" s="1">
        <f t="shared" si="50"/>
        <v>2.3333333333333335</v>
      </c>
      <c r="AP105" s="1">
        <f t="shared" si="51"/>
        <v>5.5555555555555562</v>
      </c>
      <c r="AQ105">
        <v>0</v>
      </c>
      <c r="AR105">
        <v>1</v>
      </c>
      <c r="AS105">
        <v>1</v>
      </c>
      <c r="AT105">
        <v>0</v>
      </c>
      <c r="AU105">
        <v>0</v>
      </c>
      <c r="AV105">
        <v>1</v>
      </c>
      <c r="AW105">
        <v>66</v>
      </c>
      <c r="AX105">
        <v>3</v>
      </c>
      <c r="AY105" s="1">
        <f t="shared" si="36"/>
        <v>6.666666666666667</v>
      </c>
      <c r="AZ105">
        <f t="shared" si="37"/>
        <v>11</v>
      </c>
      <c r="BA105" s="1">
        <f t="shared" si="38"/>
        <v>2.8181818181818183</v>
      </c>
      <c r="BB105" s="1">
        <f t="shared" si="39"/>
        <v>6.3636363636363642</v>
      </c>
      <c r="BC105">
        <v>1</v>
      </c>
      <c r="BD105">
        <v>0</v>
      </c>
      <c r="BE105">
        <v>6</v>
      </c>
      <c r="BF105">
        <v>4</v>
      </c>
      <c r="BG105">
        <v>0</v>
      </c>
      <c r="BH105">
        <v>0</v>
      </c>
      <c r="BI105">
        <v>69</v>
      </c>
      <c r="BJ105">
        <v>2.9</v>
      </c>
      <c r="BK105" s="1">
        <f t="shared" si="40"/>
        <v>6.5</v>
      </c>
      <c r="BL105">
        <f t="shared" si="41"/>
        <v>8</v>
      </c>
      <c r="BM105" s="1">
        <f t="shared" si="42"/>
        <v>2.375</v>
      </c>
      <c r="BN105" s="1">
        <f t="shared" si="43"/>
        <v>5.625</v>
      </c>
      <c r="BO105">
        <v>0</v>
      </c>
      <c r="BP105">
        <v>1</v>
      </c>
      <c r="BQ105">
        <v>3</v>
      </c>
      <c r="BR105">
        <v>2</v>
      </c>
      <c r="BS105">
        <v>2</v>
      </c>
      <c r="BT105">
        <v>0</v>
      </c>
      <c r="BU105">
        <v>16</v>
      </c>
      <c r="BV105">
        <v>3.3</v>
      </c>
      <c r="BW105" s="1">
        <f t="shared" si="44"/>
        <v>7.166666666666667</v>
      </c>
      <c r="BX105">
        <f t="shared" si="45"/>
        <v>2</v>
      </c>
      <c r="BY105" s="1">
        <f t="shared" si="46"/>
        <v>2</v>
      </c>
      <c r="BZ105" s="1">
        <f t="shared" si="47"/>
        <v>5</v>
      </c>
      <c r="CA105">
        <v>0</v>
      </c>
      <c r="CB105">
        <v>0</v>
      </c>
      <c r="CC105">
        <v>0</v>
      </c>
      <c r="CD105">
        <v>2</v>
      </c>
      <c r="CE105">
        <v>0</v>
      </c>
      <c r="CF105">
        <v>0</v>
      </c>
    </row>
    <row r="106" spans="1:84" x14ac:dyDescent="0.3">
      <c r="A106" t="s">
        <v>266</v>
      </c>
      <c r="B106">
        <v>2013</v>
      </c>
      <c r="C106" t="s">
        <v>267</v>
      </c>
      <c r="D106">
        <f t="shared" si="29"/>
        <v>9459</v>
      </c>
      <c r="E106" s="1">
        <f t="shared" si="52"/>
        <v>7.5827254466645524</v>
      </c>
      <c r="F106">
        <v>1420</v>
      </c>
      <c r="G106">
        <v>1607</v>
      </c>
      <c r="H106">
        <v>2793</v>
      </c>
      <c r="I106">
        <v>1948</v>
      </c>
      <c r="J106">
        <v>710</v>
      </c>
      <c r="K106">
        <v>243</v>
      </c>
      <c r="L106">
        <v>124</v>
      </c>
      <c r="M106">
        <v>114</v>
      </c>
      <c r="N106">
        <v>269</v>
      </c>
      <c r="O106">
        <v>231</v>
      </c>
      <c r="P106">
        <f t="shared" si="30"/>
        <v>3778</v>
      </c>
      <c r="Q106" s="1">
        <f t="shared" si="53"/>
        <v>3.7188988883006884</v>
      </c>
      <c r="R106" s="1">
        <f t="shared" si="31"/>
        <v>7.4377977766013768</v>
      </c>
      <c r="S106">
        <v>506</v>
      </c>
      <c r="T106">
        <v>1855</v>
      </c>
      <c r="U106">
        <v>1281</v>
      </c>
      <c r="V106">
        <v>121</v>
      </c>
      <c r="W106">
        <v>15</v>
      </c>
      <c r="X106" s="2">
        <v>206453</v>
      </c>
      <c r="Y106">
        <v>836</v>
      </c>
      <c r="Z106">
        <v>4</v>
      </c>
      <c r="AA106" s="1">
        <f t="shared" si="48"/>
        <v>8.3333333333333339</v>
      </c>
      <c r="AB106">
        <f t="shared" si="32"/>
        <v>132</v>
      </c>
      <c r="AC106" s="1">
        <f t="shared" si="49"/>
        <v>3.3712121212121211</v>
      </c>
      <c r="AD106" s="1">
        <f t="shared" si="33"/>
        <v>7.2853535353535355</v>
      </c>
      <c r="AE106">
        <v>14</v>
      </c>
      <c r="AF106">
        <v>51</v>
      </c>
      <c r="AG106">
        <v>45</v>
      </c>
      <c r="AH106">
        <v>17</v>
      </c>
      <c r="AI106">
        <v>2</v>
      </c>
      <c r="AJ106">
        <v>3</v>
      </c>
      <c r="AK106">
        <v>6</v>
      </c>
      <c r="AL106">
        <v>3.1</v>
      </c>
      <c r="AM106" s="1">
        <f t="shared" si="34"/>
        <v>6.833333333333333</v>
      </c>
      <c r="AN106">
        <f t="shared" si="35"/>
        <v>0</v>
      </c>
      <c r="AO106" s="1" t="str">
        <f t="shared" si="50"/>
        <v/>
      </c>
      <c r="AP106" s="1" t="str">
        <f t="shared" si="51"/>
        <v/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62</v>
      </c>
      <c r="AX106">
        <v>3.8</v>
      </c>
      <c r="AY106" s="1">
        <f t="shared" si="36"/>
        <v>8</v>
      </c>
      <c r="AZ106">
        <f t="shared" si="37"/>
        <v>7</v>
      </c>
      <c r="BA106" s="1">
        <f t="shared" si="38"/>
        <v>3</v>
      </c>
      <c r="BB106" s="1">
        <f t="shared" si="39"/>
        <v>6.666666666666667</v>
      </c>
      <c r="BC106">
        <v>0</v>
      </c>
      <c r="BD106">
        <v>3</v>
      </c>
      <c r="BE106">
        <v>3</v>
      </c>
      <c r="BF106">
        <v>0</v>
      </c>
      <c r="BG106">
        <v>0</v>
      </c>
      <c r="BH106">
        <v>1</v>
      </c>
      <c r="BI106">
        <v>40</v>
      </c>
      <c r="BJ106">
        <v>3.6</v>
      </c>
      <c r="BK106" s="1">
        <f t="shared" si="40"/>
        <v>7.666666666666667</v>
      </c>
      <c r="BL106">
        <f t="shared" si="41"/>
        <v>2</v>
      </c>
      <c r="BM106" s="1">
        <f t="shared" si="42"/>
        <v>3.5</v>
      </c>
      <c r="BN106" s="1">
        <f t="shared" si="43"/>
        <v>7.5</v>
      </c>
      <c r="BO106">
        <v>0</v>
      </c>
      <c r="BP106">
        <v>1</v>
      </c>
      <c r="BQ106">
        <v>1</v>
      </c>
      <c r="BR106">
        <v>0</v>
      </c>
      <c r="BS106">
        <v>0</v>
      </c>
      <c r="BT106">
        <v>0</v>
      </c>
      <c r="BU106">
        <v>14</v>
      </c>
      <c r="BV106">
        <v>3.1</v>
      </c>
      <c r="BW106" s="1">
        <f t="shared" si="44"/>
        <v>6.833333333333333</v>
      </c>
      <c r="BX106">
        <f t="shared" si="45"/>
        <v>4</v>
      </c>
      <c r="BY106" s="1">
        <f t="shared" si="46"/>
        <v>3.25</v>
      </c>
      <c r="BZ106" s="1">
        <f t="shared" si="47"/>
        <v>7.083333333333333</v>
      </c>
      <c r="CA106">
        <v>0</v>
      </c>
      <c r="CB106">
        <v>1</v>
      </c>
      <c r="CC106">
        <v>3</v>
      </c>
      <c r="CD106">
        <v>0</v>
      </c>
      <c r="CE106">
        <v>0</v>
      </c>
      <c r="CF106">
        <v>0</v>
      </c>
    </row>
    <row r="107" spans="1:84" x14ac:dyDescent="0.3">
      <c r="A107" t="s">
        <v>268</v>
      </c>
      <c r="B107">
        <v>2013</v>
      </c>
      <c r="C107" t="s">
        <v>269</v>
      </c>
      <c r="D107">
        <f t="shared" si="29"/>
        <v>7570</v>
      </c>
      <c r="E107" s="1">
        <f t="shared" si="52"/>
        <v>6.351783355350066</v>
      </c>
      <c r="F107">
        <v>354</v>
      </c>
      <c r="G107">
        <v>391</v>
      </c>
      <c r="H107">
        <v>1140</v>
      </c>
      <c r="I107">
        <v>1911</v>
      </c>
      <c r="J107">
        <v>1804</v>
      </c>
      <c r="K107">
        <v>917</v>
      </c>
      <c r="L107">
        <v>484</v>
      </c>
      <c r="M107">
        <v>236</v>
      </c>
      <c r="N107">
        <v>141</v>
      </c>
      <c r="O107">
        <v>192</v>
      </c>
      <c r="P107">
        <f t="shared" si="30"/>
        <v>1085</v>
      </c>
      <c r="Q107" s="1">
        <f t="shared" si="53"/>
        <v>3.0663594470046083</v>
      </c>
      <c r="R107" s="1">
        <f t="shared" si="31"/>
        <v>6.1327188940092165</v>
      </c>
      <c r="S107">
        <v>56</v>
      </c>
      <c r="T107">
        <v>244</v>
      </c>
      <c r="U107">
        <v>542</v>
      </c>
      <c r="V107">
        <v>202</v>
      </c>
      <c r="W107">
        <v>41</v>
      </c>
      <c r="X107" s="2">
        <v>219607</v>
      </c>
      <c r="Y107">
        <v>221</v>
      </c>
      <c r="Z107">
        <v>2.2999999999999998</v>
      </c>
      <c r="AA107" s="1">
        <f t="shared" si="48"/>
        <v>5.5</v>
      </c>
      <c r="AB107">
        <f t="shared" si="32"/>
        <v>27</v>
      </c>
      <c r="AC107" s="1">
        <f t="shared" si="49"/>
        <v>2.074074074074074</v>
      </c>
      <c r="AD107" s="1">
        <f t="shared" si="33"/>
        <v>5.1234567901234565</v>
      </c>
      <c r="AE107">
        <v>0</v>
      </c>
      <c r="AF107">
        <v>2</v>
      </c>
      <c r="AG107">
        <v>8</v>
      </c>
      <c r="AH107">
        <v>10</v>
      </c>
      <c r="AI107">
        <v>4</v>
      </c>
      <c r="AJ107">
        <v>3</v>
      </c>
      <c r="AK107">
        <v>10</v>
      </c>
      <c r="AL107">
        <v>3</v>
      </c>
      <c r="AM107" s="1">
        <f t="shared" si="34"/>
        <v>6.666666666666667</v>
      </c>
      <c r="AN107">
        <f t="shared" si="35"/>
        <v>0</v>
      </c>
      <c r="AO107" s="1" t="str">
        <f t="shared" si="50"/>
        <v/>
      </c>
      <c r="AP107" s="1" t="str">
        <f t="shared" si="51"/>
        <v/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1" t="str">
        <f t="shared" si="36"/>
        <v/>
      </c>
      <c r="AZ107">
        <f t="shared" si="37"/>
        <v>0</v>
      </c>
      <c r="BA107" s="1" t="str">
        <f t="shared" si="38"/>
        <v/>
      </c>
      <c r="BB107" s="1" t="str">
        <f t="shared" si="39"/>
        <v/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12</v>
      </c>
      <c r="BJ107">
        <v>3.3</v>
      </c>
      <c r="BK107" s="1">
        <f t="shared" si="40"/>
        <v>7.166666666666667</v>
      </c>
      <c r="BL107">
        <f t="shared" si="41"/>
        <v>1</v>
      </c>
      <c r="BM107" s="1">
        <f t="shared" si="42"/>
        <v>2</v>
      </c>
      <c r="BN107" s="1">
        <f t="shared" si="43"/>
        <v>5</v>
      </c>
      <c r="BO107">
        <v>0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9</v>
      </c>
      <c r="BV107">
        <v>2.9</v>
      </c>
      <c r="BW107" s="1">
        <f t="shared" si="44"/>
        <v>6.5</v>
      </c>
      <c r="BX107">
        <f t="shared" si="45"/>
        <v>3</v>
      </c>
      <c r="BY107" s="1">
        <f t="shared" si="46"/>
        <v>2.3333333333333335</v>
      </c>
      <c r="BZ107" s="1">
        <f t="shared" si="47"/>
        <v>5.5555555555555562</v>
      </c>
      <c r="CA107">
        <v>0</v>
      </c>
      <c r="CB107">
        <v>1</v>
      </c>
      <c r="CC107">
        <v>0</v>
      </c>
      <c r="CD107">
        <v>1</v>
      </c>
      <c r="CE107">
        <v>1</v>
      </c>
      <c r="CF107">
        <v>0</v>
      </c>
    </row>
    <row r="108" spans="1:84" x14ac:dyDescent="0.3">
      <c r="A108" t="s">
        <v>270</v>
      </c>
      <c r="B108">
        <v>2013</v>
      </c>
      <c r="C108" t="s">
        <v>271</v>
      </c>
      <c r="D108">
        <f t="shared" si="29"/>
        <v>5542</v>
      </c>
      <c r="E108" s="1">
        <f t="shared" si="52"/>
        <v>6.4234933237098524</v>
      </c>
      <c r="F108">
        <v>320</v>
      </c>
      <c r="G108">
        <v>226</v>
      </c>
      <c r="H108">
        <v>693</v>
      </c>
      <c r="I108">
        <v>1547</v>
      </c>
      <c r="J108">
        <v>1430</v>
      </c>
      <c r="K108">
        <v>720</v>
      </c>
      <c r="L108">
        <v>294</v>
      </c>
      <c r="M108">
        <v>126</v>
      </c>
      <c r="N108">
        <v>72</v>
      </c>
      <c r="O108">
        <v>114</v>
      </c>
      <c r="P108">
        <f t="shared" si="30"/>
        <v>1940</v>
      </c>
      <c r="Q108" s="1">
        <f t="shared" si="53"/>
        <v>3.4948453608247423</v>
      </c>
      <c r="R108" s="1">
        <f t="shared" si="31"/>
        <v>6.9896907216494846</v>
      </c>
      <c r="S108">
        <v>207</v>
      </c>
      <c r="T108">
        <v>698</v>
      </c>
      <c r="U108">
        <v>899</v>
      </c>
      <c r="V108">
        <v>120</v>
      </c>
      <c r="W108">
        <v>16</v>
      </c>
      <c r="X108" s="2">
        <v>186903</v>
      </c>
      <c r="Y108">
        <v>1479</v>
      </c>
      <c r="Z108">
        <v>3.5</v>
      </c>
      <c r="AA108" s="1">
        <f t="shared" si="48"/>
        <v>7.5</v>
      </c>
      <c r="AB108">
        <f t="shared" si="32"/>
        <v>261</v>
      </c>
      <c r="AC108" s="1">
        <f t="shared" si="49"/>
        <v>3.1302681992337167</v>
      </c>
      <c r="AD108" s="1">
        <f t="shared" si="33"/>
        <v>6.8837803320561948</v>
      </c>
      <c r="AE108">
        <v>21</v>
      </c>
      <c r="AF108">
        <v>71</v>
      </c>
      <c r="AG108">
        <v>115</v>
      </c>
      <c r="AH108">
        <v>32</v>
      </c>
      <c r="AI108">
        <v>19</v>
      </c>
      <c r="AJ108">
        <v>3</v>
      </c>
      <c r="AK108">
        <v>35</v>
      </c>
      <c r="AL108">
        <v>3</v>
      </c>
      <c r="AM108" s="1">
        <f t="shared" si="34"/>
        <v>6.666666666666667</v>
      </c>
      <c r="AN108">
        <f t="shared" si="35"/>
        <v>4</v>
      </c>
      <c r="AO108" s="1">
        <f t="shared" si="50"/>
        <v>2.5</v>
      </c>
      <c r="AP108" s="1">
        <f t="shared" si="51"/>
        <v>5.833333333333333</v>
      </c>
      <c r="AQ108">
        <v>0</v>
      </c>
      <c r="AR108">
        <v>0</v>
      </c>
      <c r="AS108">
        <v>3</v>
      </c>
      <c r="AT108">
        <v>0</v>
      </c>
      <c r="AU108">
        <v>1</v>
      </c>
      <c r="AV108">
        <v>0</v>
      </c>
      <c r="AW108">
        <v>123</v>
      </c>
      <c r="AX108">
        <v>3.9</v>
      </c>
      <c r="AY108" s="1">
        <f t="shared" si="36"/>
        <v>8.1666666666666661</v>
      </c>
      <c r="AZ108">
        <f t="shared" si="37"/>
        <v>14</v>
      </c>
      <c r="BA108" s="1">
        <f t="shared" si="38"/>
        <v>3.2857142857142856</v>
      </c>
      <c r="BB108" s="1">
        <f t="shared" si="39"/>
        <v>7.1428571428571423</v>
      </c>
      <c r="BC108">
        <v>4</v>
      </c>
      <c r="BD108">
        <v>2</v>
      </c>
      <c r="BE108">
        <v>5</v>
      </c>
      <c r="BF108">
        <v>1</v>
      </c>
      <c r="BG108">
        <v>1</v>
      </c>
      <c r="BH108">
        <v>1</v>
      </c>
      <c r="BI108">
        <v>90</v>
      </c>
      <c r="BJ108">
        <v>3.4</v>
      </c>
      <c r="BK108" s="1">
        <f t="shared" si="40"/>
        <v>7.333333333333333</v>
      </c>
      <c r="BL108">
        <f t="shared" si="41"/>
        <v>12</v>
      </c>
      <c r="BM108" s="1">
        <f t="shared" si="42"/>
        <v>2.75</v>
      </c>
      <c r="BN108" s="1">
        <f t="shared" si="43"/>
        <v>6.25</v>
      </c>
      <c r="BO108">
        <v>0</v>
      </c>
      <c r="BP108">
        <v>1</v>
      </c>
      <c r="BQ108">
        <v>7</v>
      </c>
      <c r="BR108">
        <v>4</v>
      </c>
      <c r="BS108">
        <v>0</v>
      </c>
      <c r="BT108">
        <v>0</v>
      </c>
      <c r="BU108">
        <v>0</v>
      </c>
      <c r="BV108">
        <v>0</v>
      </c>
      <c r="BW108" s="1" t="str">
        <f t="shared" si="44"/>
        <v/>
      </c>
      <c r="BX108">
        <f t="shared" si="45"/>
        <v>0</v>
      </c>
      <c r="BY108" s="1" t="str">
        <f t="shared" si="46"/>
        <v/>
      </c>
      <c r="BZ108" s="1" t="str">
        <f t="shared" si="47"/>
        <v/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</row>
    <row r="109" spans="1:84" x14ac:dyDescent="0.3">
      <c r="A109" t="s">
        <v>272</v>
      </c>
      <c r="B109">
        <v>2013</v>
      </c>
      <c r="C109" t="s">
        <v>273</v>
      </c>
      <c r="D109">
        <f t="shared" si="29"/>
        <v>7214</v>
      </c>
      <c r="E109" s="1">
        <f t="shared" si="52"/>
        <v>8.3318547269198788</v>
      </c>
      <c r="F109">
        <v>1551</v>
      </c>
      <c r="G109">
        <v>2104</v>
      </c>
      <c r="H109">
        <v>2055</v>
      </c>
      <c r="I109">
        <v>902</v>
      </c>
      <c r="J109">
        <v>322</v>
      </c>
      <c r="K109">
        <v>120</v>
      </c>
      <c r="L109">
        <v>45</v>
      </c>
      <c r="M109">
        <v>31</v>
      </c>
      <c r="N109">
        <v>17</v>
      </c>
      <c r="O109">
        <v>67</v>
      </c>
      <c r="P109">
        <f t="shared" si="30"/>
        <v>2693</v>
      </c>
      <c r="Q109" s="1">
        <f t="shared" si="53"/>
        <v>3.8915707389528409</v>
      </c>
      <c r="R109" s="1">
        <f t="shared" si="31"/>
        <v>7.7831414779056818</v>
      </c>
      <c r="S109">
        <v>579</v>
      </c>
      <c r="T109">
        <v>1339</v>
      </c>
      <c r="U109">
        <v>692</v>
      </c>
      <c r="V109">
        <v>70</v>
      </c>
      <c r="W109">
        <v>13</v>
      </c>
      <c r="X109" s="2">
        <v>221967</v>
      </c>
      <c r="Y109">
        <v>1608</v>
      </c>
      <c r="Z109">
        <v>4.2</v>
      </c>
      <c r="AA109" s="1">
        <f t="shared" si="48"/>
        <v>8.6666666666666661</v>
      </c>
      <c r="AB109">
        <f t="shared" si="32"/>
        <v>210</v>
      </c>
      <c r="AC109" s="1">
        <f t="shared" si="49"/>
        <v>3.5571428571428569</v>
      </c>
      <c r="AD109" s="1">
        <f t="shared" si="33"/>
        <v>7.5952380952380949</v>
      </c>
      <c r="AE109">
        <v>31</v>
      </c>
      <c r="AF109">
        <v>103</v>
      </c>
      <c r="AG109">
        <v>45</v>
      </c>
      <c r="AH109">
        <v>19</v>
      </c>
      <c r="AI109">
        <v>7</v>
      </c>
      <c r="AJ109">
        <v>5</v>
      </c>
      <c r="AK109">
        <v>13</v>
      </c>
      <c r="AL109">
        <v>3.3</v>
      </c>
      <c r="AM109" s="1">
        <f t="shared" si="34"/>
        <v>7.166666666666667</v>
      </c>
      <c r="AN109">
        <f t="shared" si="35"/>
        <v>2</v>
      </c>
      <c r="AO109" s="1">
        <f t="shared" si="50"/>
        <v>4</v>
      </c>
      <c r="AP109" s="1">
        <f t="shared" si="51"/>
        <v>8.3333333333333339</v>
      </c>
      <c r="AQ109">
        <v>0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1" t="str">
        <f t="shared" si="36"/>
        <v/>
      </c>
      <c r="AZ109">
        <f t="shared" si="37"/>
        <v>0</v>
      </c>
      <c r="BA109" s="1" t="str">
        <f t="shared" si="38"/>
        <v/>
      </c>
      <c r="BB109" s="1" t="str">
        <f t="shared" si="39"/>
        <v/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27</v>
      </c>
      <c r="BJ109">
        <v>3.7</v>
      </c>
      <c r="BK109" s="1">
        <f t="shared" si="40"/>
        <v>7.833333333333333</v>
      </c>
      <c r="BL109">
        <f t="shared" si="41"/>
        <v>3</v>
      </c>
      <c r="BM109" s="1">
        <f t="shared" si="42"/>
        <v>4.333333333333333</v>
      </c>
      <c r="BN109" s="1">
        <f t="shared" si="43"/>
        <v>8.8888888888888875</v>
      </c>
      <c r="BO109">
        <v>1</v>
      </c>
      <c r="BP109">
        <v>2</v>
      </c>
      <c r="BQ109">
        <v>0</v>
      </c>
      <c r="BR109">
        <v>0</v>
      </c>
      <c r="BS109">
        <v>0</v>
      </c>
      <c r="BT109">
        <v>0</v>
      </c>
      <c r="BU109">
        <v>10</v>
      </c>
      <c r="BV109">
        <v>3.2</v>
      </c>
      <c r="BW109" s="1">
        <f t="shared" si="44"/>
        <v>7</v>
      </c>
      <c r="BX109">
        <f t="shared" si="45"/>
        <v>2</v>
      </c>
      <c r="BY109" s="1">
        <f t="shared" si="46"/>
        <v>4</v>
      </c>
      <c r="BZ109" s="1">
        <f t="shared" si="47"/>
        <v>8.3333333333333339</v>
      </c>
      <c r="CA109">
        <v>0</v>
      </c>
      <c r="CB109">
        <v>2</v>
      </c>
      <c r="CC109">
        <v>0</v>
      </c>
      <c r="CD109">
        <v>0</v>
      </c>
      <c r="CE109">
        <v>0</v>
      </c>
      <c r="CF109">
        <v>0</v>
      </c>
    </row>
    <row r="110" spans="1:84" x14ac:dyDescent="0.3">
      <c r="A110" t="s">
        <v>274</v>
      </c>
      <c r="B110">
        <v>2013</v>
      </c>
      <c r="C110" t="s">
        <v>275</v>
      </c>
      <c r="D110">
        <f t="shared" si="29"/>
        <v>5611</v>
      </c>
      <c r="E110" s="1">
        <f t="shared" si="52"/>
        <v>6.6661914097308861</v>
      </c>
      <c r="F110">
        <v>417</v>
      </c>
      <c r="G110">
        <v>357</v>
      </c>
      <c r="H110">
        <v>1075</v>
      </c>
      <c r="I110">
        <v>1515</v>
      </c>
      <c r="J110">
        <v>1052</v>
      </c>
      <c r="K110">
        <v>557</v>
      </c>
      <c r="L110">
        <v>245</v>
      </c>
      <c r="M110">
        <v>133</v>
      </c>
      <c r="N110">
        <v>80</v>
      </c>
      <c r="O110">
        <v>180</v>
      </c>
      <c r="P110">
        <f t="shared" si="30"/>
        <v>386</v>
      </c>
      <c r="Q110" s="1">
        <f t="shared" si="53"/>
        <v>3.9067357512953369</v>
      </c>
      <c r="R110" s="1">
        <f t="shared" si="31"/>
        <v>7.8134715025906738</v>
      </c>
      <c r="S110">
        <v>185</v>
      </c>
      <c r="T110">
        <v>91</v>
      </c>
      <c r="U110">
        <v>46</v>
      </c>
      <c r="V110">
        <v>17</v>
      </c>
      <c r="W110">
        <v>47</v>
      </c>
      <c r="X110" s="2">
        <v>173989</v>
      </c>
      <c r="Y110">
        <v>2637</v>
      </c>
      <c r="Z110">
        <v>3.1</v>
      </c>
      <c r="AA110" s="1">
        <f t="shared" si="48"/>
        <v>6.833333333333333</v>
      </c>
      <c r="AB110">
        <f t="shared" si="32"/>
        <v>388</v>
      </c>
      <c r="AC110" s="1">
        <f t="shared" si="49"/>
        <v>2.7731958762886597</v>
      </c>
      <c r="AD110" s="1">
        <f t="shared" si="33"/>
        <v>6.2886597938144329</v>
      </c>
      <c r="AE110">
        <v>22</v>
      </c>
      <c r="AF110">
        <v>83</v>
      </c>
      <c r="AG110">
        <v>150</v>
      </c>
      <c r="AH110">
        <v>73</v>
      </c>
      <c r="AI110">
        <v>38</v>
      </c>
      <c r="AJ110">
        <v>22</v>
      </c>
      <c r="AK110">
        <v>0</v>
      </c>
      <c r="AL110">
        <v>0</v>
      </c>
      <c r="AM110" s="1" t="str">
        <f t="shared" si="34"/>
        <v/>
      </c>
      <c r="AN110">
        <f t="shared" si="35"/>
        <v>0</v>
      </c>
      <c r="AO110" s="1" t="str">
        <f t="shared" si="50"/>
        <v/>
      </c>
      <c r="AP110" s="1" t="str">
        <f t="shared" si="51"/>
        <v/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s="1" t="str">
        <f t="shared" si="36"/>
        <v/>
      </c>
      <c r="AZ110">
        <f t="shared" si="37"/>
        <v>0</v>
      </c>
      <c r="BA110" s="1" t="str">
        <f t="shared" si="38"/>
        <v/>
      </c>
      <c r="BB110" s="1" t="str">
        <f t="shared" si="39"/>
        <v/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 s="1" t="str">
        <f t="shared" si="40"/>
        <v/>
      </c>
      <c r="BL110">
        <f t="shared" si="41"/>
        <v>0</v>
      </c>
      <c r="BM110" s="1" t="str">
        <f t="shared" si="42"/>
        <v/>
      </c>
      <c r="BN110" s="1" t="str">
        <f t="shared" si="43"/>
        <v/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 s="1" t="str">
        <f t="shared" si="44"/>
        <v/>
      </c>
      <c r="BX110">
        <f t="shared" si="45"/>
        <v>0</v>
      </c>
      <c r="BY110" s="1" t="str">
        <f t="shared" si="46"/>
        <v/>
      </c>
      <c r="BZ110" s="1" t="str">
        <f t="shared" si="47"/>
        <v/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</row>
    <row r="111" spans="1:84" x14ac:dyDescent="0.3">
      <c r="A111" t="s">
        <v>276</v>
      </c>
      <c r="B111">
        <v>2013</v>
      </c>
      <c r="C111" t="s">
        <v>277</v>
      </c>
      <c r="D111">
        <f t="shared" si="29"/>
        <v>4346</v>
      </c>
      <c r="E111" s="1">
        <f t="shared" si="52"/>
        <v>5.5533824206166589</v>
      </c>
      <c r="F111">
        <v>203</v>
      </c>
      <c r="G111">
        <v>148</v>
      </c>
      <c r="H111">
        <v>353</v>
      </c>
      <c r="I111">
        <v>728</v>
      </c>
      <c r="J111">
        <v>963</v>
      </c>
      <c r="K111">
        <v>808</v>
      </c>
      <c r="L111">
        <v>393</v>
      </c>
      <c r="M111">
        <v>265</v>
      </c>
      <c r="N111">
        <v>183</v>
      </c>
      <c r="O111">
        <v>302</v>
      </c>
      <c r="P111">
        <f t="shared" si="30"/>
        <v>4136</v>
      </c>
      <c r="Q111" s="1">
        <f t="shared" si="53"/>
        <v>2.9564796905222437</v>
      </c>
      <c r="R111" s="1">
        <f t="shared" si="31"/>
        <v>5.9129593810444874</v>
      </c>
      <c r="S111">
        <v>137</v>
      </c>
      <c r="T111">
        <v>642</v>
      </c>
      <c r="U111">
        <v>2393</v>
      </c>
      <c r="V111">
        <v>832</v>
      </c>
      <c r="W111">
        <v>132</v>
      </c>
      <c r="X111" s="2">
        <v>196512</v>
      </c>
      <c r="Y111">
        <v>853</v>
      </c>
      <c r="Z111">
        <v>2.4</v>
      </c>
      <c r="AA111" s="1">
        <f t="shared" si="48"/>
        <v>5.666666666666667</v>
      </c>
      <c r="AB111">
        <f t="shared" si="32"/>
        <v>138</v>
      </c>
      <c r="AC111" s="1">
        <f t="shared" si="49"/>
        <v>2.1666666666666665</v>
      </c>
      <c r="AD111" s="1">
        <f t="shared" si="33"/>
        <v>5.2777777777777777</v>
      </c>
      <c r="AE111">
        <v>5</v>
      </c>
      <c r="AF111">
        <v>12</v>
      </c>
      <c r="AG111">
        <v>31</v>
      </c>
      <c r="AH111">
        <v>56</v>
      </c>
      <c r="AI111">
        <v>21</v>
      </c>
      <c r="AJ111">
        <v>13</v>
      </c>
      <c r="AK111">
        <v>51</v>
      </c>
      <c r="AL111">
        <v>3</v>
      </c>
      <c r="AM111" s="1">
        <f t="shared" si="34"/>
        <v>6.666666666666667</v>
      </c>
      <c r="AN111">
        <f t="shared" si="35"/>
        <v>5</v>
      </c>
      <c r="AO111" s="1">
        <f t="shared" si="50"/>
        <v>1.8</v>
      </c>
      <c r="AP111" s="1">
        <f t="shared" si="51"/>
        <v>4.666666666666667</v>
      </c>
      <c r="AQ111">
        <v>0</v>
      </c>
      <c r="AR111">
        <v>0</v>
      </c>
      <c r="AS111">
        <v>2</v>
      </c>
      <c r="AT111">
        <v>1</v>
      </c>
      <c r="AU111">
        <v>1</v>
      </c>
      <c r="AV111">
        <v>1</v>
      </c>
      <c r="AW111">
        <v>0</v>
      </c>
      <c r="AX111">
        <v>0</v>
      </c>
      <c r="AY111" s="1" t="str">
        <f t="shared" si="36"/>
        <v/>
      </c>
      <c r="AZ111">
        <f t="shared" si="37"/>
        <v>0</v>
      </c>
      <c r="BA111" s="1" t="str">
        <f t="shared" si="38"/>
        <v/>
      </c>
      <c r="BB111" s="1" t="str">
        <f t="shared" si="39"/>
        <v/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36</v>
      </c>
      <c r="BJ111">
        <v>2.5</v>
      </c>
      <c r="BK111" s="1">
        <f t="shared" si="40"/>
        <v>5.833333333333333</v>
      </c>
      <c r="BL111">
        <f t="shared" si="41"/>
        <v>5</v>
      </c>
      <c r="BM111" s="1">
        <f t="shared" si="42"/>
        <v>1.8</v>
      </c>
      <c r="BN111" s="1">
        <f t="shared" si="43"/>
        <v>4.666666666666667</v>
      </c>
      <c r="BO111">
        <v>0</v>
      </c>
      <c r="BP111">
        <v>1</v>
      </c>
      <c r="BQ111">
        <v>0</v>
      </c>
      <c r="BR111">
        <v>2</v>
      </c>
      <c r="BS111">
        <v>1</v>
      </c>
      <c r="BT111">
        <v>1</v>
      </c>
      <c r="BU111">
        <v>0</v>
      </c>
      <c r="BV111">
        <v>0</v>
      </c>
      <c r="BW111" s="1" t="str">
        <f t="shared" si="44"/>
        <v/>
      </c>
      <c r="BX111">
        <f t="shared" si="45"/>
        <v>0</v>
      </c>
      <c r="BY111" s="1" t="str">
        <f t="shared" si="46"/>
        <v/>
      </c>
      <c r="BZ111" s="1" t="str">
        <f t="shared" si="47"/>
        <v/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</row>
    <row r="112" spans="1:84" x14ac:dyDescent="0.3">
      <c r="A112" t="s">
        <v>278</v>
      </c>
      <c r="B112">
        <v>2013</v>
      </c>
      <c r="C112" t="s">
        <v>279</v>
      </c>
      <c r="D112">
        <f t="shared" si="29"/>
        <v>3314</v>
      </c>
      <c r="E112" s="1">
        <f t="shared" si="52"/>
        <v>7.0642727821363911</v>
      </c>
      <c r="F112">
        <v>233</v>
      </c>
      <c r="G112">
        <v>299</v>
      </c>
      <c r="H112">
        <v>744</v>
      </c>
      <c r="I112">
        <v>1063</v>
      </c>
      <c r="J112">
        <v>563</v>
      </c>
      <c r="K112">
        <v>226</v>
      </c>
      <c r="L112">
        <v>77</v>
      </c>
      <c r="M112">
        <v>28</v>
      </c>
      <c r="N112">
        <v>16</v>
      </c>
      <c r="O112">
        <v>65</v>
      </c>
      <c r="P112">
        <f t="shared" si="30"/>
        <v>496</v>
      </c>
      <c r="Q112" s="1">
        <f t="shared" si="53"/>
        <v>4.036290322580645</v>
      </c>
      <c r="R112" s="1">
        <f t="shared" si="31"/>
        <v>8.07258064516129</v>
      </c>
      <c r="S112">
        <v>236</v>
      </c>
      <c r="T112">
        <v>150</v>
      </c>
      <c r="U112">
        <v>47</v>
      </c>
      <c r="V112">
        <v>18</v>
      </c>
      <c r="W112">
        <v>45</v>
      </c>
      <c r="X112" s="2">
        <v>210229</v>
      </c>
      <c r="Y112">
        <v>577</v>
      </c>
      <c r="Z112">
        <v>3.3</v>
      </c>
      <c r="AA112" s="1">
        <f t="shared" si="48"/>
        <v>7.166666666666667</v>
      </c>
      <c r="AB112">
        <f t="shared" si="32"/>
        <v>54</v>
      </c>
      <c r="AC112" s="1">
        <f t="shared" si="49"/>
        <v>2.7962962962962963</v>
      </c>
      <c r="AD112" s="1">
        <f t="shared" si="33"/>
        <v>6.3271604938271606</v>
      </c>
      <c r="AE112">
        <v>2</v>
      </c>
      <c r="AF112">
        <v>12</v>
      </c>
      <c r="AG112">
        <v>24</v>
      </c>
      <c r="AH112">
        <v>8</v>
      </c>
      <c r="AI112">
        <v>5</v>
      </c>
      <c r="AJ112">
        <v>3</v>
      </c>
      <c r="AK112">
        <v>22</v>
      </c>
      <c r="AL112">
        <v>3.4</v>
      </c>
      <c r="AM112" s="1">
        <f t="shared" si="34"/>
        <v>7.333333333333333</v>
      </c>
      <c r="AN112">
        <f t="shared" si="35"/>
        <v>4</v>
      </c>
      <c r="AO112" s="1">
        <f t="shared" si="50"/>
        <v>2.75</v>
      </c>
      <c r="AP112" s="1">
        <f t="shared" si="51"/>
        <v>6.25</v>
      </c>
      <c r="AQ112">
        <v>0</v>
      </c>
      <c r="AR112">
        <v>0</v>
      </c>
      <c r="AS112">
        <v>3</v>
      </c>
      <c r="AT112">
        <v>1</v>
      </c>
      <c r="AU112">
        <v>0</v>
      </c>
      <c r="AV112">
        <v>0</v>
      </c>
      <c r="AW112">
        <v>186</v>
      </c>
      <c r="AX112">
        <v>3.9</v>
      </c>
      <c r="AY112" s="1">
        <f t="shared" si="36"/>
        <v>8.1666666666666661</v>
      </c>
      <c r="AZ112">
        <f t="shared" si="37"/>
        <v>14</v>
      </c>
      <c r="BA112" s="1">
        <f t="shared" si="38"/>
        <v>3.2857142857142856</v>
      </c>
      <c r="BB112" s="1">
        <f t="shared" si="39"/>
        <v>7.1428571428571423</v>
      </c>
      <c r="BC112">
        <v>0</v>
      </c>
      <c r="BD112">
        <v>5</v>
      </c>
      <c r="BE112">
        <v>8</v>
      </c>
      <c r="BF112">
        <v>1</v>
      </c>
      <c r="BG112">
        <v>0</v>
      </c>
      <c r="BH112">
        <v>0</v>
      </c>
      <c r="BI112">
        <v>0</v>
      </c>
      <c r="BJ112">
        <v>0</v>
      </c>
      <c r="BK112" s="1" t="str">
        <f t="shared" si="40"/>
        <v/>
      </c>
      <c r="BL112">
        <f t="shared" si="41"/>
        <v>0</v>
      </c>
      <c r="BM112" s="1" t="str">
        <f t="shared" si="42"/>
        <v/>
      </c>
      <c r="BN112" s="1" t="str">
        <f t="shared" si="43"/>
        <v/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11</v>
      </c>
      <c r="BV112">
        <v>3.3</v>
      </c>
      <c r="BW112" s="1">
        <f t="shared" si="44"/>
        <v>7.166666666666667</v>
      </c>
      <c r="BX112">
        <f t="shared" si="45"/>
        <v>2</v>
      </c>
      <c r="BY112" s="1">
        <f t="shared" si="46"/>
        <v>3</v>
      </c>
      <c r="BZ112" s="1">
        <f t="shared" si="47"/>
        <v>6.666666666666667</v>
      </c>
      <c r="CA112">
        <v>0</v>
      </c>
      <c r="CB112">
        <v>1</v>
      </c>
      <c r="CC112">
        <v>0</v>
      </c>
      <c r="CD112">
        <v>1</v>
      </c>
      <c r="CE112">
        <v>0</v>
      </c>
      <c r="CF112">
        <v>0</v>
      </c>
    </row>
    <row r="113" spans="1:84" x14ac:dyDescent="0.3">
      <c r="A113" t="s">
        <v>280</v>
      </c>
      <c r="B113">
        <v>2013</v>
      </c>
      <c r="C113" t="s">
        <v>281</v>
      </c>
      <c r="D113">
        <f t="shared" si="29"/>
        <v>6914</v>
      </c>
      <c r="E113" s="1">
        <f t="shared" si="52"/>
        <v>4.9463407578825569</v>
      </c>
      <c r="F113">
        <v>482</v>
      </c>
      <c r="G113">
        <v>176</v>
      </c>
      <c r="H113">
        <v>382</v>
      </c>
      <c r="I113">
        <v>695</v>
      </c>
      <c r="J113">
        <v>1038</v>
      </c>
      <c r="K113">
        <v>1206</v>
      </c>
      <c r="L113">
        <v>900</v>
      </c>
      <c r="M113">
        <v>736</v>
      </c>
      <c r="N113">
        <v>509</v>
      </c>
      <c r="O113">
        <v>790</v>
      </c>
      <c r="P113">
        <f t="shared" si="30"/>
        <v>4731</v>
      </c>
      <c r="Q113" s="1">
        <f t="shared" si="53"/>
        <v>2.7009088987529064</v>
      </c>
      <c r="R113" s="1">
        <f t="shared" si="31"/>
        <v>5.4018177975058128</v>
      </c>
      <c r="S113">
        <v>166</v>
      </c>
      <c r="T113">
        <v>516</v>
      </c>
      <c r="U113">
        <v>2207</v>
      </c>
      <c r="V113">
        <v>1421</v>
      </c>
      <c r="W113">
        <v>421</v>
      </c>
      <c r="X113" s="2">
        <v>193639</v>
      </c>
      <c r="Y113">
        <v>1022</v>
      </c>
      <c r="Z113">
        <v>2</v>
      </c>
      <c r="AA113" s="1">
        <f t="shared" si="48"/>
        <v>5</v>
      </c>
      <c r="AB113">
        <f t="shared" si="32"/>
        <v>249</v>
      </c>
      <c r="AC113" s="1">
        <f t="shared" si="49"/>
        <v>1.8273092369477912</v>
      </c>
      <c r="AD113" s="1">
        <f t="shared" si="33"/>
        <v>4.7121820615796519</v>
      </c>
      <c r="AE113">
        <v>6</v>
      </c>
      <c r="AF113">
        <v>25</v>
      </c>
      <c r="AG113">
        <v>50</v>
      </c>
      <c r="AH113">
        <v>59</v>
      </c>
      <c r="AI113">
        <v>57</v>
      </c>
      <c r="AJ113">
        <v>52</v>
      </c>
      <c r="AK113">
        <v>5</v>
      </c>
      <c r="AL113">
        <v>2.9</v>
      </c>
      <c r="AM113" s="1">
        <f t="shared" si="34"/>
        <v>6.5</v>
      </c>
      <c r="AN113">
        <f t="shared" si="35"/>
        <v>1</v>
      </c>
      <c r="AO113" s="1">
        <f t="shared" si="50"/>
        <v>2</v>
      </c>
      <c r="AP113" s="1">
        <f t="shared" si="51"/>
        <v>5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 s="1" t="str">
        <f t="shared" si="36"/>
        <v/>
      </c>
      <c r="AZ113">
        <f t="shared" si="37"/>
        <v>0</v>
      </c>
      <c r="BA113" s="1" t="str">
        <f t="shared" si="38"/>
        <v/>
      </c>
      <c r="BB113" s="1" t="str">
        <f t="shared" si="39"/>
        <v/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31</v>
      </c>
      <c r="BJ113">
        <v>2.7</v>
      </c>
      <c r="BK113" s="1">
        <f t="shared" si="40"/>
        <v>6.166666666666667</v>
      </c>
      <c r="BL113">
        <f t="shared" si="41"/>
        <v>6</v>
      </c>
      <c r="BM113" s="1">
        <f t="shared" si="42"/>
        <v>2.5</v>
      </c>
      <c r="BN113" s="1">
        <f t="shared" si="43"/>
        <v>5.833333333333333</v>
      </c>
      <c r="BO113">
        <v>1</v>
      </c>
      <c r="BP113">
        <v>0</v>
      </c>
      <c r="BQ113">
        <v>2</v>
      </c>
      <c r="BR113">
        <v>2</v>
      </c>
      <c r="BS113">
        <v>0</v>
      </c>
      <c r="BT113">
        <v>1</v>
      </c>
      <c r="BU113">
        <v>31</v>
      </c>
      <c r="BV113">
        <v>3.4</v>
      </c>
      <c r="BW113" s="1">
        <f t="shared" si="44"/>
        <v>7.333333333333333</v>
      </c>
      <c r="BX113">
        <f t="shared" si="45"/>
        <v>5</v>
      </c>
      <c r="BY113" s="1">
        <f t="shared" si="46"/>
        <v>2.4</v>
      </c>
      <c r="BZ113" s="1">
        <f t="shared" si="47"/>
        <v>5.666666666666667</v>
      </c>
      <c r="CA113">
        <v>0</v>
      </c>
      <c r="CB113">
        <v>0</v>
      </c>
      <c r="CC113">
        <v>2</v>
      </c>
      <c r="CD113">
        <v>3</v>
      </c>
      <c r="CE113">
        <v>0</v>
      </c>
      <c r="CF113">
        <v>0</v>
      </c>
    </row>
    <row r="114" spans="1:84" x14ac:dyDescent="0.3">
      <c r="A114" t="s">
        <v>282</v>
      </c>
      <c r="B114">
        <v>2013</v>
      </c>
      <c r="C114" t="s">
        <v>283</v>
      </c>
      <c r="D114">
        <f t="shared" si="29"/>
        <v>4346</v>
      </c>
      <c r="E114" s="1">
        <f t="shared" si="52"/>
        <v>5.7001840773124712</v>
      </c>
      <c r="F114">
        <v>272</v>
      </c>
      <c r="G114">
        <v>129</v>
      </c>
      <c r="H114">
        <v>391</v>
      </c>
      <c r="I114">
        <v>722</v>
      </c>
      <c r="J114">
        <v>1016</v>
      </c>
      <c r="K114">
        <v>740</v>
      </c>
      <c r="L114">
        <v>422</v>
      </c>
      <c r="M114">
        <v>216</v>
      </c>
      <c r="N114">
        <v>140</v>
      </c>
      <c r="O114">
        <v>298</v>
      </c>
      <c r="P114">
        <f t="shared" si="30"/>
        <v>3867</v>
      </c>
      <c r="Q114" s="1">
        <f t="shared" si="53"/>
        <v>3.1530902508404446</v>
      </c>
      <c r="R114" s="1">
        <f t="shared" si="31"/>
        <v>6.3061805016808892</v>
      </c>
      <c r="S114">
        <v>213</v>
      </c>
      <c r="T114">
        <v>844</v>
      </c>
      <c r="U114">
        <v>2206</v>
      </c>
      <c r="V114">
        <v>530</v>
      </c>
      <c r="W114">
        <v>74</v>
      </c>
      <c r="X114" s="2">
        <v>183447</v>
      </c>
      <c r="Y114">
        <v>1605</v>
      </c>
      <c r="Z114">
        <v>2.9</v>
      </c>
      <c r="AA114" s="1">
        <f t="shared" si="48"/>
        <v>6.5</v>
      </c>
      <c r="AB114">
        <f t="shared" si="32"/>
        <v>238</v>
      </c>
      <c r="AC114" s="1">
        <f t="shared" si="49"/>
        <v>2.4579831932773111</v>
      </c>
      <c r="AD114" s="1">
        <f t="shared" si="33"/>
        <v>5.7633053221288515</v>
      </c>
      <c r="AE114">
        <v>13</v>
      </c>
      <c r="AF114">
        <v>32</v>
      </c>
      <c r="AG114">
        <v>61</v>
      </c>
      <c r="AH114">
        <v>88</v>
      </c>
      <c r="AI114">
        <v>33</v>
      </c>
      <c r="AJ114">
        <v>11</v>
      </c>
      <c r="AK114">
        <v>56</v>
      </c>
      <c r="AL114">
        <v>3</v>
      </c>
      <c r="AM114" s="1">
        <f t="shared" si="34"/>
        <v>6.666666666666667</v>
      </c>
      <c r="AN114">
        <f t="shared" si="35"/>
        <v>7</v>
      </c>
      <c r="AO114" s="1">
        <f t="shared" si="50"/>
        <v>1.7142857142857142</v>
      </c>
      <c r="AP114" s="1">
        <f t="shared" si="51"/>
        <v>4.5238095238095246</v>
      </c>
      <c r="AQ114">
        <v>0</v>
      </c>
      <c r="AR114">
        <v>1</v>
      </c>
      <c r="AS114">
        <v>1</v>
      </c>
      <c r="AT114">
        <v>1</v>
      </c>
      <c r="AU114">
        <v>3</v>
      </c>
      <c r="AV114">
        <v>1</v>
      </c>
      <c r="AW114">
        <v>0</v>
      </c>
      <c r="AX114">
        <v>0</v>
      </c>
      <c r="AY114" s="1" t="str">
        <f t="shared" si="36"/>
        <v/>
      </c>
      <c r="AZ114">
        <f t="shared" si="37"/>
        <v>0</v>
      </c>
      <c r="BA114" s="1" t="str">
        <f t="shared" si="38"/>
        <v/>
      </c>
      <c r="BB114" s="1" t="str">
        <f t="shared" si="39"/>
        <v/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40</v>
      </c>
      <c r="BJ114">
        <v>3.4</v>
      </c>
      <c r="BK114" s="1">
        <f t="shared" si="40"/>
        <v>7.333333333333333</v>
      </c>
      <c r="BL114">
        <f t="shared" si="41"/>
        <v>2</v>
      </c>
      <c r="BM114" s="1">
        <f t="shared" si="42"/>
        <v>2.5</v>
      </c>
      <c r="BN114" s="1">
        <f t="shared" si="43"/>
        <v>5.833333333333333</v>
      </c>
      <c r="BO114">
        <v>0</v>
      </c>
      <c r="BP114">
        <v>1</v>
      </c>
      <c r="BQ114">
        <v>0</v>
      </c>
      <c r="BR114">
        <v>0</v>
      </c>
      <c r="BS114">
        <v>1</v>
      </c>
      <c r="BT114">
        <v>0</v>
      </c>
      <c r="BU114">
        <v>33</v>
      </c>
      <c r="BV114">
        <v>3.5</v>
      </c>
      <c r="BW114" s="1">
        <f t="shared" si="44"/>
        <v>7.5</v>
      </c>
      <c r="BX114">
        <f t="shared" si="45"/>
        <v>4</v>
      </c>
      <c r="BY114" s="1">
        <f t="shared" si="46"/>
        <v>2.25</v>
      </c>
      <c r="BZ114" s="1">
        <f t="shared" si="47"/>
        <v>5.416666666666667</v>
      </c>
      <c r="CA114">
        <v>0</v>
      </c>
      <c r="CB114">
        <v>0</v>
      </c>
      <c r="CC114">
        <v>1</v>
      </c>
      <c r="CD114">
        <v>3</v>
      </c>
      <c r="CE114">
        <v>0</v>
      </c>
      <c r="CF114">
        <v>0</v>
      </c>
    </row>
    <row r="115" spans="1:84" x14ac:dyDescent="0.3">
      <c r="A115" t="s">
        <v>284</v>
      </c>
      <c r="B115">
        <v>2013</v>
      </c>
      <c r="C115" t="s">
        <v>285</v>
      </c>
      <c r="D115">
        <f t="shared" si="29"/>
        <v>5650</v>
      </c>
      <c r="E115" s="1">
        <f t="shared" si="52"/>
        <v>5.1828318584070798</v>
      </c>
      <c r="F115">
        <v>431</v>
      </c>
      <c r="G115">
        <v>174</v>
      </c>
      <c r="H115">
        <v>394</v>
      </c>
      <c r="I115">
        <v>707</v>
      </c>
      <c r="J115">
        <v>880</v>
      </c>
      <c r="K115">
        <v>918</v>
      </c>
      <c r="L115">
        <v>664</v>
      </c>
      <c r="M115">
        <v>460</v>
      </c>
      <c r="N115">
        <v>378</v>
      </c>
      <c r="O115">
        <v>644</v>
      </c>
      <c r="P115">
        <f t="shared" si="30"/>
        <v>1957</v>
      </c>
      <c r="Q115" s="1">
        <f t="shared" si="53"/>
        <v>2.795094532447624</v>
      </c>
      <c r="R115" s="1">
        <f t="shared" si="31"/>
        <v>5.5901890648952479</v>
      </c>
      <c r="S115">
        <v>123</v>
      </c>
      <c r="T115">
        <v>305</v>
      </c>
      <c r="U115">
        <v>782</v>
      </c>
      <c r="V115">
        <v>542</v>
      </c>
      <c r="W115">
        <v>205</v>
      </c>
      <c r="X115" s="2">
        <v>213654</v>
      </c>
      <c r="Y115">
        <v>462</v>
      </c>
      <c r="Z115">
        <v>2.7</v>
      </c>
      <c r="AA115" s="1">
        <f t="shared" si="48"/>
        <v>6.166666666666667</v>
      </c>
      <c r="AB115">
        <f t="shared" si="32"/>
        <v>88</v>
      </c>
      <c r="AC115" s="1">
        <f t="shared" si="49"/>
        <v>2.6477272727272729</v>
      </c>
      <c r="AD115" s="1">
        <f t="shared" si="33"/>
        <v>6.0795454545454541</v>
      </c>
      <c r="AE115">
        <v>5</v>
      </c>
      <c r="AF115">
        <v>15</v>
      </c>
      <c r="AG115">
        <v>37</v>
      </c>
      <c r="AH115">
        <v>14</v>
      </c>
      <c r="AI115">
        <v>9</v>
      </c>
      <c r="AJ115">
        <v>8</v>
      </c>
      <c r="AK115">
        <v>11</v>
      </c>
      <c r="AL115">
        <v>2.7</v>
      </c>
      <c r="AM115" s="1">
        <f t="shared" si="34"/>
        <v>6.166666666666667</v>
      </c>
      <c r="AN115">
        <f t="shared" si="35"/>
        <v>1</v>
      </c>
      <c r="AO115" s="1">
        <f t="shared" si="50"/>
        <v>1</v>
      </c>
      <c r="AP115" s="1">
        <f t="shared" si="51"/>
        <v>3.3333333333333335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335</v>
      </c>
      <c r="AX115">
        <v>3.6</v>
      </c>
      <c r="AY115" s="1">
        <f t="shared" si="36"/>
        <v>7.666666666666667</v>
      </c>
      <c r="AZ115">
        <f t="shared" si="37"/>
        <v>46</v>
      </c>
      <c r="BA115" s="1">
        <f t="shared" si="38"/>
        <v>2.7826086956521738</v>
      </c>
      <c r="BB115" s="1">
        <f t="shared" si="39"/>
        <v>6.3043478260869561</v>
      </c>
      <c r="BC115">
        <v>8</v>
      </c>
      <c r="BD115">
        <v>8</v>
      </c>
      <c r="BE115">
        <v>11</v>
      </c>
      <c r="BF115">
        <v>9</v>
      </c>
      <c r="BG115">
        <v>5</v>
      </c>
      <c r="BH115">
        <v>5</v>
      </c>
      <c r="BI115">
        <v>47</v>
      </c>
      <c r="BJ115">
        <v>2.7</v>
      </c>
      <c r="BK115" s="1">
        <f t="shared" si="40"/>
        <v>6.166666666666667</v>
      </c>
      <c r="BL115">
        <f t="shared" si="41"/>
        <v>6</v>
      </c>
      <c r="BM115" s="1">
        <f t="shared" si="42"/>
        <v>1.5</v>
      </c>
      <c r="BN115" s="1">
        <f t="shared" si="43"/>
        <v>4.166666666666667</v>
      </c>
      <c r="BO115">
        <v>0</v>
      </c>
      <c r="BP115">
        <v>0</v>
      </c>
      <c r="BQ115">
        <v>2</v>
      </c>
      <c r="BR115">
        <v>0</v>
      </c>
      <c r="BS115">
        <v>3</v>
      </c>
      <c r="BT115">
        <v>1</v>
      </c>
      <c r="BU115">
        <v>8</v>
      </c>
      <c r="BV115">
        <v>2.6</v>
      </c>
      <c r="BW115" s="1">
        <f t="shared" si="44"/>
        <v>6</v>
      </c>
      <c r="BX115">
        <f t="shared" si="45"/>
        <v>2</v>
      </c>
      <c r="BY115" s="1">
        <f t="shared" si="46"/>
        <v>1</v>
      </c>
      <c r="BZ115" s="1">
        <f t="shared" si="47"/>
        <v>3.3333333333333335</v>
      </c>
      <c r="CA115">
        <v>0</v>
      </c>
      <c r="CB115">
        <v>0</v>
      </c>
      <c r="CC115">
        <v>0</v>
      </c>
      <c r="CD115">
        <v>1</v>
      </c>
      <c r="CE115">
        <v>0</v>
      </c>
      <c r="CF115">
        <v>1</v>
      </c>
    </row>
    <row r="116" spans="1:84" x14ac:dyDescent="0.3">
      <c r="A116" t="s">
        <v>286</v>
      </c>
      <c r="B116">
        <v>2013</v>
      </c>
      <c r="C116" t="s">
        <v>287</v>
      </c>
      <c r="D116">
        <f t="shared" si="29"/>
        <v>913</v>
      </c>
      <c r="E116" s="1">
        <f t="shared" si="52"/>
        <v>5.6286966046002194</v>
      </c>
      <c r="F116">
        <v>130</v>
      </c>
      <c r="G116">
        <v>50</v>
      </c>
      <c r="H116">
        <v>87</v>
      </c>
      <c r="I116">
        <v>117</v>
      </c>
      <c r="J116">
        <v>124</v>
      </c>
      <c r="K116">
        <v>104</v>
      </c>
      <c r="L116">
        <v>61</v>
      </c>
      <c r="M116">
        <v>40</v>
      </c>
      <c r="N116">
        <v>46</v>
      </c>
      <c r="O116">
        <v>154</v>
      </c>
      <c r="P116">
        <f t="shared" si="30"/>
        <v>454</v>
      </c>
      <c r="Q116" s="1">
        <f t="shared" si="53"/>
        <v>3.2026431718061672</v>
      </c>
      <c r="R116" s="1">
        <f t="shared" si="31"/>
        <v>6.4052863436123344</v>
      </c>
      <c r="S116">
        <v>36</v>
      </c>
      <c r="T116">
        <v>106</v>
      </c>
      <c r="U116">
        <v>240</v>
      </c>
      <c r="V116">
        <v>58</v>
      </c>
      <c r="W116">
        <v>14</v>
      </c>
      <c r="X116" s="2">
        <v>222532</v>
      </c>
      <c r="Y116">
        <v>106</v>
      </c>
      <c r="Z116">
        <v>4</v>
      </c>
      <c r="AA116" s="1">
        <f t="shared" si="48"/>
        <v>8.3333333333333339</v>
      </c>
      <c r="AB116">
        <f t="shared" si="32"/>
        <v>25</v>
      </c>
      <c r="AC116" s="1">
        <f t="shared" si="49"/>
        <v>3.92</v>
      </c>
      <c r="AD116" s="1">
        <f t="shared" si="33"/>
        <v>8.2000000000000011</v>
      </c>
      <c r="AE116">
        <v>11</v>
      </c>
      <c r="AF116">
        <v>4</v>
      </c>
      <c r="AG116">
        <v>7</v>
      </c>
      <c r="AH116">
        <v>3</v>
      </c>
      <c r="AI116">
        <v>0</v>
      </c>
      <c r="AJ116">
        <v>0</v>
      </c>
      <c r="AK116">
        <v>0</v>
      </c>
      <c r="AL116">
        <v>0</v>
      </c>
      <c r="AM116" s="1" t="str">
        <f t="shared" si="34"/>
        <v/>
      </c>
      <c r="AN116">
        <f t="shared" si="35"/>
        <v>0</v>
      </c>
      <c r="AO116" s="1" t="str">
        <f t="shared" si="50"/>
        <v/>
      </c>
      <c r="AP116" s="1" t="str">
        <f t="shared" si="51"/>
        <v/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4</v>
      </c>
      <c r="AX116">
        <v>3.2</v>
      </c>
      <c r="AY116" s="1">
        <f t="shared" si="36"/>
        <v>7</v>
      </c>
      <c r="AZ116">
        <f t="shared" si="37"/>
        <v>0</v>
      </c>
      <c r="BA116" s="1" t="str">
        <f t="shared" si="38"/>
        <v/>
      </c>
      <c r="BB116" s="1" t="str">
        <f t="shared" si="39"/>
        <v/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13</v>
      </c>
      <c r="BJ116">
        <v>3.3</v>
      </c>
      <c r="BK116" s="1">
        <f t="shared" si="40"/>
        <v>7.166666666666667</v>
      </c>
      <c r="BL116">
        <f t="shared" si="41"/>
        <v>2</v>
      </c>
      <c r="BM116" s="1">
        <f t="shared" si="42"/>
        <v>2</v>
      </c>
      <c r="BN116" s="1">
        <f t="shared" si="43"/>
        <v>5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1</v>
      </c>
      <c r="BU116">
        <v>21</v>
      </c>
      <c r="BV116">
        <v>3.8</v>
      </c>
      <c r="BW116" s="1">
        <f t="shared" si="44"/>
        <v>8</v>
      </c>
      <c r="BX116">
        <f t="shared" si="45"/>
        <v>2</v>
      </c>
      <c r="BY116" s="1">
        <f t="shared" si="46"/>
        <v>3.5</v>
      </c>
      <c r="BZ116" s="1">
        <f t="shared" si="47"/>
        <v>7.5</v>
      </c>
      <c r="CA116">
        <v>0</v>
      </c>
      <c r="CB116">
        <v>1</v>
      </c>
      <c r="CC116">
        <v>1</v>
      </c>
      <c r="CD116">
        <v>0</v>
      </c>
      <c r="CE116">
        <v>0</v>
      </c>
      <c r="CF116">
        <v>0</v>
      </c>
    </row>
    <row r="117" spans="1:84" x14ac:dyDescent="0.3">
      <c r="A117" t="s">
        <v>288</v>
      </c>
      <c r="B117">
        <v>2013</v>
      </c>
      <c r="C117" t="s">
        <v>289</v>
      </c>
      <c r="D117">
        <f t="shared" si="29"/>
        <v>7514</v>
      </c>
      <c r="E117" s="1">
        <f t="shared" si="52"/>
        <v>6.8671812616449293</v>
      </c>
      <c r="F117">
        <v>399</v>
      </c>
      <c r="G117">
        <v>511</v>
      </c>
      <c r="H117">
        <v>1522</v>
      </c>
      <c r="I117">
        <v>2484</v>
      </c>
      <c r="J117">
        <v>1546</v>
      </c>
      <c r="K117">
        <v>579</v>
      </c>
      <c r="L117">
        <v>179</v>
      </c>
      <c r="M117">
        <v>106</v>
      </c>
      <c r="N117">
        <v>54</v>
      </c>
      <c r="O117">
        <v>134</v>
      </c>
      <c r="P117">
        <f t="shared" si="30"/>
        <v>692</v>
      </c>
      <c r="Q117" s="1">
        <f t="shared" si="53"/>
        <v>3.4436416184971099</v>
      </c>
      <c r="R117" s="1">
        <f t="shared" si="31"/>
        <v>6.8872832369942198</v>
      </c>
      <c r="S117">
        <v>69</v>
      </c>
      <c r="T117">
        <v>233</v>
      </c>
      <c r="U117">
        <v>334</v>
      </c>
      <c r="V117">
        <v>48</v>
      </c>
      <c r="W117">
        <v>8</v>
      </c>
      <c r="X117" s="2">
        <v>210042</v>
      </c>
      <c r="Y117">
        <v>170</v>
      </c>
      <c r="Z117">
        <v>3.1</v>
      </c>
      <c r="AA117" s="1">
        <f t="shared" si="48"/>
        <v>6.833333333333333</v>
      </c>
      <c r="AB117">
        <f t="shared" si="32"/>
        <v>26</v>
      </c>
      <c r="AC117" s="1">
        <f t="shared" si="49"/>
        <v>2.7692307692307692</v>
      </c>
      <c r="AD117" s="1">
        <f t="shared" si="33"/>
        <v>6.2820512820512819</v>
      </c>
      <c r="AE117">
        <v>0</v>
      </c>
      <c r="AF117">
        <v>5</v>
      </c>
      <c r="AG117">
        <v>13</v>
      </c>
      <c r="AH117">
        <v>6</v>
      </c>
      <c r="AI117">
        <v>1</v>
      </c>
      <c r="AJ117">
        <v>1</v>
      </c>
      <c r="AK117">
        <v>6</v>
      </c>
      <c r="AL117">
        <v>3.1</v>
      </c>
      <c r="AM117" s="1">
        <f t="shared" si="34"/>
        <v>6.833333333333333</v>
      </c>
      <c r="AN117">
        <f t="shared" si="35"/>
        <v>1</v>
      </c>
      <c r="AO117" s="1">
        <f t="shared" si="50"/>
        <v>3</v>
      </c>
      <c r="AP117" s="1">
        <f t="shared" si="51"/>
        <v>6.666666666666667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12</v>
      </c>
      <c r="AX117">
        <v>3.3</v>
      </c>
      <c r="AY117" s="1">
        <f t="shared" si="36"/>
        <v>7.166666666666667</v>
      </c>
      <c r="AZ117">
        <f t="shared" si="37"/>
        <v>1</v>
      </c>
      <c r="BA117" s="1">
        <f t="shared" si="38"/>
        <v>4</v>
      </c>
      <c r="BB117" s="1">
        <f t="shared" si="39"/>
        <v>8.3333333333333339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4</v>
      </c>
      <c r="BJ117">
        <v>3.1</v>
      </c>
      <c r="BK117" s="1">
        <f t="shared" si="40"/>
        <v>6.833333333333333</v>
      </c>
      <c r="BL117">
        <f t="shared" si="41"/>
        <v>0</v>
      </c>
      <c r="BM117" s="1" t="str">
        <f t="shared" si="42"/>
        <v/>
      </c>
      <c r="BN117" s="1" t="str">
        <f t="shared" si="43"/>
        <v/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6</v>
      </c>
      <c r="BV117">
        <v>3</v>
      </c>
      <c r="BW117" s="1">
        <f t="shared" si="44"/>
        <v>6.666666666666667</v>
      </c>
      <c r="BX117">
        <f t="shared" si="45"/>
        <v>0</v>
      </c>
      <c r="BY117" s="1" t="str">
        <f t="shared" si="46"/>
        <v/>
      </c>
      <c r="BZ117" s="1" t="str">
        <f t="shared" si="47"/>
        <v/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</row>
    <row r="118" spans="1:84" x14ac:dyDescent="0.3">
      <c r="A118" t="s">
        <v>290</v>
      </c>
      <c r="B118">
        <v>2013</v>
      </c>
      <c r="C118" t="s">
        <v>291</v>
      </c>
      <c r="D118">
        <f t="shared" si="29"/>
        <v>7178</v>
      </c>
      <c r="E118" s="1">
        <f t="shared" si="52"/>
        <v>5.8152688771245469</v>
      </c>
      <c r="F118">
        <v>186</v>
      </c>
      <c r="G118">
        <v>157</v>
      </c>
      <c r="H118">
        <v>550</v>
      </c>
      <c r="I118">
        <v>1433</v>
      </c>
      <c r="J118">
        <v>2140</v>
      </c>
      <c r="K118">
        <v>1468</v>
      </c>
      <c r="L118">
        <v>628</v>
      </c>
      <c r="M118">
        <v>309</v>
      </c>
      <c r="N118">
        <v>112</v>
      </c>
      <c r="O118">
        <v>195</v>
      </c>
      <c r="P118">
        <f t="shared" si="30"/>
        <v>2082</v>
      </c>
      <c r="Q118" s="1">
        <f t="shared" si="53"/>
        <v>2.9068203650336217</v>
      </c>
      <c r="R118" s="1">
        <f t="shared" si="31"/>
        <v>5.8136407300672435</v>
      </c>
      <c r="S118">
        <v>54</v>
      </c>
      <c r="T118">
        <v>277</v>
      </c>
      <c r="U118">
        <v>1236</v>
      </c>
      <c r="V118">
        <v>451</v>
      </c>
      <c r="W118">
        <v>64</v>
      </c>
      <c r="X118" s="2">
        <v>189444</v>
      </c>
      <c r="Y118">
        <v>0</v>
      </c>
      <c r="Z118">
        <v>0</v>
      </c>
      <c r="AA118" s="1" t="str">
        <f t="shared" si="48"/>
        <v/>
      </c>
      <c r="AB118">
        <f t="shared" si="32"/>
        <v>0</v>
      </c>
      <c r="AC118" s="1" t="str">
        <f t="shared" si="49"/>
        <v/>
      </c>
      <c r="AD118" s="1" t="str">
        <f t="shared" si="33"/>
        <v/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 s="1" t="str">
        <f t="shared" si="34"/>
        <v/>
      </c>
      <c r="AN118">
        <f t="shared" si="35"/>
        <v>0</v>
      </c>
      <c r="AO118" s="1" t="str">
        <f t="shared" si="50"/>
        <v/>
      </c>
      <c r="AP118" s="1" t="str">
        <f t="shared" si="51"/>
        <v/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 s="1" t="str">
        <f t="shared" si="36"/>
        <v/>
      </c>
      <c r="AZ118">
        <f t="shared" si="37"/>
        <v>0</v>
      </c>
      <c r="BA118" s="1" t="str">
        <f t="shared" si="38"/>
        <v/>
      </c>
      <c r="BB118" s="1" t="str">
        <f t="shared" si="39"/>
        <v/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7</v>
      </c>
      <c r="BJ118">
        <v>3.1</v>
      </c>
      <c r="BK118" s="1">
        <f t="shared" si="40"/>
        <v>6.833333333333333</v>
      </c>
      <c r="BL118">
        <f t="shared" si="41"/>
        <v>1</v>
      </c>
      <c r="BM118" s="1">
        <f t="shared" si="42"/>
        <v>4</v>
      </c>
      <c r="BN118" s="1">
        <f t="shared" si="43"/>
        <v>8.3333333333333339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6</v>
      </c>
      <c r="BV118">
        <v>3</v>
      </c>
      <c r="BW118" s="1">
        <f t="shared" si="44"/>
        <v>6.666666666666667</v>
      </c>
      <c r="BX118">
        <f t="shared" si="45"/>
        <v>1</v>
      </c>
      <c r="BY118" s="1">
        <f t="shared" si="46"/>
        <v>2</v>
      </c>
      <c r="BZ118" s="1">
        <f t="shared" si="47"/>
        <v>5</v>
      </c>
      <c r="CA118">
        <v>0</v>
      </c>
      <c r="CB118">
        <v>0</v>
      </c>
      <c r="CC118">
        <v>0</v>
      </c>
      <c r="CD118">
        <v>1</v>
      </c>
      <c r="CE118">
        <v>0</v>
      </c>
      <c r="CF118">
        <v>0</v>
      </c>
    </row>
    <row r="119" spans="1:84" x14ac:dyDescent="0.3">
      <c r="A119" t="s">
        <v>292</v>
      </c>
      <c r="B119">
        <v>2013</v>
      </c>
      <c r="C119" t="s">
        <v>293</v>
      </c>
      <c r="D119">
        <f t="shared" si="29"/>
        <v>4582</v>
      </c>
      <c r="E119" s="1">
        <f t="shared" si="52"/>
        <v>6.9659537319947624</v>
      </c>
      <c r="F119">
        <v>402</v>
      </c>
      <c r="G119">
        <v>391</v>
      </c>
      <c r="H119">
        <v>965</v>
      </c>
      <c r="I119">
        <v>1334</v>
      </c>
      <c r="J119">
        <v>731</v>
      </c>
      <c r="K119">
        <v>373</v>
      </c>
      <c r="L119">
        <v>158</v>
      </c>
      <c r="M119">
        <v>86</v>
      </c>
      <c r="N119">
        <v>38</v>
      </c>
      <c r="O119">
        <v>104</v>
      </c>
      <c r="P119">
        <f t="shared" si="30"/>
        <v>3510</v>
      </c>
      <c r="Q119" s="1">
        <f t="shared" si="53"/>
        <v>3.8350427350427352</v>
      </c>
      <c r="R119" s="1">
        <f t="shared" si="31"/>
        <v>7.6700854700854704</v>
      </c>
      <c r="S119">
        <v>685</v>
      </c>
      <c r="T119">
        <v>1659</v>
      </c>
      <c r="U119">
        <v>1075</v>
      </c>
      <c r="V119">
        <v>84</v>
      </c>
      <c r="W119">
        <v>7</v>
      </c>
      <c r="X119" s="2">
        <v>172227</v>
      </c>
      <c r="Y119">
        <v>1611</v>
      </c>
      <c r="Z119">
        <v>3.9</v>
      </c>
      <c r="AA119" s="1">
        <f t="shared" si="48"/>
        <v>8.1666666666666661</v>
      </c>
      <c r="AB119">
        <f t="shared" si="32"/>
        <v>224</v>
      </c>
      <c r="AC119" s="1">
        <f t="shared" si="49"/>
        <v>3.4017857142857144</v>
      </c>
      <c r="AD119" s="1">
        <f t="shared" si="33"/>
        <v>7.3363095238095246</v>
      </c>
      <c r="AE119">
        <v>21</v>
      </c>
      <c r="AF119">
        <v>97</v>
      </c>
      <c r="AG119">
        <v>69</v>
      </c>
      <c r="AH119">
        <v>26</v>
      </c>
      <c r="AI119">
        <v>10</v>
      </c>
      <c r="AJ119">
        <v>1</v>
      </c>
      <c r="AK119">
        <v>26</v>
      </c>
      <c r="AL119">
        <v>3.3</v>
      </c>
      <c r="AM119" s="1">
        <f t="shared" si="34"/>
        <v>7.166666666666667</v>
      </c>
      <c r="AN119">
        <f t="shared" si="35"/>
        <v>3</v>
      </c>
      <c r="AO119" s="1">
        <f t="shared" si="50"/>
        <v>3.3333333333333335</v>
      </c>
      <c r="AP119" s="1">
        <f t="shared" si="51"/>
        <v>7.2222222222222241</v>
      </c>
      <c r="AQ119">
        <v>0</v>
      </c>
      <c r="AR119">
        <v>1</v>
      </c>
      <c r="AS119">
        <v>2</v>
      </c>
      <c r="AT119">
        <v>0</v>
      </c>
      <c r="AU119">
        <v>0</v>
      </c>
      <c r="AV119">
        <v>0</v>
      </c>
      <c r="AW119">
        <v>47</v>
      </c>
      <c r="AX119">
        <v>3.7</v>
      </c>
      <c r="AY119" s="1">
        <f t="shared" si="36"/>
        <v>7.833333333333333</v>
      </c>
      <c r="AZ119">
        <f t="shared" si="37"/>
        <v>6</v>
      </c>
      <c r="BA119" s="1">
        <f t="shared" si="38"/>
        <v>3.1666666666666665</v>
      </c>
      <c r="BB119" s="1">
        <f t="shared" si="39"/>
        <v>6.9444444444444429</v>
      </c>
      <c r="BC119">
        <v>1</v>
      </c>
      <c r="BD119">
        <v>2</v>
      </c>
      <c r="BE119">
        <v>2</v>
      </c>
      <c r="BF119">
        <v>0</v>
      </c>
      <c r="BG119">
        <v>0</v>
      </c>
      <c r="BH119">
        <v>1</v>
      </c>
      <c r="BI119">
        <v>34</v>
      </c>
      <c r="BJ119">
        <v>3.5</v>
      </c>
      <c r="BK119" s="1">
        <f t="shared" si="40"/>
        <v>7.5</v>
      </c>
      <c r="BL119">
        <f t="shared" si="41"/>
        <v>8</v>
      </c>
      <c r="BM119" s="1">
        <f t="shared" si="42"/>
        <v>3.375</v>
      </c>
      <c r="BN119" s="1">
        <f t="shared" si="43"/>
        <v>7.291666666666667</v>
      </c>
      <c r="BO119">
        <v>0</v>
      </c>
      <c r="BP119">
        <v>3</v>
      </c>
      <c r="BQ119">
        <v>5</v>
      </c>
      <c r="BR119">
        <v>0</v>
      </c>
      <c r="BS119">
        <v>0</v>
      </c>
      <c r="BT119">
        <v>0</v>
      </c>
      <c r="BU119">
        <v>8</v>
      </c>
      <c r="BV119">
        <v>3.1</v>
      </c>
      <c r="BW119" s="1">
        <f t="shared" si="44"/>
        <v>6.833333333333333</v>
      </c>
      <c r="BX119">
        <f t="shared" si="45"/>
        <v>1</v>
      </c>
      <c r="BY119" s="1">
        <f t="shared" si="46"/>
        <v>3</v>
      </c>
      <c r="BZ119" s="1">
        <f t="shared" si="47"/>
        <v>6.666666666666667</v>
      </c>
      <c r="CA119">
        <v>0</v>
      </c>
      <c r="CB119">
        <v>0</v>
      </c>
      <c r="CC119">
        <v>1</v>
      </c>
      <c r="CD119">
        <v>0</v>
      </c>
      <c r="CE119">
        <v>0</v>
      </c>
      <c r="CF119">
        <v>0</v>
      </c>
    </row>
    <row r="120" spans="1:84" x14ac:dyDescent="0.3">
      <c r="A120" t="s">
        <v>294</v>
      </c>
      <c r="B120">
        <v>2013</v>
      </c>
      <c r="C120" t="s">
        <v>295</v>
      </c>
      <c r="D120">
        <f t="shared" si="29"/>
        <v>4979</v>
      </c>
      <c r="E120" s="1">
        <f t="shared" si="52"/>
        <v>6.3249648523799964</v>
      </c>
      <c r="F120">
        <v>325</v>
      </c>
      <c r="G120">
        <v>253</v>
      </c>
      <c r="H120">
        <v>624</v>
      </c>
      <c r="I120">
        <v>1120</v>
      </c>
      <c r="J120">
        <v>1297</v>
      </c>
      <c r="K120">
        <v>659</v>
      </c>
      <c r="L120">
        <v>325</v>
      </c>
      <c r="M120">
        <v>144</v>
      </c>
      <c r="N120">
        <v>92</v>
      </c>
      <c r="O120">
        <v>140</v>
      </c>
      <c r="P120">
        <f t="shared" si="30"/>
        <v>659</v>
      </c>
      <c r="Q120" s="1">
        <f t="shared" si="53"/>
        <v>2.5766312594840666</v>
      </c>
      <c r="R120" s="1">
        <f t="shared" si="31"/>
        <v>5.1532625189681331</v>
      </c>
      <c r="S120">
        <v>16</v>
      </c>
      <c r="T120">
        <v>62</v>
      </c>
      <c r="U120">
        <v>278</v>
      </c>
      <c r="V120">
        <v>233</v>
      </c>
      <c r="W120">
        <v>70</v>
      </c>
      <c r="X120" s="2">
        <v>191425</v>
      </c>
      <c r="Y120">
        <v>121</v>
      </c>
      <c r="Z120">
        <v>2.1</v>
      </c>
      <c r="AA120" s="1">
        <f t="shared" si="48"/>
        <v>5.166666666666667</v>
      </c>
      <c r="AB120">
        <f t="shared" si="32"/>
        <v>9</v>
      </c>
      <c r="AC120" s="1">
        <f t="shared" si="49"/>
        <v>2</v>
      </c>
      <c r="AD120" s="1">
        <f t="shared" si="33"/>
        <v>5</v>
      </c>
      <c r="AE120">
        <v>0</v>
      </c>
      <c r="AF120">
        <v>1</v>
      </c>
      <c r="AG120">
        <v>2</v>
      </c>
      <c r="AH120">
        <v>3</v>
      </c>
      <c r="AI120">
        <v>2</v>
      </c>
      <c r="AJ120">
        <v>1</v>
      </c>
      <c r="AK120">
        <v>6</v>
      </c>
      <c r="AL120">
        <v>2.7</v>
      </c>
      <c r="AM120" s="1">
        <f t="shared" si="34"/>
        <v>6.166666666666667</v>
      </c>
      <c r="AN120">
        <f t="shared" si="35"/>
        <v>0</v>
      </c>
      <c r="AO120" s="1" t="str">
        <f t="shared" si="50"/>
        <v/>
      </c>
      <c r="AP120" s="1" t="str">
        <f t="shared" si="51"/>
        <v/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 s="1" t="str">
        <f t="shared" si="36"/>
        <v/>
      </c>
      <c r="AZ120">
        <f t="shared" si="37"/>
        <v>0</v>
      </c>
      <c r="BA120" s="1" t="str">
        <f t="shared" si="38"/>
        <v/>
      </c>
      <c r="BB120" s="1" t="str">
        <f t="shared" si="39"/>
        <v/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13</v>
      </c>
      <c r="BJ120">
        <v>2.8</v>
      </c>
      <c r="BK120" s="1">
        <f t="shared" si="40"/>
        <v>6.333333333333333</v>
      </c>
      <c r="BL120">
        <f t="shared" si="41"/>
        <v>1</v>
      </c>
      <c r="BM120" s="1">
        <f t="shared" si="42"/>
        <v>2</v>
      </c>
      <c r="BN120" s="1">
        <f t="shared" si="43"/>
        <v>5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5</v>
      </c>
      <c r="BV120">
        <v>2.7</v>
      </c>
      <c r="BW120" s="1">
        <f t="shared" si="44"/>
        <v>6.166666666666667</v>
      </c>
      <c r="BX120">
        <f t="shared" si="45"/>
        <v>0</v>
      </c>
      <c r="BY120" s="1" t="str">
        <f t="shared" si="46"/>
        <v/>
      </c>
      <c r="BZ120" s="1" t="str">
        <f t="shared" si="47"/>
        <v/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</row>
    <row r="121" spans="1:84" x14ac:dyDescent="0.3">
      <c r="A121" t="s">
        <v>296</v>
      </c>
      <c r="B121">
        <v>2013</v>
      </c>
      <c r="C121" t="s">
        <v>297</v>
      </c>
      <c r="D121">
        <f t="shared" si="29"/>
        <v>3102</v>
      </c>
      <c r="E121" s="1">
        <f t="shared" si="52"/>
        <v>5.4303675048355897</v>
      </c>
      <c r="F121">
        <v>96</v>
      </c>
      <c r="G121">
        <v>65</v>
      </c>
      <c r="H121">
        <v>207</v>
      </c>
      <c r="I121">
        <v>486</v>
      </c>
      <c r="J121">
        <v>754</v>
      </c>
      <c r="K121">
        <v>658</v>
      </c>
      <c r="L121">
        <v>373</v>
      </c>
      <c r="M121">
        <v>180</v>
      </c>
      <c r="N121">
        <v>113</v>
      </c>
      <c r="O121">
        <v>170</v>
      </c>
      <c r="P121">
        <f t="shared" si="30"/>
        <v>3219</v>
      </c>
      <c r="Q121" s="1">
        <f t="shared" si="53"/>
        <v>3.07300403852128</v>
      </c>
      <c r="R121" s="1">
        <f t="shared" si="31"/>
        <v>6.14600807704256</v>
      </c>
      <c r="S121">
        <v>132</v>
      </c>
      <c r="T121">
        <v>654</v>
      </c>
      <c r="U121">
        <v>1827</v>
      </c>
      <c r="V121">
        <v>529</v>
      </c>
      <c r="W121">
        <v>77</v>
      </c>
      <c r="X121" s="2">
        <v>185510</v>
      </c>
      <c r="Y121">
        <v>459</v>
      </c>
      <c r="Z121">
        <v>2.5</v>
      </c>
      <c r="AA121" s="1">
        <f t="shared" si="48"/>
        <v>5.833333333333333</v>
      </c>
      <c r="AB121">
        <f t="shared" si="32"/>
        <v>78</v>
      </c>
      <c r="AC121" s="1">
        <f t="shared" si="49"/>
        <v>2.2307692307692308</v>
      </c>
      <c r="AD121" s="1">
        <f t="shared" si="33"/>
        <v>5.3846153846153841</v>
      </c>
      <c r="AE121">
        <v>3</v>
      </c>
      <c r="AF121">
        <v>6</v>
      </c>
      <c r="AG121">
        <v>24</v>
      </c>
      <c r="AH121">
        <v>23</v>
      </c>
      <c r="AI121">
        <v>17</v>
      </c>
      <c r="AJ121">
        <v>5</v>
      </c>
      <c r="AK121">
        <v>14</v>
      </c>
      <c r="AL121">
        <v>2.7</v>
      </c>
      <c r="AM121" s="1">
        <f t="shared" si="34"/>
        <v>6.166666666666667</v>
      </c>
      <c r="AN121">
        <f t="shared" si="35"/>
        <v>1</v>
      </c>
      <c r="AO121" s="1">
        <f t="shared" si="50"/>
        <v>2</v>
      </c>
      <c r="AP121" s="1">
        <f t="shared" si="51"/>
        <v>5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69</v>
      </c>
      <c r="AX121">
        <v>3.1</v>
      </c>
      <c r="AY121" s="1">
        <f t="shared" si="36"/>
        <v>6.833333333333333</v>
      </c>
      <c r="AZ121">
        <f t="shared" si="37"/>
        <v>14</v>
      </c>
      <c r="BA121" s="1">
        <f t="shared" si="38"/>
        <v>2.4285714285714284</v>
      </c>
      <c r="BB121" s="1">
        <f t="shared" si="39"/>
        <v>5.7142857142857144</v>
      </c>
      <c r="BC121">
        <v>1</v>
      </c>
      <c r="BD121">
        <v>0</v>
      </c>
      <c r="BE121">
        <v>5</v>
      </c>
      <c r="BF121">
        <v>6</v>
      </c>
      <c r="BG121">
        <v>2</v>
      </c>
      <c r="BH121">
        <v>0</v>
      </c>
      <c r="BI121">
        <v>25</v>
      </c>
      <c r="BJ121">
        <v>3</v>
      </c>
      <c r="BK121" s="1">
        <f t="shared" si="40"/>
        <v>6.666666666666667</v>
      </c>
      <c r="BL121">
        <f t="shared" si="41"/>
        <v>1</v>
      </c>
      <c r="BM121" s="1">
        <f t="shared" si="42"/>
        <v>4</v>
      </c>
      <c r="BN121" s="1">
        <f t="shared" si="43"/>
        <v>8.3333333333333339</v>
      </c>
      <c r="BO121">
        <v>0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 s="1" t="str">
        <f t="shared" si="44"/>
        <v/>
      </c>
      <c r="BX121">
        <f t="shared" si="45"/>
        <v>0</v>
      </c>
      <c r="BY121" s="1" t="str">
        <f t="shared" si="46"/>
        <v/>
      </c>
      <c r="BZ121" s="1" t="str">
        <f t="shared" si="47"/>
        <v/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</row>
    <row r="122" spans="1:84" x14ac:dyDescent="0.3">
      <c r="A122" t="s">
        <v>298</v>
      </c>
      <c r="B122">
        <v>2013</v>
      </c>
      <c r="C122" t="s">
        <v>299</v>
      </c>
      <c r="D122">
        <f t="shared" si="29"/>
        <v>2388</v>
      </c>
      <c r="E122" s="1">
        <f t="shared" si="52"/>
        <v>5.391122278056951</v>
      </c>
      <c r="F122">
        <v>271</v>
      </c>
      <c r="G122">
        <v>79</v>
      </c>
      <c r="H122">
        <v>141</v>
      </c>
      <c r="I122">
        <v>286</v>
      </c>
      <c r="J122">
        <v>401</v>
      </c>
      <c r="K122">
        <v>405</v>
      </c>
      <c r="L122">
        <v>213</v>
      </c>
      <c r="M122">
        <v>162</v>
      </c>
      <c r="N122">
        <v>124</v>
      </c>
      <c r="O122">
        <v>306</v>
      </c>
      <c r="P122">
        <f t="shared" si="30"/>
        <v>14713</v>
      </c>
      <c r="Q122" s="1">
        <f t="shared" si="53"/>
        <v>3.2058043906749134</v>
      </c>
      <c r="R122" s="1">
        <f t="shared" si="31"/>
        <v>6.4116087813498268</v>
      </c>
      <c r="S122">
        <v>970</v>
      </c>
      <c r="T122">
        <v>3572</v>
      </c>
      <c r="U122">
        <v>8025</v>
      </c>
      <c r="V122">
        <v>1808</v>
      </c>
      <c r="W122">
        <v>338</v>
      </c>
      <c r="X122" s="2">
        <v>196701</v>
      </c>
      <c r="Y122">
        <v>1528</v>
      </c>
      <c r="Z122">
        <v>3.3</v>
      </c>
      <c r="AA122" s="1">
        <f t="shared" si="48"/>
        <v>7.166666666666667</v>
      </c>
      <c r="AB122">
        <f t="shared" si="32"/>
        <v>229</v>
      </c>
      <c r="AC122" s="1">
        <f t="shared" si="49"/>
        <v>2.6244541484716155</v>
      </c>
      <c r="AD122" s="1">
        <f t="shared" si="33"/>
        <v>6.0407569141193589</v>
      </c>
      <c r="AE122">
        <v>23</v>
      </c>
      <c r="AF122">
        <v>36</v>
      </c>
      <c r="AG122">
        <v>70</v>
      </c>
      <c r="AH122">
        <v>53</v>
      </c>
      <c r="AI122">
        <v>26</v>
      </c>
      <c r="AJ122">
        <v>21</v>
      </c>
      <c r="AK122">
        <v>59</v>
      </c>
      <c r="AL122">
        <v>3.3</v>
      </c>
      <c r="AM122" s="1">
        <f t="shared" si="34"/>
        <v>7.166666666666667</v>
      </c>
      <c r="AN122">
        <f t="shared" si="35"/>
        <v>7</v>
      </c>
      <c r="AO122" s="1">
        <f t="shared" si="50"/>
        <v>2.8571428571428572</v>
      </c>
      <c r="AP122" s="1">
        <f t="shared" si="51"/>
        <v>6.4285714285714279</v>
      </c>
      <c r="AQ122">
        <v>1</v>
      </c>
      <c r="AR122">
        <v>0</v>
      </c>
      <c r="AS122">
        <v>4</v>
      </c>
      <c r="AT122">
        <v>1</v>
      </c>
      <c r="AU122">
        <v>1</v>
      </c>
      <c r="AV122">
        <v>0</v>
      </c>
      <c r="AW122">
        <v>463</v>
      </c>
      <c r="AX122">
        <v>4.3</v>
      </c>
      <c r="AY122" s="1">
        <f t="shared" si="36"/>
        <v>8.8333333333333339</v>
      </c>
      <c r="AZ122">
        <f t="shared" si="37"/>
        <v>54</v>
      </c>
      <c r="BA122" s="1">
        <f t="shared" si="38"/>
        <v>3.6666666666666665</v>
      </c>
      <c r="BB122" s="1">
        <f t="shared" si="39"/>
        <v>7.7777777777777759</v>
      </c>
      <c r="BC122">
        <v>16</v>
      </c>
      <c r="BD122">
        <v>12</v>
      </c>
      <c r="BE122">
        <v>21</v>
      </c>
      <c r="BF122">
        <v>3</v>
      </c>
      <c r="BG122">
        <v>1</v>
      </c>
      <c r="BH122">
        <v>1</v>
      </c>
      <c r="BI122">
        <v>68</v>
      </c>
      <c r="BJ122">
        <v>3.6</v>
      </c>
      <c r="BK122" s="1">
        <f t="shared" si="40"/>
        <v>7.666666666666667</v>
      </c>
      <c r="BL122">
        <f t="shared" si="41"/>
        <v>3</v>
      </c>
      <c r="BM122" s="1">
        <f t="shared" si="42"/>
        <v>3.6666666666666665</v>
      </c>
      <c r="BN122" s="1">
        <f t="shared" si="43"/>
        <v>7.7777777777777759</v>
      </c>
      <c r="BO122">
        <v>0</v>
      </c>
      <c r="BP122">
        <v>2</v>
      </c>
      <c r="BQ122">
        <v>1</v>
      </c>
      <c r="BR122">
        <v>0</v>
      </c>
      <c r="BS122">
        <v>0</v>
      </c>
      <c r="BT122">
        <v>0</v>
      </c>
      <c r="BU122">
        <v>56</v>
      </c>
      <c r="BV122">
        <v>3.8</v>
      </c>
      <c r="BW122" s="1">
        <f t="shared" si="44"/>
        <v>8</v>
      </c>
      <c r="BX122">
        <f t="shared" si="45"/>
        <v>5</v>
      </c>
      <c r="BY122" s="1">
        <f t="shared" si="46"/>
        <v>2.4</v>
      </c>
      <c r="BZ122" s="1">
        <f t="shared" si="47"/>
        <v>5.666666666666667</v>
      </c>
      <c r="CA122">
        <v>0</v>
      </c>
      <c r="CB122">
        <v>1</v>
      </c>
      <c r="CC122">
        <v>2</v>
      </c>
      <c r="CD122">
        <v>1</v>
      </c>
      <c r="CE122">
        <v>0</v>
      </c>
      <c r="CF122">
        <v>1</v>
      </c>
    </row>
    <row r="123" spans="1:84" x14ac:dyDescent="0.3">
      <c r="A123" t="s">
        <v>300</v>
      </c>
      <c r="B123">
        <v>2013</v>
      </c>
      <c r="C123" t="s">
        <v>301</v>
      </c>
      <c r="D123">
        <f t="shared" si="29"/>
        <v>2716</v>
      </c>
      <c r="E123" s="1">
        <f t="shared" si="52"/>
        <v>5.9223122238586159</v>
      </c>
      <c r="F123">
        <v>154</v>
      </c>
      <c r="G123">
        <v>84</v>
      </c>
      <c r="H123">
        <v>291</v>
      </c>
      <c r="I123">
        <v>594</v>
      </c>
      <c r="J123">
        <v>670</v>
      </c>
      <c r="K123">
        <v>387</v>
      </c>
      <c r="L123">
        <v>185</v>
      </c>
      <c r="M123">
        <v>98</v>
      </c>
      <c r="N123">
        <v>61</v>
      </c>
      <c r="O123">
        <v>192</v>
      </c>
      <c r="P123">
        <f t="shared" si="30"/>
        <v>3651</v>
      </c>
      <c r="Q123" s="1">
        <f t="shared" si="53"/>
        <v>3.2371952889619284</v>
      </c>
      <c r="R123" s="1">
        <f t="shared" si="31"/>
        <v>6.4743905779238569</v>
      </c>
      <c r="S123">
        <v>245</v>
      </c>
      <c r="T123">
        <v>942</v>
      </c>
      <c r="U123">
        <v>1964</v>
      </c>
      <c r="V123">
        <v>434</v>
      </c>
      <c r="W123">
        <v>66</v>
      </c>
      <c r="X123" s="2">
        <v>210472</v>
      </c>
      <c r="Y123">
        <v>651</v>
      </c>
      <c r="Z123">
        <v>3</v>
      </c>
      <c r="AA123" s="1">
        <f t="shared" si="48"/>
        <v>6.666666666666667</v>
      </c>
      <c r="AB123">
        <f t="shared" si="32"/>
        <v>102</v>
      </c>
      <c r="AC123" s="1">
        <f t="shared" si="49"/>
        <v>2.6470588235294117</v>
      </c>
      <c r="AD123" s="1">
        <f t="shared" si="33"/>
        <v>6.0784313725490193</v>
      </c>
      <c r="AE123">
        <v>9</v>
      </c>
      <c r="AF123">
        <v>13</v>
      </c>
      <c r="AG123">
        <v>37</v>
      </c>
      <c r="AH123">
        <v>28</v>
      </c>
      <c r="AI123">
        <v>6</v>
      </c>
      <c r="AJ123">
        <v>9</v>
      </c>
      <c r="AK123">
        <v>41</v>
      </c>
      <c r="AL123">
        <v>3.1</v>
      </c>
      <c r="AM123" s="1">
        <f t="shared" si="34"/>
        <v>6.833333333333333</v>
      </c>
      <c r="AN123">
        <f t="shared" si="35"/>
        <v>5</v>
      </c>
      <c r="AO123" s="1">
        <f t="shared" si="50"/>
        <v>1.8</v>
      </c>
      <c r="AP123" s="1">
        <f t="shared" si="51"/>
        <v>4.666666666666667</v>
      </c>
      <c r="AQ123">
        <v>0</v>
      </c>
      <c r="AR123">
        <v>0</v>
      </c>
      <c r="AS123">
        <v>1</v>
      </c>
      <c r="AT123">
        <v>3</v>
      </c>
      <c r="AU123">
        <v>0</v>
      </c>
      <c r="AV123">
        <v>1</v>
      </c>
      <c r="AW123">
        <v>43</v>
      </c>
      <c r="AX123">
        <v>3.8</v>
      </c>
      <c r="AY123" s="1">
        <f t="shared" si="36"/>
        <v>8</v>
      </c>
      <c r="AZ123">
        <f t="shared" si="37"/>
        <v>5</v>
      </c>
      <c r="BA123" s="1">
        <f t="shared" si="38"/>
        <v>4.4000000000000004</v>
      </c>
      <c r="BB123" s="1">
        <f t="shared" si="39"/>
        <v>9</v>
      </c>
      <c r="BC123">
        <v>3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38</v>
      </c>
      <c r="BJ123">
        <v>3.1</v>
      </c>
      <c r="BK123" s="1">
        <f t="shared" si="40"/>
        <v>6.833333333333333</v>
      </c>
      <c r="BL123">
        <f t="shared" si="41"/>
        <v>2</v>
      </c>
      <c r="BM123" s="1">
        <f t="shared" si="42"/>
        <v>3</v>
      </c>
      <c r="BN123" s="1">
        <f t="shared" si="43"/>
        <v>6.666666666666667</v>
      </c>
      <c r="BO123">
        <v>0</v>
      </c>
      <c r="BP123">
        <v>0</v>
      </c>
      <c r="BQ123">
        <v>2</v>
      </c>
      <c r="BR123">
        <v>0</v>
      </c>
      <c r="BS123">
        <v>0</v>
      </c>
      <c r="BT123">
        <v>0</v>
      </c>
      <c r="BU123">
        <v>0</v>
      </c>
      <c r="BV123">
        <v>0</v>
      </c>
      <c r="BW123" s="1" t="str">
        <f t="shared" si="44"/>
        <v/>
      </c>
      <c r="BX123">
        <f t="shared" si="45"/>
        <v>0</v>
      </c>
      <c r="BY123" s="1" t="str">
        <f t="shared" si="46"/>
        <v/>
      </c>
      <c r="BZ123" s="1" t="str">
        <f t="shared" si="47"/>
        <v/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</row>
    <row r="124" spans="1:84" x14ac:dyDescent="0.3">
      <c r="A124" t="s">
        <v>302</v>
      </c>
      <c r="B124">
        <v>2013</v>
      </c>
      <c r="C124" t="s">
        <v>303</v>
      </c>
      <c r="D124">
        <f t="shared" si="29"/>
        <v>2077</v>
      </c>
      <c r="E124" s="1">
        <f t="shared" si="52"/>
        <v>6.1978815599422248</v>
      </c>
      <c r="F124">
        <v>113</v>
      </c>
      <c r="G124">
        <v>54</v>
      </c>
      <c r="H124">
        <v>226</v>
      </c>
      <c r="I124">
        <v>490</v>
      </c>
      <c r="J124">
        <v>591</v>
      </c>
      <c r="K124">
        <v>325</v>
      </c>
      <c r="L124">
        <v>141</v>
      </c>
      <c r="M124">
        <v>57</v>
      </c>
      <c r="N124">
        <v>33</v>
      </c>
      <c r="O124">
        <v>47</v>
      </c>
      <c r="P124">
        <f t="shared" si="30"/>
        <v>4176</v>
      </c>
      <c r="Q124" s="1">
        <f t="shared" si="53"/>
        <v>2.8960727969348659</v>
      </c>
      <c r="R124" s="1">
        <f t="shared" si="31"/>
        <v>5.7921455938697317</v>
      </c>
      <c r="S124">
        <v>146</v>
      </c>
      <c r="T124">
        <v>543</v>
      </c>
      <c r="U124">
        <v>2368</v>
      </c>
      <c r="V124">
        <v>969</v>
      </c>
      <c r="W124">
        <v>150</v>
      </c>
      <c r="X124" s="2">
        <v>193086</v>
      </c>
      <c r="Y124">
        <v>397</v>
      </c>
      <c r="Z124">
        <v>2.9</v>
      </c>
      <c r="AA124" s="1">
        <f t="shared" si="48"/>
        <v>6.5</v>
      </c>
      <c r="AB124">
        <f t="shared" si="32"/>
        <v>62</v>
      </c>
      <c r="AC124" s="1">
        <f t="shared" si="49"/>
        <v>2.564516129032258</v>
      </c>
      <c r="AD124" s="1">
        <f t="shared" si="33"/>
        <v>5.940860215053763</v>
      </c>
      <c r="AE124">
        <v>2</v>
      </c>
      <c r="AF124">
        <v>7</v>
      </c>
      <c r="AG124">
        <v>23</v>
      </c>
      <c r="AH124">
        <v>22</v>
      </c>
      <c r="AI124">
        <v>8</v>
      </c>
      <c r="AJ124">
        <v>0</v>
      </c>
      <c r="AK124">
        <v>7</v>
      </c>
      <c r="AL124">
        <v>2.8</v>
      </c>
      <c r="AM124" s="1">
        <f t="shared" si="34"/>
        <v>6.333333333333333</v>
      </c>
      <c r="AN124">
        <f t="shared" si="35"/>
        <v>0</v>
      </c>
      <c r="AO124" s="1" t="str">
        <f t="shared" si="50"/>
        <v/>
      </c>
      <c r="AP124" s="1" t="str">
        <f t="shared" si="51"/>
        <v/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41</v>
      </c>
      <c r="AX124">
        <v>3.5</v>
      </c>
      <c r="AY124" s="1">
        <f t="shared" si="36"/>
        <v>7.5</v>
      </c>
      <c r="AZ124">
        <f t="shared" si="37"/>
        <v>1</v>
      </c>
      <c r="BA124" s="1">
        <f t="shared" si="38"/>
        <v>4</v>
      </c>
      <c r="BB124" s="1">
        <f t="shared" si="39"/>
        <v>8.3333333333333339</v>
      </c>
      <c r="BC124">
        <v>0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19</v>
      </c>
      <c r="BJ124">
        <v>2.7</v>
      </c>
      <c r="BK124" s="1">
        <f t="shared" si="40"/>
        <v>6.166666666666667</v>
      </c>
      <c r="BL124">
        <f t="shared" si="41"/>
        <v>1</v>
      </c>
      <c r="BM124" s="1">
        <f t="shared" si="42"/>
        <v>2</v>
      </c>
      <c r="BN124" s="1">
        <f t="shared" si="43"/>
        <v>5</v>
      </c>
      <c r="BO124">
        <v>0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12</v>
      </c>
      <c r="BV124">
        <v>3.3</v>
      </c>
      <c r="BW124" s="1">
        <f t="shared" si="44"/>
        <v>7.166666666666667</v>
      </c>
      <c r="BX124">
        <f t="shared" si="45"/>
        <v>3</v>
      </c>
      <c r="BY124" s="1">
        <f t="shared" si="46"/>
        <v>3.6666666666666665</v>
      </c>
      <c r="BZ124" s="1">
        <f t="shared" si="47"/>
        <v>7.7777777777777759</v>
      </c>
      <c r="CA124">
        <v>1</v>
      </c>
      <c r="CB124">
        <v>0</v>
      </c>
      <c r="CC124">
        <v>2</v>
      </c>
      <c r="CD124">
        <v>0</v>
      </c>
      <c r="CE124">
        <v>0</v>
      </c>
      <c r="CF124">
        <v>0</v>
      </c>
    </row>
    <row r="125" spans="1:84" x14ac:dyDescent="0.3">
      <c r="A125" t="s">
        <v>304</v>
      </c>
      <c r="B125">
        <v>2013</v>
      </c>
      <c r="C125" t="s">
        <v>305</v>
      </c>
      <c r="D125">
        <f t="shared" si="29"/>
        <v>5427</v>
      </c>
      <c r="E125" s="1">
        <f t="shared" si="52"/>
        <v>6.3429150543578405</v>
      </c>
      <c r="F125">
        <v>352</v>
      </c>
      <c r="G125">
        <v>320</v>
      </c>
      <c r="H125">
        <v>848</v>
      </c>
      <c r="I125">
        <v>1249</v>
      </c>
      <c r="J125">
        <v>1141</v>
      </c>
      <c r="K125">
        <v>637</v>
      </c>
      <c r="L125">
        <v>347</v>
      </c>
      <c r="M125">
        <v>205</v>
      </c>
      <c r="N125">
        <v>134</v>
      </c>
      <c r="O125">
        <v>194</v>
      </c>
      <c r="P125">
        <f t="shared" si="30"/>
        <v>1896</v>
      </c>
      <c r="Q125" s="1">
        <f t="shared" si="53"/>
        <v>3.3185654008438821</v>
      </c>
      <c r="R125" s="1">
        <f t="shared" si="31"/>
        <v>6.6371308016877641</v>
      </c>
      <c r="S125">
        <v>184</v>
      </c>
      <c r="T125">
        <v>576</v>
      </c>
      <c r="U125">
        <v>853</v>
      </c>
      <c r="V125">
        <v>226</v>
      </c>
      <c r="W125">
        <v>57</v>
      </c>
      <c r="X125" s="2">
        <v>216165</v>
      </c>
      <c r="Y125">
        <v>119</v>
      </c>
      <c r="Z125">
        <v>3</v>
      </c>
      <c r="AA125" s="1">
        <f t="shared" si="48"/>
        <v>6.666666666666667</v>
      </c>
      <c r="AB125">
        <f t="shared" si="32"/>
        <v>32</v>
      </c>
      <c r="AC125" s="1">
        <f t="shared" si="49"/>
        <v>2.71875</v>
      </c>
      <c r="AD125" s="1">
        <f t="shared" si="33"/>
        <v>6.197916666666667</v>
      </c>
      <c r="AE125">
        <v>2</v>
      </c>
      <c r="AF125">
        <v>9</v>
      </c>
      <c r="AG125">
        <v>9</v>
      </c>
      <c r="AH125">
        <v>5</v>
      </c>
      <c r="AI125">
        <v>4</v>
      </c>
      <c r="AJ125">
        <v>3</v>
      </c>
      <c r="AK125">
        <v>6</v>
      </c>
      <c r="AL125">
        <v>2.7</v>
      </c>
      <c r="AM125" s="1">
        <f t="shared" si="34"/>
        <v>6.166666666666667</v>
      </c>
      <c r="AN125">
        <f t="shared" si="35"/>
        <v>0</v>
      </c>
      <c r="AO125" s="1" t="str">
        <f t="shared" si="50"/>
        <v/>
      </c>
      <c r="AP125" s="1" t="str">
        <f t="shared" si="51"/>
        <v/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s="1" t="str">
        <f t="shared" si="36"/>
        <v/>
      </c>
      <c r="AZ125">
        <f t="shared" si="37"/>
        <v>0</v>
      </c>
      <c r="BA125" s="1" t="str">
        <f t="shared" si="38"/>
        <v/>
      </c>
      <c r="BB125" s="1" t="str">
        <f t="shared" si="39"/>
        <v/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30</v>
      </c>
      <c r="BJ125">
        <v>3.1</v>
      </c>
      <c r="BK125" s="1">
        <f t="shared" si="40"/>
        <v>6.833333333333333</v>
      </c>
      <c r="BL125">
        <f t="shared" si="41"/>
        <v>4</v>
      </c>
      <c r="BM125" s="1">
        <f t="shared" si="42"/>
        <v>3.25</v>
      </c>
      <c r="BN125" s="1">
        <f t="shared" si="43"/>
        <v>7.083333333333333</v>
      </c>
      <c r="BO125">
        <v>0</v>
      </c>
      <c r="BP125">
        <v>1</v>
      </c>
      <c r="BQ125">
        <v>3</v>
      </c>
      <c r="BR125">
        <v>0</v>
      </c>
      <c r="BS125">
        <v>0</v>
      </c>
      <c r="BT125">
        <v>0</v>
      </c>
      <c r="BU125">
        <v>12</v>
      </c>
      <c r="BV125">
        <v>2.7</v>
      </c>
      <c r="BW125" s="1">
        <f t="shared" si="44"/>
        <v>6.166666666666667</v>
      </c>
      <c r="BX125">
        <f t="shared" si="45"/>
        <v>4</v>
      </c>
      <c r="BY125" s="1">
        <f t="shared" si="46"/>
        <v>2.5</v>
      </c>
      <c r="BZ125" s="1">
        <f t="shared" si="47"/>
        <v>5.833333333333333</v>
      </c>
      <c r="CA125">
        <v>0</v>
      </c>
      <c r="CB125">
        <v>1</v>
      </c>
      <c r="CC125">
        <v>2</v>
      </c>
      <c r="CD125">
        <v>0</v>
      </c>
      <c r="CE125">
        <v>0</v>
      </c>
      <c r="CF125">
        <v>1</v>
      </c>
    </row>
    <row r="126" spans="1:84" x14ac:dyDescent="0.3">
      <c r="A126" t="s">
        <v>306</v>
      </c>
      <c r="B126">
        <v>2013</v>
      </c>
      <c r="C126" t="s">
        <v>307</v>
      </c>
      <c r="D126">
        <f t="shared" si="29"/>
        <v>2141</v>
      </c>
      <c r="E126" s="1">
        <f t="shared" si="52"/>
        <v>7.2045773003269504</v>
      </c>
      <c r="F126">
        <v>188</v>
      </c>
      <c r="G126">
        <v>216</v>
      </c>
      <c r="H126">
        <v>518</v>
      </c>
      <c r="I126">
        <v>658</v>
      </c>
      <c r="J126">
        <v>323</v>
      </c>
      <c r="K126">
        <v>124</v>
      </c>
      <c r="L126">
        <v>49</v>
      </c>
      <c r="M126">
        <v>8</v>
      </c>
      <c r="N126">
        <v>16</v>
      </c>
      <c r="O126">
        <v>41</v>
      </c>
      <c r="P126">
        <f t="shared" si="30"/>
        <v>1014</v>
      </c>
      <c r="Q126" s="1">
        <f t="shared" si="53"/>
        <v>3.1459566074950689</v>
      </c>
      <c r="R126" s="1">
        <f t="shared" si="31"/>
        <v>6.2919132149901378</v>
      </c>
      <c r="S126">
        <v>63</v>
      </c>
      <c r="T126">
        <v>219</v>
      </c>
      <c r="U126">
        <v>555</v>
      </c>
      <c r="V126">
        <v>157</v>
      </c>
      <c r="W126">
        <v>20</v>
      </c>
      <c r="X126" s="2">
        <v>197317</v>
      </c>
      <c r="Y126">
        <v>420</v>
      </c>
      <c r="Z126">
        <v>3.6</v>
      </c>
      <c r="AA126" s="1">
        <f t="shared" si="48"/>
        <v>7.666666666666667</v>
      </c>
      <c r="AB126">
        <f t="shared" si="32"/>
        <v>94</v>
      </c>
      <c r="AC126" s="1">
        <f t="shared" si="49"/>
        <v>3.1382978723404253</v>
      </c>
      <c r="AD126" s="1">
        <f t="shared" si="33"/>
        <v>6.8971631205673747</v>
      </c>
      <c r="AE126">
        <v>4</v>
      </c>
      <c r="AF126">
        <v>35</v>
      </c>
      <c r="AG126">
        <v>34</v>
      </c>
      <c r="AH126">
        <v>14</v>
      </c>
      <c r="AI126">
        <v>5</v>
      </c>
      <c r="AJ126">
        <v>2</v>
      </c>
      <c r="AK126">
        <v>21</v>
      </c>
      <c r="AL126">
        <v>3.4</v>
      </c>
      <c r="AM126" s="1">
        <f t="shared" si="34"/>
        <v>7.333333333333333</v>
      </c>
      <c r="AN126">
        <f t="shared" si="35"/>
        <v>5</v>
      </c>
      <c r="AO126" s="1">
        <f t="shared" si="50"/>
        <v>3.4</v>
      </c>
      <c r="AP126" s="1">
        <f t="shared" si="51"/>
        <v>7.333333333333333</v>
      </c>
      <c r="AQ126">
        <v>0</v>
      </c>
      <c r="AR126">
        <v>2</v>
      </c>
      <c r="AS126">
        <v>3</v>
      </c>
      <c r="AT126">
        <v>0</v>
      </c>
      <c r="AU126">
        <v>0</v>
      </c>
      <c r="AV126">
        <v>0</v>
      </c>
      <c r="AW126">
        <v>0</v>
      </c>
      <c r="AX126">
        <v>0</v>
      </c>
      <c r="AY126" s="1" t="str">
        <f t="shared" si="36"/>
        <v/>
      </c>
      <c r="AZ126">
        <f t="shared" si="37"/>
        <v>0</v>
      </c>
      <c r="BA126" s="1" t="str">
        <f t="shared" si="38"/>
        <v/>
      </c>
      <c r="BB126" s="1" t="str">
        <f t="shared" si="39"/>
        <v/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 s="1" t="str">
        <f t="shared" si="40"/>
        <v/>
      </c>
      <c r="BL126">
        <f t="shared" si="41"/>
        <v>0</v>
      </c>
      <c r="BM126" s="1" t="str">
        <f t="shared" si="42"/>
        <v/>
      </c>
      <c r="BN126" s="1" t="str">
        <f t="shared" si="43"/>
        <v/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12</v>
      </c>
      <c r="BV126">
        <v>3.2</v>
      </c>
      <c r="BW126" s="1">
        <f t="shared" si="44"/>
        <v>7</v>
      </c>
      <c r="BX126">
        <f t="shared" si="45"/>
        <v>2</v>
      </c>
      <c r="BY126" s="1">
        <f t="shared" si="46"/>
        <v>3.5</v>
      </c>
      <c r="BZ126" s="1">
        <f t="shared" si="47"/>
        <v>7.5</v>
      </c>
      <c r="CA126">
        <v>0</v>
      </c>
      <c r="CB126">
        <v>1</v>
      </c>
      <c r="CC126">
        <v>1</v>
      </c>
      <c r="CD126">
        <v>0</v>
      </c>
      <c r="CE126">
        <v>0</v>
      </c>
      <c r="CF126">
        <v>0</v>
      </c>
    </row>
    <row r="127" spans="1:84" x14ac:dyDescent="0.3">
      <c r="A127" t="s">
        <v>308</v>
      </c>
      <c r="B127">
        <v>2013</v>
      </c>
      <c r="C127" t="s">
        <v>309</v>
      </c>
      <c r="D127">
        <f t="shared" si="29"/>
        <v>2941</v>
      </c>
      <c r="E127" s="1">
        <f t="shared" si="52"/>
        <v>6.7072424345460728</v>
      </c>
      <c r="F127">
        <v>272</v>
      </c>
      <c r="G127">
        <v>220</v>
      </c>
      <c r="H127">
        <v>518</v>
      </c>
      <c r="I127">
        <v>732</v>
      </c>
      <c r="J127">
        <v>567</v>
      </c>
      <c r="K127">
        <v>282</v>
      </c>
      <c r="L127">
        <v>143</v>
      </c>
      <c r="M127">
        <v>64</v>
      </c>
      <c r="N127">
        <v>39</v>
      </c>
      <c r="O127">
        <v>104</v>
      </c>
      <c r="P127">
        <f t="shared" si="30"/>
        <v>8651</v>
      </c>
      <c r="Q127" s="1">
        <f t="shared" si="53"/>
        <v>3.6689400069356144</v>
      </c>
      <c r="R127" s="1">
        <f t="shared" si="31"/>
        <v>7.3378800138712288</v>
      </c>
      <c r="S127">
        <v>1185</v>
      </c>
      <c r="T127">
        <v>3876</v>
      </c>
      <c r="U127">
        <v>3192</v>
      </c>
      <c r="V127">
        <v>337</v>
      </c>
      <c r="W127">
        <v>61</v>
      </c>
      <c r="X127" s="2">
        <v>144804</v>
      </c>
      <c r="Y127">
        <v>0</v>
      </c>
      <c r="Z127">
        <v>0</v>
      </c>
      <c r="AA127" s="1" t="str">
        <f t="shared" si="48"/>
        <v/>
      </c>
      <c r="AB127">
        <f t="shared" si="32"/>
        <v>0</v>
      </c>
      <c r="AC127" s="1" t="str">
        <f t="shared" si="49"/>
        <v/>
      </c>
      <c r="AD127" s="1" t="str">
        <f t="shared" si="33"/>
        <v/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12</v>
      </c>
      <c r="AL127">
        <v>3.3</v>
      </c>
      <c r="AM127" s="1">
        <f t="shared" si="34"/>
        <v>7.166666666666667</v>
      </c>
      <c r="AN127">
        <f t="shared" si="35"/>
        <v>2</v>
      </c>
      <c r="AO127" s="1">
        <f t="shared" si="50"/>
        <v>3</v>
      </c>
      <c r="AP127" s="1">
        <f t="shared" si="51"/>
        <v>6.666666666666667</v>
      </c>
      <c r="AQ127">
        <v>0</v>
      </c>
      <c r="AR127">
        <v>0</v>
      </c>
      <c r="AS127">
        <v>2</v>
      </c>
      <c r="AT127">
        <v>0</v>
      </c>
      <c r="AU127">
        <v>0</v>
      </c>
      <c r="AV127">
        <v>0</v>
      </c>
      <c r="AW127">
        <v>109</v>
      </c>
      <c r="AX127">
        <v>4.0999999999999996</v>
      </c>
      <c r="AY127" s="1">
        <f t="shared" si="36"/>
        <v>8.5</v>
      </c>
      <c r="AZ127">
        <f t="shared" si="37"/>
        <v>8</v>
      </c>
      <c r="BA127" s="1">
        <f t="shared" si="38"/>
        <v>3.5</v>
      </c>
      <c r="BB127" s="1">
        <f t="shared" si="39"/>
        <v>7.5</v>
      </c>
      <c r="BC127">
        <v>1</v>
      </c>
      <c r="BD127">
        <v>4</v>
      </c>
      <c r="BE127">
        <v>2</v>
      </c>
      <c r="BF127">
        <v>0</v>
      </c>
      <c r="BG127">
        <v>1</v>
      </c>
      <c r="BH127">
        <v>0</v>
      </c>
      <c r="BI127">
        <v>28</v>
      </c>
      <c r="BJ127">
        <v>3.4</v>
      </c>
      <c r="BK127" s="1">
        <f t="shared" si="40"/>
        <v>7.333333333333333</v>
      </c>
      <c r="BL127">
        <f t="shared" si="41"/>
        <v>4</v>
      </c>
      <c r="BM127" s="1">
        <f t="shared" si="42"/>
        <v>4</v>
      </c>
      <c r="BN127" s="1">
        <f t="shared" si="43"/>
        <v>8.3333333333333339</v>
      </c>
      <c r="BO127">
        <v>0</v>
      </c>
      <c r="BP127">
        <v>4</v>
      </c>
      <c r="BQ127">
        <v>0</v>
      </c>
      <c r="BR127">
        <v>0</v>
      </c>
      <c r="BS127">
        <v>0</v>
      </c>
      <c r="BT127">
        <v>0</v>
      </c>
      <c r="BU127">
        <v>13</v>
      </c>
      <c r="BV127">
        <v>3.3</v>
      </c>
      <c r="BW127" s="1">
        <f t="shared" si="44"/>
        <v>7.166666666666667</v>
      </c>
      <c r="BX127">
        <f t="shared" si="45"/>
        <v>3</v>
      </c>
      <c r="BY127" s="1">
        <f t="shared" si="46"/>
        <v>3.6666666666666665</v>
      </c>
      <c r="BZ127" s="1">
        <f t="shared" si="47"/>
        <v>7.7777777777777759</v>
      </c>
      <c r="CA127">
        <v>1</v>
      </c>
      <c r="CB127">
        <v>1</v>
      </c>
      <c r="CC127">
        <v>0</v>
      </c>
      <c r="CD127">
        <v>1</v>
      </c>
      <c r="CE127">
        <v>0</v>
      </c>
      <c r="CF127">
        <v>0</v>
      </c>
    </row>
    <row r="128" spans="1:84" x14ac:dyDescent="0.3">
      <c r="A128" t="s">
        <v>310</v>
      </c>
      <c r="B128">
        <v>2013</v>
      </c>
      <c r="C128" t="s">
        <v>311</v>
      </c>
      <c r="D128">
        <f t="shared" si="29"/>
        <v>2342</v>
      </c>
      <c r="E128" s="1">
        <f t="shared" si="52"/>
        <v>6.7480785653287789</v>
      </c>
      <c r="F128">
        <v>328</v>
      </c>
      <c r="G128">
        <v>126</v>
      </c>
      <c r="H128">
        <v>322</v>
      </c>
      <c r="I128">
        <v>558</v>
      </c>
      <c r="J128">
        <v>453</v>
      </c>
      <c r="K128">
        <v>270</v>
      </c>
      <c r="L128">
        <v>134</v>
      </c>
      <c r="M128">
        <v>61</v>
      </c>
      <c r="N128">
        <v>31</v>
      </c>
      <c r="O128">
        <v>59</v>
      </c>
      <c r="P128">
        <f t="shared" si="30"/>
        <v>2571</v>
      </c>
      <c r="Q128" s="1">
        <f t="shared" si="53"/>
        <v>3.4811357448463633</v>
      </c>
      <c r="R128" s="1">
        <f t="shared" si="31"/>
        <v>6.9622714896927267</v>
      </c>
      <c r="S128">
        <v>363</v>
      </c>
      <c r="T128">
        <v>788</v>
      </c>
      <c r="U128">
        <v>1171</v>
      </c>
      <c r="V128">
        <v>221</v>
      </c>
      <c r="W128">
        <v>28</v>
      </c>
      <c r="X128" s="2">
        <v>198182</v>
      </c>
      <c r="Y128">
        <v>344</v>
      </c>
      <c r="Z128">
        <v>3.3</v>
      </c>
      <c r="AA128" s="1">
        <f t="shared" si="48"/>
        <v>7.166666666666667</v>
      </c>
      <c r="AB128">
        <f t="shared" si="32"/>
        <v>52</v>
      </c>
      <c r="AC128" s="1">
        <f t="shared" si="49"/>
        <v>2.9038461538461537</v>
      </c>
      <c r="AD128" s="1">
        <f t="shared" si="33"/>
        <v>6.5064102564102564</v>
      </c>
      <c r="AE128">
        <v>6</v>
      </c>
      <c r="AF128">
        <v>8</v>
      </c>
      <c r="AG128">
        <v>22</v>
      </c>
      <c r="AH128">
        <v>9</v>
      </c>
      <c r="AI128">
        <v>5</v>
      </c>
      <c r="AJ128">
        <v>2</v>
      </c>
      <c r="AK128">
        <v>9</v>
      </c>
      <c r="AL128">
        <v>3.2</v>
      </c>
      <c r="AM128" s="1">
        <f t="shared" si="34"/>
        <v>7</v>
      </c>
      <c r="AN128">
        <f t="shared" si="35"/>
        <v>1</v>
      </c>
      <c r="AO128" s="1">
        <f t="shared" si="50"/>
        <v>3</v>
      </c>
      <c r="AP128" s="1">
        <f t="shared" si="51"/>
        <v>6.666666666666667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64</v>
      </c>
      <c r="AX128">
        <v>3.9</v>
      </c>
      <c r="AY128" s="1">
        <f t="shared" si="36"/>
        <v>8.1666666666666661</v>
      </c>
      <c r="AZ128">
        <f t="shared" si="37"/>
        <v>9</v>
      </c>
      <c r="BA128" s="1">
        <f t="shared" si="38"/>
        <v>3.3333333333333335</v>
      </c>
      <c r="BB128" s="1">
        <f t="shared" si="39"/>
        <v>7.2222222222222241</v>
      </c>
      <c r="BC128">
        <v>2</v>
      </c>
      <c r="BD128">
        <v>4</v>
      </c>
      <c r="BE128">
        <v>1</v>
      </c>
      <c r="BF128">
        <v>0</v>
      </c>
      <c r="BG128">
        <v>1</v>
      </c>
      <c r="BH128">
        <v>1</v>
      </c>
      <c r="BI128">
        <v>25</v>
      </c>
      <c r="BJ128">
        <v>3.2</v>
      </c>
      <c r="BK128" s="1">
        <f t="shared" si="40"/>
        <v>7</v>
      </c>
      <c r="BL128">
        <f t="shared" si="41"/>
        <v>2</v>
      </c>
      <c r="BM128" s="1">
        <f t="shared" si="42"/>
        <v>3.5</v>
      </c>
      <c r="BN128" s="1">
        <f t="shared" si="43"/>
        <v>7.5</v>
      </c>
      <c r="BO128">
        <v>1</v>
      </c>
      <c r="BP128">
        <v>0</v>
      </c>
      <c r="BQ128">
        <v>0</v>
      </c>
      <c r="BR128">
        <v>1</v>
      </c>
      <c r="BS128">
        <v>0</v>
      </c>
      <c r="BT128">
        <v>0</v>
      </c>
      <c r="BU128">
        <v>7</v>
      </c>
      <c r="BV128">
        <v>3.1</v>
      </c>
      <c r="BW128" s="1">
        <f t="shared" si="44"/>
        <v>6.833333333333333</v>
      </c>
      <c r="BX128">
        <f t="shared" si="45"/>
        <v>1</v>
      </c>
      <c r="BY128" s="1">
        <f t="shared" si="46"/>
        <v>3</v>
      </c>
      <c r="BZ128" s="1">
        <f t="shared" si="47"/>
        <v>6.666666666666667</v>
      </c>
      <c r="CA128">
        <v>0</v>
      </c>
      <c r="CB128">
        <v>0</v>
      </c>
      <c r="CC128">
        <v>1</v>
      </c>
      <c r="CD128">
        <v>0</v>
      </c>
      <c r="CE128">
        <v>0</v>
      </c>
      <c r="CF128">
        <v>0</v>
      </c>
    </row>
    <row r="129" spans="1:84" x14ac:dyDescent="0.3">
      <c r="A129" t="s">
        <v>312</v>
      </c>
      <c r="B129">
        <v>2013</v>
      </c>
      <c r="C129" t="s">
        <v>313</v>
      </c>
      <c r="D129">
        <f t="shared" si="29"/>
        <v>699</v>
      </c>
      <c r="E129" s="1">
        <f t="shared" si="52"/>
        <v>6.4935622317596566</v>
      </c>
      <c r="F129">
        <v>75</v>
      </c>
      <c r="G129">
        <v>62</v>
      </c>
      <c r="H129">
        <v>117</v>
      </c>
      <c r="I129">
        <v>152</v>
      </c>
      <c r="J129">
        <v>117</v>
      </c>
      <c r="K129">
        <v>54</v>
      </c>
      <c r="L129">
        <v>27</v>
      </c>
      <c r="M129">
        <v>19</v>
      </c>
      <c r="N129">
        <v>18</v>
      </c>
      <c r="O129">
        <v>58</v>
      </c>
      <c r="P129">
        <f t="shared" si="30"/>
        <v>1343</v>
      </c>
      <c r="Q129" s="1">
        <f t="shared" si="53"/>
        <v>3.7379002233804912</v>
      </c>
      <c r="R129" s="1">
        <f t="shared" si="31"/>
        <v>7.4758004467609824</v>
      </c>
      <c r="S129">
        <v>266</v>
      </c>
      <c r="T129">
        <v>560</v>
      </c>
      <c r="U129">
        <v>429</v>
      </c>
      <c r="V129">
        <v>75</v>
      </c>
      <c r="W129">
        <v>13</v>
      </c>
      <c r="X129" s="2">
        <v>221160</v>
      </c>
      <c r="Y129">
        <v>0</v>
      </c>
      <c r="Z129">
        <v>0</v>
      </c>
      <c r="AA129" s="1" t="str">
        <f t="shared" si="48"/>
        <v/>
      </c>
      <c r="AB129">
        <f t="shared" si="32"/>
        <v>0</v>
      </c>
      <c r="AC129" s="1" t="str">
        <f t="shared" si="49"/>
        <v/>
      </c>
      <c r="AD129" s="1" t="str">
        <f t="shared" si="33"/>
        <v/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s="1" t="str">
        <f t="shared" si="34"/>
        <v/>
      </c>
      <c r="AN129">
        <f t="shared" si="35"/>
        <v>0</v>
      </c>
      <c r="AO129" s="1" t="str">
        <f t="shared" si="50"/>
        <v/>
      </c>
      <c r="AP129" s="1" t="str">
        <f t="shared" si="51"/>
        <v/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 s="1" t="str">
        <f t="shared" si="36"/>
        <v/>
      </c>
      <c r="AZ129">
        <f t="shared" si="37"/>
        <v>0</v>
      </c>
      <c r="BA129" s="1" t="str">
        <f t="shared" si="38"/>
        <v/>
      </c>
      <c r="BB129" s="1" t="str">
        <f t="shared" si="39"/>
        <v/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5</v>
      </c>
      <c r="BJ129">
        <v>3.3</v>
      </c>
      <c r="BK129" s="1">
        <f t="shared" si="40"/>
        <v>7.166666666666667</v>
      </c>
      <c r="BL129">
        <f t="shared" si="41"/>
        <v>0</v>
      </c>
      <c r="BM129" s="1" t="str">
        <f t="shared" si="42"/>
        <v/>
      </c>
      <c r="BN129" s="1" t="str">
        <f t="shared" si="43"/>
        <v/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 s="1" t="str">
        <f t="shared" si="44"/>
        <v/>
      </c>
      <c r="BX129">
        <f t="shared" si="45"/>
        <v>0</v>
      </c>
      <c r="BY129" s="1" t="str">
        <f t="shared" si="46"/>
        <v/>
      </c>
      <c r="BZ129" s="1" t="str">
        <f t="shared" si="47"/>
        <v/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</row>
    <row r="130" spans="1:84" x14ac:dyDescent="0.3">
      <c r="A130" t="s">
        <v>314</v>
      </c>
      <c r="B130">
        <v>2013</v>
      </c>
      <c r="C130" t="s">
        <v>315</v>
      </c>
      <c r="D130">
        <f t="shared" si="29"/>
        <v>2809</v>
      </c>
      <c r="E130" s="1">
        <f t="shared" ref="E130:E161" si="54">((F130*10)+(G130*9)+(H130*8)+(I130*7)+(J130*6)+(K130*5)+(L130*4)+(M130*3)+(N130*2)+(O130*1))/D130</f>
        <v>5.8529725881096475</v>
      </c>
      <c r="F130">
        <v>186</v>
      </c>
      <c r="G130">
        <v>102</v>
      </c>
      <c r="H130">
        <v>236</v>
      </c>
      <c r="I130">
        <v>457</v>
      </c>
      <c r="J130">
        <v>706</v>
      </c>
      <c r="K130">
        <v>537</v>
      </c>
      <c r="L130">
        <v>249</v>
      </c>
      <c r="M130">
        <v>123</v>
      </c>
      <c r="N130">
        <v>77</v>
      </c>
      <c r="O130">
        <v>136</v>
      </c>
      <c r="P130">
        <f t="shared" si="30"/>
        <v>3706</v>
      </c>
      <c r="Q130" s="1">
        <f t="shared" ref="Q130:Q161" si="55">((S130*5) + (T130*4)+(U130*3)+(V130*2)+(W130*1)) /P130</f>
        <v>3.2876416621694551</v>
      </c>
      <c r="R130" s="1">
        <f t="shared" si="31"/>
        <v>6.5752833243389102</v>
      </c>
      <c r="S130">
        <v>259</v>
      </c>
      <c r="T130">
        <v>1023</v>
      </c>
      <c r="U130">
        <v>2001</v>
      </c>
      <c r="V130">
        <v>371</v>
      </c>
      <c r="W130">
        <v>52</v>
      </c>
      <c r="X130" s="2">
        <v>176841</v>
      </c>
      <c r="Y130">
        <v>132</v>
      </c>
      <c r="Z130">
        <v>3.3</v>
      </c>
      <c r="AA130" s="1">
        <f t="shared" si="48"/>
        <v>7.166666666666667</v>
      </c>
      <c r="AB130">
        <f t="shared" si="32"/>
        <v>17</v>
      </c>
      <c r="AC130" s="1">
        <f t="shared" si="49"/>
        <v>2.9411764705882355</v>
      </c>
      <c r="AD130" s="1">
        <f t="shared" si="33"/>
        <v>6.5686274509803928</v>
      </c>
      <c r="AE130">
        <v>0</v>
      </c>
      <c r="AF130">
        <v>2</v>
      </c>
      <c r="AG130">
        <v>12</v>
      </c>
      <c r="AH130">
        <v>3</v>
      </c>
      <c r="AI130">
        <v>0</v>
      </c>
      <c r="AJ130">
        <v>0</v>
      </c>
      <c r="AK130">
        <v>5</v>
      </c>
      <c r="AL130">
        <v>2.9</v>
      </c>
      <c r="AM130" s="1">
        <f t="shared" si="34"/>
        <v>6.5</v>
      </c>
      <c r="AN130">
        <f t="shared" si="35"/>
        <v>0</v>
      </c>
      <c r="AO130" s="1" t="str">
        <f t="shared" si="50"/>
        <v/>
      </c>
      <c r="AP130" s="1" t="str">
        <f t="shared" si="51"/>
        <v/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 s="1" t="str">
        <f t="shared" si="36"/>
        <v/>
      </c>
      <c r="AZ130">
        <f t="shared" si="37"/>
        <v>0</v>
      </c>
      <c r="BA130" s="1" t="str">
        <f t="shared" si="38"/>
        <v/>
      </c>
      <c r="BB130" s="1" t="str">
        <f t="shared" si="39"/>
        <v/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8</v>
      </c>
      <c r="BJ130">
        <v>2.8</v>
      </c>
      <c r="BK130" s="1">
        <f t="shared" si="40"/>
        <v>6.333333333333333</v>
      </c>
      <c r="BL130">
        <f t="shared" si="41"/>
        <v>1</v>
      </c>
      <c r="BM130" s="1">
        <f t="shared" si="42"/>
        <v>2</v>
      </c>
      <c r="BN130" s="1">
        <f t="shared" si="43"/>
        <v>5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11</v>
      </c>
      <c r="BV130">
        <v>3.1</v>
      </c>
      <c r="BW130" s="1">
        <f t="shared" si="44"/>
        <v>6.833333333333333</v>
      </c>
      <c r="BX130">
        <f t="shared" si="45"/>
        <v>0</v>
      </c>
      <c r="BY130" s="1" t="str">
        <f t="shared" si="46"/>
        <v/>
      </c>
      <c r="BZ130" s="1" t="str">
        <f t="shared" si="47"/>
        <v/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</row>
    <row r="131" spans="1:84" x14ac:dyDescent="0.3">
      <c r="A131" t="s">
        <v>316</v>
      </c>
      <c r="B131">
        <v>2013</v>
      </c>
      <c r="C131" t="s">
        <v>317</v>
      </c>
      <c r="D131">
        <f t="shared" ref="D131:D194" si="56">SUM(F131:O131)</f>
        <v>2025</v>
      </c>
      <c r="E131" s="1">
        <f t="shared" si="54"/>
        <v>6.9876543209876543</v>
      </c>
      <c r="F131">
        <v>210</v>
      </c>
      <c r="G131">
        <v>187</v>
      </c>
      <c r="H131">
        <v>414</v>
      </c>
      <c r="I131">
        <v>586</v>
      </c>
      <c r="J131">
        <v>335</v>
      </c>
      <c r="K131">
        <v>115</v>
      </c>
      <c r="L131">
        <v>37</v>
      </c>
      <c r="M131">
        <v>32</v>
      </c>
      <c r="N131">
        <v>15</v>
      </c>
      <c r="O131">
        <v>94</v>
      </c>
      <c r="P131">
        <f t="shared" ref="P131:P194" si="57">SUM(S131:W131)</f>
        <v>1030</v>
      </c>
      <c r="Q131" s="1">
        <f t="shared" si="55"/>
        <v>3.3660194174757283</v>
      </c>
      <c r="R131" s="1">
        <f t="shared" ref="R131:R194" si="58">(Q131) * 2</f>
        <v>6.7320388349514566</v>
      </c>
      <c r="S131">
        <v>83</v>
      </c>
      <c r="T131">
        <v>320</v>
      </c>
      <c r="U131">
        <v>533</v>
      </c>
      <c r="V131">
        <v>79</v>
      </c>
      <c r="W131">
        <v>15</v>
      </c>
      <c r="X131" s="2">
        <v>204700</v>
      </c>
      <c r="Y131">
        <v>1741</v>
      </c>
      <c r="Z131">
        <v>4.2</v>
      </c>
      <c r="AA131" s="1">
        <f t="shared" si="48"/>
        <v>8.6666666666666661</v>
      </c>
      <c r="AB131">
        <f t="shared" ref="AB131:AB194" si="59">SUM(AE131:AJ131)</f>
        <v>217</v>
      </c>
      <c r="AC131" s="1">
        <f t="shared" si="49"/>
        <v>3.5760368663594471</v>
      </c>
      <c r="AD131" s="1">
        <f t="shared" ref="AD131:AD194" si="60">IF((AB131=0),"",(AC131+1) * 10 /6)</f>
        <v>7.6267281105990774</v>
      </c>
      <c r="AE131">
        <v>36</v>
      </c>
      <c r="AF131">
        <v>92</v>
      </c>
      <c r="AG131">
        <v>60</v>
      </c>
      <c r="AH131">
        <v>21</v>
      </c>
      <c r="AI131">
        <v>6</v>
      </c>
      <c r="AJ131">
        <v>2</v>
      </c>
      <c r="AK131">
        <v>25</v>
      </c>
      <c r="AL131">
        <v>3.2</v>
      </c>
      <c r="AM131" s="1">
        <f t="shared" ref="AM131:AM194" si="61">IF((AK131=0),"",(AL131+1) * 10 /6)</f>
        <v>7</v>
      </c>
      <c r="AN131">
        <f t="shared" ref="AN131:AN194" si="62">SUM(AQ131:AV131)</f>
        <v>6</v>
      </c>
      <c r="AO131" s="1">
        <f t="shared" si="50"/>
        <v>3.1666666666666665</v>
      </c>
      <c r="AP131" s="1">
        <f t="shared" si="51"/>
        <v>6.9444444444444429</v>
      </c>
      <c r="AQ131">
        <v>0</v>
      </c>
      <c r="AR131">
        <v>2</v>
      </c>
      <c r="AS131">
        <v>3</v>
      </c>
      <c r="AT131">
        <v>1</v>
      </c>
      <c r="AU131">
        <v>0</v>
      </c>
      <c r="AV131">
        <v>0</v>
      </c>
      <c r="AW131">
        <v>29</v>
      </c>
      <c r="AX131">
        <v>3.7</v>
      </c>
      <c r="AY131" s="1">
        <f t="shared" ref="AY131:AY194" si="63">IF((AW131=0),"",(AX131+1) * 10 /6)</f>
        <v>7.833333333333333</v>
      </c>
      <c r="AZ131">
        <f t="shared" ref="AZ131:AZ194" si="64">SUM(BC131:BH131)</f>
        <v>4</v>
      </c>
      <c r="BA131" s="1">
        <f t="shared" ref="BA131:BA194" si="65">IF((AZ131=0),"",((BC131*5) + (BD131*4)+(BE131*3)+(BF131*2)+(BG131*1)) /AZ131)</f>
        <v>4.25</v>
      </c>
      <c r="BB131" s="1">
        <f t="shared" ref="BB131:BB194" si="66">IF((AZ131=0),"",(BA131+1) * 10 /6)</f>
        <v>8.75</v>
      </c>
      <c r="BC131">
        <v>1</v>
      </c>
      <c r="BD131">
        <v>3</v>
      </c>
      <c r="BE131">
        <v>0</v>
      </c>
      <c r="BF131">
        <v>0</v>
      </c>
      <c r="BG131">
        <v>0</v>
      </c>
      <c r="BH131">
        <v>0</v>
      </c>
      <c r="BI131">
        <v>35</v>
      </c>
      <c r="BJ131">
        <v>3.5</v>
      </c>
      <c r="BK131" s="1">
        <f t="shared" ref="BK131:BK194" si="67">IF((BI131=0),"",(BJ131+1) * 10 /6)</f>
        <v>7.5</v>
      </c>
      <c r="BL131">
        <f t="shared" ref="BL131:BL194" si="68">SUM(BO131:BT131)</f>
        <v>5</v>
      </c>
      <c r="BM131" s="1">
        <f t="shared" ref="BM131:BM194" si="69">IF((BL131=0),"",((BO131*5) + (BP131*4)+(BQ131*3)+(BR131*2)+(BS131*1)) /BL131)</f>
        <v>3.2</v>
      </c>
      <c r="BN131" s="1">
        <f t="shared" ref="BN131:BN194" si="70">IF((BL131=0),"",(BM131+1) * 10 /6)</f>
        <v>7</v>
      </c>
      <c r="BO131">
        <v>0</v>
      </c>
      <c r="BP131">
        <v>1</v>
      </c>
      <c r="BQ131">
        <v>4</v>
      </c>
      <c r="BR131">
        <v>0</v>
      </c>
      <c r="BS131">
        <v>0</v>
      </c>
      <c r="BT131">
        <v>0</v>
      </c>
      <c r="BU131">
        <v>13</v>
      </c>
      <c r="BV131">
        <v>3.4</v>
      </c>
      <c r="BW131" s="1">
        <f t="shared" ref="BW131:BW194" si="71">IF((BU131=0),"",(BV131+1) * 10 /6)</f>
        <v>7.333333333333333</v>
      </c>
      <c r="BX131">
        <f t="shared" ref="BX131:BX194" si="72">SUM(CA131:CF131)</f>
        <v>1</v>
      </c>
      <c r="BY131" s="1">
        <f t="shared" ref="BY131:BY194" si="73">IF((BX131=0),"",((CA131*5) + (CB131*4)+(CC131*3)+(CD131*2)+(CE131*1)) /BX131)</f>
        <v>3</v>
      </c>
      <c r="BZ131" s="1">
        <f t="shared" ref="BZ131:BZ194" si="74">IF((BX131=0),"",(BY131+1) * 10 /6)</f>
        <v>6.666666666666667</v>
      </c>
      <c r="CA131">
        <v>0</v>
      </c>
      <c r="CB131">
        <v>0</v>
      </c>
      <c r="CC131">
        <v>1</v>
      </c>
      <c r="CD131">
        <v>0</v>
      </c>
      <c r="CE131">
        <v>0</v>
      </c>
      <c r="CF131">
        <v>0</v>
      </c>
    </row>
    <row r="132" spans="1:84" x14ac:dyDescent="0.3">
      <c r="A132" t="s">
        <v>318</v>
      </c>
      <c r="B132">
        <v>2013</v>
      </c>
      <c r="C132" t="s">
        <v>319</v>
      </c>
      <c r="D132">
        <f t="shared" si="56"/>
        <v>2853</v>
      </c>
      <c r="E132" s="1">
        <f t="shared" si="54"/>
        <v>4.3820539782684893</v>
      </c>
      <c r="F132">
        <v>143</v>
      </c>
      <c r="G132">
        <v>52</v>
      </c>
      <c r="H132">
        <v>104</v>
      </c>
      <c r="I132">
        <v>208</v>
      </c>
      <c r="J132">
        <v>323</v>
      </c>
      <c r="K132">
        <v>492</v>
      </c>
      <c r="L132">
        <v>460</v>
      </c>
      <c r="M132">
        <v>354</v>
      </c>
      <c r="N132">
        <v>299</v>
      </c>
      <c r="O132">
        <v>418</v>
      </c>
      <c r="P132">
        <f t="shared" si="57"/>
        <v>867</v>
      </c>
      <c r="Q132" s="1">
        <f t="shared" si="55"/>
        <v>2.4763552479815454</v>
      </c>
      <c r="R132" s="1">
        <f t="shared" si="58"/>
        <v>4.9527104959630908</v>
      </c>
      <c r="S132">
        <v>19</v>
      </c>
      <c r="T132">
        <v>87</v>
      </c>
      <c r="U132">
        <v>292</v>
      </c>
      <c r="V132">
        <v>359</v>
      </c>
      <c r="W132">
        <v>110</v>
      </c>
      <c r="X132" s="2">
        <v>207526</v>
      </c>
      <c r="Y132">
        <v>299</v>
      </c>
      <c r="Z132">
        <v>2.4</v>
      </c>
      <c r="AA132" s="1">
        <f t="shared" ref="AA132:AA195" si="75">IF((Y132=0),"",(Z132+1) * 10 /6)</f>
        <v>5.666666666666667</v>
      </c>
      <c r="AB132">
        <f t="shared" si="59"/>
        <v>48</v>
      </c>
      <c r="AC132" s="1">
        <f t="shared" ref="AC132:AC195" si="76">IF((AB132=0),"",((AE132*5) + (AF132*4)+(AG132*3)+(AH132*2)+(AI132*1)) /AB132)</f>
        <v>1.875</v>
      </c>
      <c r="AD132" s="1">
        <f t="shared" si="60"/>
        <v>4.791666666666667</v>
      </c>
      <c r="AE132">
        <v>1</v>
      </c>
      <c r="AF132">
        <v>3</v>
      </c>
      <c r="AG132">
        <v>11</v>
      </c>
      <c r="AH132">
        <v>15</v>
      </c>
      <c r="AI132">
        <v>10</v>
      </c>
      <c r="AJ132">
        <v>8</v>
      </c>
      <c r="AK132">
        <v>0</v>
      </c>
      <c r="AL132">
        <v>0</v>
      </c>
      <c r="AM132" s="1" t="str">
        <f t="shared" si="61"/>
        <v/>
      </c>
      <c r="AN132">
        <f t="shared" si="62"/>
        <v>0</v>
      </c>
      <c r="AO132" s="1" t="str">
        <f t="shared" ref="AO132:AO195" si="77">IF((AN132=0),"",((AQ132*5) + (AR132*4)+(AS132*3)+(AT132*2)+(AU132*1)) /AN132)</f>
        <v/>
      </c>
      <c r="AP132" s="1" t="str">
        <f t="shared" ref="AP132:AP195" si="78">IF((AN132=0),"",(AO132+1) * 10 /6)</f>
        <v/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73</v>
      </c>
      <c r="AX132">
        <v>4</v>
      </c>
      <c r="AY132" s="1">
        <f t="shared" si="63"/>
        <v>8.3333333333333339</v>
      </c>
      <c r="AZ132">
        <f t="shared" si="64"/>
        <v>12</v>
      </c>
      <c r="BA132" s="1">
        <f t="shared" si="65"/>
        <v>2.9166666666666665</v>
      </c>
      <c r="BB132" s="1">
        <f t="shared" si="66"/>
        <v>6.5277777777777777</v>
      </c>
      <c r="BC132">
        <v>2</v>
      </c>
      <c r="BD132">
        <v>3</v>
      </c>
      <c r="BE132">
        <v>1</v>
      </c>
      <c r="BF132">
        <v>5</v>
      </c>
      <c r="BG132">
        <v>0</v>
      </c>
      <c r="BH132">
        <v>1</v>
      </c>
      <c r="BI132">
        <v>37</v>
      </c>
      <c r="BJ132">
        <v>2.4</v>
      </c>
      <c r="BK132" s="1">
        <f t="shared" si="67"/>
        <v>5.666666666666667</v>
      </c>
      <c r="BL132">
        <f t="shared" si="68"/>
        <v>5</v>
      </c>
      <c r="BM132" s="1">
        <f t="shared" si="69"/>
        <v>0.8</v>
      </c>
      <c r="BN132" s="1">
        <f t="shared" si="70"/>
        <v>3</v>
      </c>
      <c r="BO132">
        <v>0</v>
      </c>
      <c r="BP132">
        <v>0</v>
      </c>
      <c r="BQ132">
        <v>1</v>
      </c>
      <c r="BR132">
        <v>0</v>
      </c>
      <c r="BS132">
        <v>1</v>
      </c>
      <c r="BT132">
        <v>3</v>
      </c>
      <c r="BU132">
        <v>14</v>
      </c>
      <c r="BV132">
        <v>3.6</v>
      </c>
      <c r="BW132" s="1">
        <f t="shared" si="71"/>
        <v>7.666666666666667</v>
      </c>
      <c r="BX132">
        <f t="shared" si="72"/>
        <v>0</v>
      </c>
      <c r="BY132" s="1" t="str">
        <f t="shared" si="73"/>
        <v/>
      </c>
      <c r="BZ132" s="1" t="str">
        <f t="shared" si="74"/>
        <v/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</row>
    <row r="133" spans="1:84" x14ac:dyDescent="0.3">
      <c r="A133" t="s">
        <v>320</v>
      </c>
      <c r="B133">
        <v>2013</v>
      </c>
      <c r="C133" t="s">
        <v>321</v>
      </c>
      <c r="D133">
        <f t="shared" si="56"/>
        <v>2744</v>
      </c>
      <c r="E133" s="1">
        <f t="shared" si="54"/>
        <v>6.7842565597667637</v>
      </c>
      <c r="F133">
        <v>256</v>
      </c>
      <c r="G133">
        <v>191</v>
      </c>
      <c r="H133">
        <v>459</v>
      </c>
      <c r="I133">
        <v>765</v>
      </c>
      <c r="J133">
        <v>517</v>
      </c>
      <c r="K133">
        <v>272</v>
      </c>
      <c r="L133">
        <v>129</v>
      </c>
      <c r="M133">
        <v>67</v>
      </c>
      <c r="N133">
        <v>43</v>
      </c>
      <c r="O133">
        <v>45</v>
      </c>
      <c r="P133">
        <f t="shared" si="57"/>
        <v>771</v>
      </c>
      <c r="Q133" s="1">
        <f t="shared" si="55"/>
        <v>3.0090791180285343</v>
      </c>
      <c r="R133" s="1">
        <f t="shared" si="58"/>
        <v>6.0181582360570687</v>
      </c>
      <c r="S133">
        <v>68</v>
      </c>
      <c r="T133">
        <v>128</v>
      </c>
      <c r="U133">
        <v>350</v>
      </c>
      <c r="V133">
        <v>193</v>
      </c>
      <c r="W133">
        <v>32</v>
      </c>
      <c r="X133" s="2">
        <v>200881</v>
      </c>
      <c r="Y133">
        <v>524</v>
      </c>
      <c r="Z133">
        <v>3.7</v>
      </c>
      <c r="AA133" s="1">
        <f t="shared" si="75"/>
        <v>7.833333333333333</v>
      </c>
      <c r="AB133">
        <f t="shared" si="59"/>
        <v>93</v>
      </c>
      <c r="AC133" s="1">
        <f t="shared" si="76"/>
        <v>3.10752688172043</v>
      </c>
      <c r="AD133" s="1">
        <f t="shared" si="60"/>
        <v>6.8458781362007173</v>
      </c>
      <c r="AE133">
        <v>8</v>
      </c>
      <c r="AF133">
        <v>23</v>
      </c>
      <c r="AG133">
        <v>39</v>
      </c>
      <c r="AH133">
        <v>17</v>
      </c>
      <c r="AI133">
        <v>6</v>
      </c>
      <c r="AJ133">
        <v>0</v>
      </c>
      <c r="AK133">
        <v>17</v>
      </c>
      <c r="AL133">
        <v>3.5</v>
      </c>
      <c r="AM133" s="1">
        <f t="shared" si="61"/>
        <v>7.5</v>
      </c>
      <c r="AN133">
        <f t="shared" si="62"/>
        <v>1</v>
      </c>
      <c r="AO133" s="1">
        <f t="shared" si="77"/>
        <v>3</v>
      </c>
      <c r="AP133" s="1">
        <f t="shared" si="78"/>
        <v>6.666666666666667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34</v>
      </c>
      <c r="AX133">
        <v>3.9</v>
      </c>
      <c r="AY133" s="1">
        <f t="shared" si="63"/>
        <v>8.1666666666666661</v>
      </c>
      <c r="AZ133">
        <f t="shared" si="64"/>
        <v>5</v>
      </c>
      <c r="BA133" s="1">
        <f t="shared" si="65"/>
        <v>4</v>
      </c>
      <c r="BB133" s="1">
        <f t="shared" si="66"/>
        <v>8.3333333333333339</v>
      </c>
      <c r="BC133">
        <v>2</v>
      </c>
      <c r="BD133">
        <v>1</v>
      </c>
      <c r="BE133">
        <v>2</v>
      </c>
      <c r="BF133">
        <v>0</v>
      </c>
      <c r="BG133">
        <v>0</v>
      </c>
      <c r="BH133">
        <v>0</v>
      </c>
      <c r="BI133">
        <v>10</v>
      </c>
      <c r="BJ133">
        <v>3.3</v>
      </c>
      <c r="BK133" s="1">
        <f t="shared" si="67"/>
        <v>7.166666666666667</v>
      </c>
      <c r="BL133">
        <f t="shared" si="68"/>
        <v>2</v>
      </c>
      <c r="BM133" s="1">
        <f t="shared" si="69"/>
        <v>3</v>
      </c>
      <c r="BN133" s="1">
        <f t="shared" si="70"/>
        <v>6.666666666666667</v>
      </c>
      <c r="BO133">
        <v>0</v>
      </c>
      <c r="BP133">
        <v>1</v>
      </c>
      <c r="BQ133">
        <v>0</v>
      </c>
      <c r="BR133">
        <v>1</v>
      </c>
      <c r="BS133">
        <v>0</v>
      </c>
      <c r="BT133">
        <v>0</v>
      </c>
      <c r="BU133">
        <v>8</v>
      </c>
      <c r="BV133">
        <v>3.3</v>
      </c>
      <c r="BW133" s="1">
        <f t="shared" si="71"/>
        <v>7.166666666666667</v>
      </c>
      <c r="BX133">
        <f t="shared" si="72"/>
        <v>1</v>
      </c>
      <c r="BY133" s="1">
        <f t="shared" si="73"/>
        <v>3</v>
      </c>
      <c r="BZ133" s="1">
        <f t="shared" si="74"/>
        <v>6.666666666666667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0</v>
      </c>
    </row>
    <row r="134" spans="1:84" x14ac:dyDescent="0.3">
      <c r="A134" t="s">
        <v>322</v>
      </c>
      <c r="B134">
        <v>2013</v>
      </c>
      <c r="C134" t="s">
        <v>323</v>
      </c>
      <c r="D134">
        <f t="shared" si="56"/>
        <v>2404</v>
      </c>
      <c r="E134" s="1">
        <f t="shared" si="54"/>
        <v>6.6975873544093174</v>
      </c>
      <c r="F134">
        <v>220</v>
      </c>
      <c r="G134">
        <v>197</v>
      </c>
      <c r="H134">
        <v>419</v>
      </c>
      <c r="I134">
        <v>596</v>
      </c>
      <c r="J134">
        <v>423</v>
      </c>
      <c r="K134">
        <v>250</v>
      </c>
      <c r="L134">
        <v>128</v>
      </c>
      <c r="M134">
        <v>46</v>
      </c>
      <c r="N134">
        <v>41</v>
      </c>
      <c r="O134">
        <v>84</v>
      </c>
      <c r="P134">
        <f t="shared" si="57"/>
        <v>2150</v>
      </c>
      <c r="Q134" s="1">
        <f t="shared" si="55"/>
        <v>3.1762790697674417</v>
      </c>
      <c r="R134" s="1">
        <f t="shared" si="58"/>
        <v>6.3525581395348834</v>
      </c>
      <c r="S134">
        <v>194</v>
      </c>
      <c r="T134">
        <v>490</v>
      </c>
      <c r="U134">
        <v>1021</v>
      </c>
      <c r="V134">
        <v>391</v>
      </c>
      <c r="W134">
        <v>54</v>
      </c>
      <c r="X134" s="2">
        <v>181402</v>
      </c>
      <c r="Y134">
        <v>676</v>
      </c>
      <c r="Z134">
        <v>3.6</v>
      </c>
      <c r="AA134" s="1">
        <f t="shared" si="75"/>
        <v>7.666666666666667</v>
      </c>
      <c r="AB134">
        <f t="shared" si="59"/>
        <v>107</v>
      </c>
      <c r="AC134" s="1">
        <f t="shared" si="76"/>
        <v>3.2523364485981308</v>
      </c>
      <c r="AD134" s="1">
        <f t="shared" si="60"/>
        <v>7.0872274143302176</v>
      </c>
      <c r="AE134">
        <v>6</v>
      </c>
      <c r="AF134">
        <v>46</v>
      </c>
      <c r="AG134">
        <v>30</v>
      </c>
      <c r="AH134">
        <v>20</v>
      </c>
      <c r="AI134">
        <v>4</v>
      </c>
      <c r="AJ134">
        <v>1</v>
      </c>
      <c r="AK134">
        <v>7</v>
      </c>
      <c r="AL134">
        <v>3.2</v>
      </c>
      <c r="AM134" s="1">
        <f t="shared" si="61"/>
        <v>7</v>
      </c>
      <c r="AN134">
        <f t="shared" si="62"/>
        <v>0</v>
      </c>
      <c r="AO134" s="1" t="str">
        <f t="shared" si="77"/>
        <v/>
      </c>
      <c r="AP134" s="1" t="str">
        <f t="shared" si="78"/>
        <v/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 s="1" t="str">
        <f t="shared" si="63"/>
        <v/>
      </c>
      <c r="AZ134">
        <f t="shared" si="64"/>
        <v>0</v>
      </c>
      <c r="BA134" s="1" t="str">
        <f t="shared" si="65"/>
        <v/>
      </c>
      <c r="BB134" s="1" t="str">
        <f t="shared" si="66"/>
        <v/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26</v>
      </c>
      <c r="BJ134">
        <v>3.3</v>
      </c>
      <c r="BK134" s="1">
        <f t="shared" si="67"/>
        <v>7.166666666666667</v>
      </c>
      <c r="BL134">
        <f t="shared" si="68"/>
        <v>5</v>
      </c>
      <c r="BM134" s="1">
        <f t="shared" si="69"/>
        <v>4</v>
      </c>
      <c r="BN134" s="1">
        <f t="shared" si="70"/>
        <v>8.3333333333333339</v>
      </c>
      <c r="BO134">
        <v>0</v>
      </c>
      <c r="BP134">
        <v>5</v>
      </c>
      <c r="BQ134">
        <v>0</v>
      </c>
      <c r="BR134">
        <v>0</v>
      </c>
      <c r="BS134">
        <v>0</v>
      </c>
      <c r="BT134">
        <v>0</v>
      </c>
      <c r="BU134">
        <v>12</v>
      </c>
      <c r="BV134">
        <v>3.3</v>
      </c>
      <c r="BW134" s="1">
        <f t="shared" si="71"/>
        <v>7.166666666666667</v>
      </c>
      <c r="BX134">
        <f t="shared" si="72"/>
        <v>2</v>
      </c>
      <c r="BY134" s="1">
        <f t="shared" si="73"/>
        <v>4</v>
      </c>
      <c r="BZ134" s="1">
        <f t="shared" si="74"/>
        <v>8.3333333333333339</v>
      </c>
      <c r="CA134">
        <v>0</v>
      </c>
      <c r="CB134">
        <v>2</v>
      </c>
      <c r="CC134">
        <v>0</v>
      </c>
      <c r="CD134">
        <v>0</v>
      </c>
      <c r="CE134">
        <v>0</v>
      </c>
      <c r="CF134">
        <v>0</v>
      </c>
    </row>
    <row r="135" spans="1:84" x14ac:dyDescent="0.3">
      <c r="A135" t="s">
        <v>324</v>
      </c>
      <c r="B135">
        <v>2013</v>
      </c>
      <c r="C135" t="s">
        <v>325</v>
      </c>
      <c r="D135">
        <f t="shared" si="56"/>
        <v>4334</v>
      </c>
      <c r="E135" s="1">
        <f t="shared" si="54"/>
        <v>7.1257498846331337</v>
      </c>
      <c r="F135">
        <v>597</v>
      </c>
      <c r="G135">
        <v>659</v>
      </c>
      <c r="H135">
        <v>949</v>
      </c>
      <c r="I135">
        <v>807</v>
      </c>
      <c r="J135">
        <v>463</v>
      </c>
      <c r="K135">
        <v>312</v>
      </c>
      <c r="L135">
        <v>185</v>
      </c>
      <c r="M135">
        <v>101</v>
      </c>
      <c r="N135">
        <v>99</v>
      </c>
      <c r="O135">
        <v>162</v>
      </c>
      <c r="P135">
        <f t="shared" si="57"/>
        <v>1419</v>
      </c>
      <c r="Q135" s="1">
        <f t="shared" si="55"/>
        <v>3.0500352360817478</v>
      </c>
      <c r="R135" s="1">
        <f t="shared" si="58"/>
        <v>6.1000704721634955</v>
      </c>
      <c r="S135">
        <v>118</v>
      </c>
      <c r="T135">
        <v>318</v>
      </c>
      <c r="U135">
        <v>613</v>
      </c>
      <c r="V135">
        <v>257</v>
      </c>
      <c r="W135">
        <v>113</v>
      </c>
      <c r="X135" s="2">
        <v>216486</v>
      </c>
      <c r="Y135">
        <v>43</v>
      </c>
      <c r="Z135">
        <v>3</v>
      </c>
      <c r="AA135" s="1">
        <f t="shared" si="75"/>
        <v>6.666666666666667</v>
      </c>
      <c r="AB135">
        <f t="shared" si="59"/>
        <v>6</v>
      </c>
      <c r="AC135" s="1">
        <f t="shared" si="76"/>
        <v>3.1666666666666665</v>
      </c>
      <c r="AD135" s="1">
        <f t="shared" si="60"/>
        <v>6.9444444444444429</v>
      </c>
      <c r="AE135">
        <v>2</v>
      </c>
      <c r="AF135">
        <v>1</v>
      </c>
      <c r="AG135">
        <v>1</v>
      </c>
      <c r="AH135">
        <v>1</v>
      </c>
      <c r="AI135">
        <v>0</v>
      </c>
      <c r="AJ135">
        <v>1</v>
      </c>
      <c r="AK135">
        <v>9</v>
      </c>
      <c r="AL135">
        <v>2.9</v>
      </c>
      <c r="AM135" s="1">
        <f t="shared" si="61"/>
        <v>6.5</v>
      </c>
      <c r="AN135">
        <f t="shared" si="62"/>
        <v>1</v>
      </c>
      <c r="AO135" s="1">
        <f t="shared" si="77"/>
        <v>3</v>
      </c>
      <c r="AP135" s="1">
        <f t="shared" si="78"/>
        <v>6.666666666666667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 s="1" t="str">
        <f t="shared" si="63"/>
        <v/>
      </c>
      <c r="AZ135">
        <f t="shared" si="64"/>
        <v>0</v>
      </c>
      <c r="BA135" s="1" t="str">
        <f t="shared" si="65"/>
        <v/>
      </c>
      <c r="BB135" s="1" t="str">
        <f t="shared" si="66"/>
        <v/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7</v>
      </c>
      <c r="BJ135">
        <v>2.9</v>
      </c>
      <c r="BK135" s="1">
        <f t="shared" si="67"/>
        <v>6.5</v>
      </c>
      <c r="BL135">
        <f t="shared" si="68"/>
        <v>0</v>
      </c>
      <c r="BM135" s="1" t="str">
        <f t="shared" si="69"/>
        <v/>
      </c>
      <c r="BN135" s="1" t="str">
        <f t="shared" si="70"/>
        <v/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6</v>
      </c>
      <c r="BV135">
        <v>2.7</v>
      </c>
      <c r="BW135" s="1">
        <f t="shared" si="71"/>
        <v>6.166666666666667</v>
      </c>
      <c r="BX135">
        <f t="shared" si="72"/>
        <v>1</v>
      </c>
      <c r="BY135" s="1">
        <f t="shared" si="73"/>
        <v>0</v>
      </c>
      <c r="BZ135" s="1">
        <f t="shared" si="74"/>
        <v>1.6666666666666667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1</v>
      </c>
    </row>
    <row r="136" spans="1:84" x14ac:dyDescent="0.3">
      <c r="A136" t="s">
        <v>326</v>
      </c>
      <c r="B136">
        <v>2013</v>
      </c>
      <c r="C136" t="s">
        <v>327</v>
      </c>
      <c r="D136">
        <f t="shared" si="56"/>
        <v>2386</v>
      </c>
      <c r="E136" s="1">
        <f t="shared" si="54"/>
        <v>5.7015926236378878</v>
      </c>
      <c r="F136">
        <v>158</v>
      </c>
      <c r="G136">
        <v>81</v>
      </c>
      <c r="H136">
        <v>193</v>
      </c>
      <c r="I136">
        <v>374</v>
      </c>
      <c r="J136">
        <v>579</v>
      </c>
      <c r="K136">
        <v>410</v>
      </c>
      <c r="L136">
        <v>228</v>
      </c>
      <c r="M136">
        <v>123</v>
      </c>
      <c r="N136">
        <v>88</v>
      </c>
      <c r="O136">
        <v>152</v>
      </c>
      <c r="P136">
        <f t="shared" si="57"/>
        <v>4950</v>
      </c>
      <c r="Q136" s="1">
        <f t="shared" si="55"/>
        <v>2.9404040404040406</v>
      </c>
      <c r="R136" s="1">
        <f t="shared" si="58"/>
        <v>5.8808080808080812</v>
      </c>
      <c r="S136">
        <v>198</v>
      </c>
      <c r="T136">
        <v>826</v>
      </c>
      <c r="U136">
        <v>2641</v>
      </c>
      <c r="V136">
        <v>1053</v>
      </c>
      <c r="W136">
        <v>232</v>
      </c>
      <c r="X136" s="2">
        <v>214797</v>
      </c>
      <c r="Y136">
        <v>104</v>
      </c>
      <c r="Z136">
        <v>3.1</v>
      </c>
      <c r="AA136" s="1">
        <f t="shared" si="75"/>
        <v>6.833333333333333</v>
      </c>
      <c r="AB136">
        <f t="shared" si="59"/>
        <v>13</v>
      </c>
      <c r="AC136" s="1">
        <f t="shared" si="76"/>
        <v>3.2307692307692308</v>
      </c>
      <c r="AD136" s="1">
        <f t="shared" si="60"/>
        <v>7.0512820512820511</v>
      </c>
      <c r="AE136">
        <v>1</v>
      </c>
      <c r="AF136">
        <v>3</v>
      </c>
      <c r="AG136">
        <v>7</v>
      </c>
      <c r="AH136">
        <v>2</v>
      </c>
      <c r="AI136">
        <v>0</v>
      </c>
      <c r="AJ136">
        <v>0</v>
      </c>
      <c r="AK136">
        <v>21</v>
      </c>
      <c r="AL136">
        <v>3</v>
      </c>
      <c r="AM136" s="1">
        <f t="shared" si="61"/>
        <v>6.666666666666667</v>
      </c>
      <c r="AN136">
        <f t="shared" si="62"/>
        <v>2</v>
      </c>
      <c r="AO136" s="1">
        <f t="shared" si="77"/>
        <v>2</v>
      </c>
      <c r="AP136" s="1">
        <f t="shared" si="78"/>
        <v>5</v>
      </c>
      <c r="AQ136">
        <v>0</v>
      </c>
      <c r="AR136">
        <v>0</v>
      </c>
      <c r="AS136">
        <v>0</v>
      </c>
      <c r="AT136">
        <v>2</v>
      </c>
      <c r="AU136">
        <v>0</v>
      </c>
      <c r="AV136">
        <v>0</v>
      </c>
      <c r="AW136">
        <v>184</v>
      </c>
      <c r="AX136">
        <v>3.8</v>
      </c>
      <c r="AY136" s="1">
        <f t="shared" si="63"/>
        <v>8</v>
      </c>
      <c r="AZ136">
        <f t="shared" si="64"/>
        <v>23</v>
      </c>
      <c r="BA136" s="1">
        <f t="shared" si="65"/>
        <v>2.7391304347826089</v>
      </c>
      <c r="BB136" s="1">
        <f t="shared" si="66"/>
        <v>6.2318840579710146</v>
      </c>
      <c r="BC136">
        <v>6</v>
      </c>
      <c r="BD136">
        <v>2</v>
      </c>
      <c r="BE136">
        <v>5</v>
      </c>
      <c r="BF136">
        <v>3</v>
      </c>
      <c r="BG136">
        <v>4</v>
      </c>
      <c r="BH136">
        <v>3</v>
      </c>
      <c r="BI136">
        <v>11</v>
      </c>
      <c r="BJ136">
        <v>3.1</v>
      </c>
      <c r="BK136" s="1">
        <f t="shared" si="67"/>
        <v>6.833333333333333</v>
      </c>
      <c r="BL136">
        <f t="shared" si="68"/>
        <v>0</v>
      </c>
      <c r="BM136" s="1" t="str">
        <f t="shared" si="69"/>
        <v/>
      </c>
      <c r="BN136" s="1" t="str">
        <f t="shared" si="70"/>
        <v/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18</v>
      </c>
      <c r="BV136">
        <v>3.4</v>
      </c>
      <c r="BW136" s="1">
        <f t="shared" si="71"/>
        <v>7.333333333333333</v>
      </c>
      <c r="BX136">
        <f t="shared" si="72"/>
        <v>2</v>
      </c>
      <c r="BY136" s="1">
        <f t="shared" si="73"/>
        <v>4</v>
      </c>
      <c r="BZ136" s="1">
        <f t="shared" si="74"/>
        <v>8.3333333333333339</v>
      </c>
      <c r="CA136">
        <v>1</v>
      </c>
      <c r="CB136">
        <v>0</v>
      </c>
      <c r="CC136">
        <v>1</v>
      </c>
      <c r="CD136">
        <v>0</v>
      </c>
      <c r="CE136">
        <v>0</v>
      </c>
      <c r="CF136">
        <v>0</v>
      </c>
    </row>
    <row r="137" spans="1:84" x14ac:dyDescent="0.3">
      <c r="A137" t="s">
        <v>328</v>
      </c>
      <c r="B137">
        <v>2013</v>
      </c>
      <c r="C137" t="s">
        <v>329</v>
      </c>
      <c r="D137">
        <f t="shared" si="56"/>
        <v>1691</v>
      </c>
      <c r="E137" s="1">
        <f t="shared" si="54"/>
        <v>6.2797161442933174</v>
      </c>
      <c r="F137">
        <v>77</v>
      </c>
      <c r="G137">
        <v>105</v>
      </c>
      <c r="H137">
        <v>240</v>
      </c>
      <c r="I137">
        <v>418</v>
      </c>
      <c r="J137">
        <v>404</v>
      </c>
      <c r="K137">
        <v>200</v>
      </c>
      <c r="L137">
        <v>93</v>
      </c>
      <c r="M137">
        <v>42</v>
      </c>
      <c r="N137">
        <v>24</v>
      </c>
      <c r="O137">
        <v>88</v>
      </c>
      <c r="P137">
        <f t="shared" si="57"/>
        <v>147</v>
      </c>
      <c r="Q137" s="1">
        <f t="shared" si="55"/>
        <v>3.5714285714285716</v>
      </c>
      <c r="R137" s="1">
        <f t="shared" si="58"/>
        <v>7.1428571428571432</v>
      </c>
      <c r="S137">
        <v>22</v>
      </c>
      <c r="T137">
        <v>51</v>
      </c>
      <c r="U137">
        <v>64</v>
      </c>
      <c r="V137">
        <v>9</v>
      </c>
      <c r="W137">
        <v>1</v>
      </c>
      <c r="X137" s="2">
        <v>204226</v>
      </c>
      <c r="Y137">
        <v>1079</v>
      </c>
      <c r="Z137">
        <v>3.1</v>
      </c>
      <c r="AA137" s="1">
        <f t="shared" si="75"/>
        <v>6.833333333333333</v>
      </c>
      <c r="AB137">
        <f t="shared" si="59"/>
        <v>170</v>
      </c>
      <c r="AC137" s="1">
        <f t="shared" si="76"/>
        <v>2.835294117647059</v>
      </c>
      <c r="AD137" s="1">
        <f t="shared" si="60"/>
        <v>6.3921568627450975</v>
      </c>
      <c r="AE137">
        <v>7</v>
      </c>
      <c r="AF137">
        <v>34</v>
      </c>
      <c r="AG137">
        <v>73</v>
      </c>
      <c r="AH137">
        <v>41</v>
      </c>
      <c r="AI137">
        <v>10</v>
      </c>
      <c r="AJ137">
        <v>5</v>
      </c>
      <c r="AK137">
        <v>34</v>
      </c>
      <c r="AL137">
        <v>2.8</v>
      </c>
      <c r="AM137" s="1">
        <f t="shared" si="61"/>
        <v>6.333333333333333</v>
      </c>
      <c r="AN137">
        <f t="shared" si="62"/>
        <v>7</v>
      </c>
      <c r="AO137" s="1">
        <f t="shared" si="77"/>
        <v>2.5714285714285716</v>
      </c>
      <c r="AP137" s="1">
        <f t="shared" si="78"/>
        <v>5.9523809523809526</v>
      </c>
      <c r="AQ137">
        <v>0</v>
      </c>
      <c r="AR137">
        <v>2</v>
      </c>
      <c r="AS137">
        <v>3</v>
      </c>
      <c r="AT137">
        <v>0</v>
      </c>
      <c r="AU137">
        <v>1</v>
      </c>
      <c r="AV137">
        <v>1</v>
      </c>
      <c r="AW137">
        <v>79</v>
      </c>
      <c r="AX137">
        <v>3.6</v>
      </c>
      <c r="AY137" s="1">
        <f t="shared" si="63"/>
        <v>7.666666666666667</v>
      </c>
      <c r="AZ137">
        <f t="shared" si="64"/>
        <v>14</v>
      </c>
      <c r="BA137" s="1">
        <f t="shared" si="65"/>
        <v>3.3571428571428572</v>
      </c>
      <c r="BB137" s="1">
        <f t="shared" si="66"/>
        <v>7.2619047619047628</v>
      </c>
      <c r="BC137">
        <v>1</v>
      </c>
      <c r="BD137">
        <v>6</v>
      </c>
      <c r="BE137">
        <v>5</v>
      </c>
      <c r="BF137">
        <v>1</v>
      </c>
      <c r="BG137">
        <v>1</v>
      </c>
      <c r="BH137">
        <v>0</v>
      </c>
      <c r="BI137">
        <v>14</v>
      </c>
      <c r="BJ137">
        <v>3.2</v>
      </c>
      <c r="BK137" s="1">
        <f t="shared" si="67"/>
        <v>7</v>
      </c>
      <c r="BL137">
        <f t="shared" si="68"/>
        <v>0</v>
      </c>
      <c r="BM137" s="1" t="str">
        <f t="shared" si="69"/>
        <v/>
      </c>
      <c r="BN137" s="1" t="str">
        <f t="shared" si="70"/>
        <v/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8</v>
      </c>
      <c r="BV137">
        <v>3</v>
      </c>
      <c r="BW137" s="1">
        <f t="shared" si="71"/>
        <v>6.666666666666667</v>
      </c>
      <c r="BX137">
        <f t="shared" si="72"/>
        <v>0</v>
      </c>
      <c r="BY137" s="1" t="str">
        <f t="shared" si="73"/>
        <v/>
      </c>
      <c r="BZ137" s="1" t="str">
        <f t="shared" si="74"/>
        <v/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</row>
    <row r="138" spans="1:84" x14ac:dyDescent="0.3">
      <c r="A138" t="s">
        <v>330</v>
      </c>
      <c r="B138">
        <v>2013</v>
      </c>
      <c r="C138" t="s">
        <v>331</v>
      </c>
      <c r="D138">
        <f t="shared" si="56"/>
        <v>2250</v>
      </c>
      <c r="E138" s="1">
        <f t="shared" si="54"/>
        <v>6.1075555555555558</v>
      </c>
      <c r="F138">
        <v>55</v>
      </c>
      <c r="G138">
        <v>66</v>
      </c>
      <c r="H138">
        <v>241</v>
      </c>
      <c r="I138">
        <v>550</v>
      </c>
      <c r="J138">
        <v>669</v>
      </c>
      <c r="K138">
        <v>390</v>
      </c>
      <c r="L138">
        <v>149</v>
      </c>
      <c r="M138">
        <v>53</v>
      </c>
      <c r="N138">
        <v>24</v>
      </c>
      <c r="O138">
        <v>53</v>
      </c>
      <c r="P138">
        <f t="shared" si="57"/>
        <v>1128</v>
      </c>
      <c r="Q138" s="1">
        <f t="shared" si="55"/>
        <v>3.0168439716312059</v>
      </c>
      <c r="R138" s="1">
        <f t="shared" si="58"/>
        <v>6.0336879432624118</v>
      </c>
      <c r="S138">
        <v>32</v>
      </c>
      <c r="T138">
        <v>199</v>
      </c>
      <c r="U138">
        <v>671</v>
      </c>
      <c r="V138">
        <v>208</v>
      </c>
      <c r="W138">
        <v>18</v>
      </c>
      <c r="X138" s="2">
        <v>206103</v>
      </c>
      <c r="Y138">
        <v>262</v>
      </c>
      <c r="Z138">
        <v>3.1</v>
      </c>
      <c r="AA138" s="1">
        <f t="shared" si="75"/>
        <v>6.833333333333333</v>
      </c>
      <c r="AB138">
        <f t="shared" si="59"/>
        <v>36</v>
      </c>
      <c r="AC138" s="1">
        <f t="shared" si="76"/>
        <v>2.6388888888888888</v>
      </c>
      <c r="AD138" s="1">
        <f t="shared" si="60"/>
        <v>6.064814814814814</v>
      </c>
      <c r="AE138">
        <v>1</v>
      </c>
      <c r="AF138">
        <v>6</v>
      </c>
      <c r="AG138">
        <v>10</v>
      </c>
      <c r="AH138">
        <v>17</v>
      </c>
      <c r="AI138">
        <v>2</v>
      </c>
      <c r="AJ138">
        <v>0</v>
      </c>
      <c r="AK138">
        <v>0</v>
      </c>
      <c r="AL138">
        <v>0</v>
      </c>
      <c r="AM138" s="1" t="str">
        <f t="shared" si="61"/>
        <v/>
      </c>
      <c r="AN138">
        <f t="shared" si="62"/>
        <v>0</v>
      </c>
      <c r="AO138" s="1" t="str">
        <f t="shared" si="77"/>
        <v/>
      </c>
      <c r="AP138" s="1" t="str">
        <f t="shared" si="78"/>
        <v/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19</v>
      </c>
      <c r="AX138">
        <v>3.4</v>
      </c>
      <c r="AY138" s="1">
        <f t="shared" si="63"/>
        <v>7.333333333333333</v>
      </c>
      <c r="AZ138">
        <f t="shared" si="64"/>
        <v>0</v>
      </c>
      <c r="BA138" s="1" t="str">
        <f t="shared" si="65"/>
        <v/>
      </c>
      <c r="BB138" s="1" t="str">
        <f t="shared" si="66"/>
        <v/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12</v>
      </c>
      <c r="BJ138">
        <v>3</v>
      </c>
      <c r="BK138" s="1">
        <f t="shared" si="67"/>
        <v>6.666666666666667</v>
      </c>
      <c r="BL138">
        <f t="shared" si="68"/>
        <v>1</v>
      </c>
      <c r="BM138" s="1">
        <f t="shared" si="69"/>
        <v>3</v>
      </c>
      <c r="BN138" s="1">
        <f t="shared" si="70"/>
        <v>6.666666666666667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8</v>
      </c>
      <c r="BV138">
        <v>3</v>
      </c>
      <c r="BW138" s="1">
        <f t="shared" si="71"/>
        <v>6.666666666666667</v>
      </c>
      <c r="BX138">
        <f t="shared" si="72"/>
        <v>2</v>
      </c>
      <c r="BY138" s="1">
        <f t="shared" si="73"/>
        <v>3</v>
      </c>
      <c r="BZ138" s="1">
        <f t="shared" si="74"/>
        <v>6.666666666666667</v>
      </c>
      <c r="CA138">
        <v>0</v>
      </c>
      <c r="CB138">
        <v>1</v>
      </c>
      <c r="CC138">
        <v>0</v>
      </c>
      <c r="CD138">
        <v>1</v>
      </c>
      <c r="CE138">
        <v>0</v>
      </c>
      <c r="CF138">
        <v>0</v>
      </c>
    </row>
    <row r="139" spans="1:84" x14ac:dyDescent="0.3">
      <c r="A139" t="s">
        <v>332</v>
      </c>
      <c r="B139">
        <v>2013</v>
      </c>
      <c r="C139" t="s">
        <v>333</v>
      </c>
      <c r="D139">
        <f t="shared" si="56"/>
        <v>2519</v>
      </c>
      <c r="E139" s="1">
        <f t="shared" si="54"/>
        <v>6.0714569273521235</v>
      </c>
      <c r="F139">
        <v>235</v>
      </c>
      <c r="G139">
        <v>129</v>
      </c>
      <c r="H139">
        <v>262</v>
      </c>
      <c r="I139">
        <v>421</v>
      </c>
      <c r="J139">
        <v>536</v>
      </c>
      <c r="K139">
        <v>388</v>
      </c>
      <c r="L139">
        <v>224</v>
      </c>
      <c r="M139">
        <v>146</v>
      </c>
      <c r="N139">
        <v>72</v>
      </c>
      <c r="O139">
        <v>106</v>
      </c>
      <c r="P139">
        <f t="shared" si="57"/>
        <v>222</v>
      </c>
      <c r="Q139" s="1">
        <f t="shared" si="55"/>
        <v>2.2387387387387387</v>
      </c>
      <c r="R139" s="1">
        <f t="shared" si="58"/>
        <v>4.4774774774774775</v>
      </c>
      <c r="S139">
        <v>4</v>
      </c>
      <c r="T139">
        <v>17</v>
      </c>
      <c r="U139">
        <v>66</v>
      </c>
      <c r="V139">
        <v>76</v>
      </c>
      <c r="W139">
        <v>59</v>
      </c>
      <c r="X139" s="2">
        <v>182828</v>
      </c>
      <c r="Y139">
        <v>74</v>
      </c>
      <c r="Z139">
        <v>3</v>
      </c>
      <c r="AA139" s="1">
        <f t="shared" si="75"/>
        <v>6.666666666666667</v>
      </c>
      <c r="AB139">
        <f t="shared" si="59"/>
        <v>12</v>
      </c>
      <c r="AC139" s="1">
        <f t="shared" si="76"/>
        <v>2.6666666666666665</v>
      </c>
      <c r="AD139" s="1">
        <f t="shared" si="60"/>
        <v>6.1111111111111107</v>
      </c>
      <c r="AE139">
        <v>0</v>
      </c>
      <c r="AF139">
        <v>3</v>
      </c>
      <c r="AG139">
        <v>5</v>
      </c>
      <c r="AH139">
        <v>2</v>
      </c>
      <c r="AI139">
        <v>1</v>
      </c>
      <c r="AJ139">
        <v>1</v>
      </c>
      <c r="AK139">
        <v>0</v>
      </c>
      <c r="AL139">
        <v>0</v>
      </c>
      <c r="AM139" s="1" t="str">
        <f t="shared" si="61"/>
        <v/>
      </c>
      <c r="AN139">
        <f t="shared" si="62"/>
        <v>0</v>
      </c>
      <c r="AO139" s="1" t="str">
        <f t="shared" si="77"/>
        <v/>
      </c>
      <c r="AP139" s="1" t="str">
        <f t="shared" si="78"/>
        <v/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 s="1" t="str">
        <f t="shared" si="63"/>
        <v/>
      </c>
      <c r="AZ139">
        <f t="shared" si="64"/>
        <v>0</v>
      </c>
      <c r="BA139" s="1" t="str">
        <f t="shared" si="65"/>
        <v/>
      </c>
      <c r="BB139" s="1" t="str">
        <f t="shared" si="66"/>
        <v/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6</v>
      </c>
      <c r="BJ139">
        <v>3.1</v>
      </c>
      <c r="BK139" s="1">
        <f t="shared" si="67"/>
        <v>6.833333333333333</v>
      </c>
      <c r="BL139">
        <f t="shared" si="68"/>
        <v>0</v>
      </c>
      <c r="BM139" s="1" t="str">
        <f t="shared" si="69"/>
        <v/>
      </c>
      <c r="BN139" s="1" t="str">
        <f t="shared" si="70"/>
        <v/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 s="1" t="str">
        <f t="shared" si="71"/>
        <v/>
      </c>
      <c r="BX139">
        <f t="shared" si="72"/>
        <v>0</v>
      </c>
      <c r="BY139" s="1" t="str">
        <f t="shared" si="73"/>
        <v/>
      </c>
      <c r="BZ139" s="1" t="str">
        <f t="shared" si="74"/>
        <v/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</row>
    <row r="140" spans="1:84" x14ac:dyDescent="0.3">
      <c r="A140" t="s">
        <v>334</v>
      </c>
      <c r="B140">
        <v>2013</v>
      </c>
      <c r="C140" t="s">
        <v>335</v>
      </c>
      <c r="D140">
        <f t="shared" si="56"/>
        <v>436</v>
      </c>
      <c r="E140" s="1">
        <f t="shared" si="54"/>
        <v>5.5183486238532113</v>
      </c>
      <c r="F140">
        <v>68</v>
      </c>
      <c r="G140">
        <v>19</v>
      </c>
      <c r="H140">
        <v>36</v>
      </c>
      <c r="I140">
        <v>55</v>
      </c>
      <c r="J140">
        <v>48</v>
      </c>
      <c r="K140">
        <v>52</v>
      </c>
      <c r="L140">
        <v>35</v>
      </c>
      <c r="M140">
        <v>22</v>
      </c>
      <c r="N140">
        <v>27</v>
      </c>
      <c r="O140">
        <v>74</v>
      </c>
      <c r="P140">
        <f t="shared" si="57"/>
        <v>312</v>
      </c>
      <c r="Q140" s="1">
        <f t="shared" si="55"/>
        <v>2.8461538461538463</v>
      </c>
      <c r="R140" s="1">
        <f t="shared" si="58"/>
        <v>5.6923076923076925</v>
      </c>
      <c r="S140">
        <v>18</v>
      </c>
      <c r="T140">
        <v>29</v>
      </c>
      <c r="U140">
        <v>176</v>
      </c>
      <c r="V140">
        <v>65</v>
      </c>
      <c r="W140">
        <v>24</v>
      </c>
      <c r="X140" s="2">
        <v>224566</v>
      </c>
      <c r="Y140">
        <v>137</v>
      </c>
      <c r="Z140">
        <v>2.2999999999999998</v>
      </c>
      <c r="AA140" s="1">
        <f t="shared" si="75"/>
        <v>5.5</v>
      </c>
      <c r="AB140">
        <f t="shared" si="59"/>
        <v>28</v>
      </c>
      <c r="AC140" s="1">
        <f t="shared" si="76"/>
        <v>1.7142857142857142</v>
      </c>
      <c r="AD140" s="1">
        <f t="shared" si="60"/>
        <v>4.5238095238095246</v>
      </c>
      <c r="AE140">
        <v>1</v>
      </c>
      <c r="AF140">
        <v>3</v>
      </c>
      <c r="AG140">
        <v>6</v>
      </c>
      <c r="AH140">
        <v>5</v>
      </c>
      <c r="AI140">
        <v>3</v>
      </c>
      <c r="AJ140">
        <v>10</v>
      </c>
      <c r="AK140">
        <v>2</v>
      </c>
      <c r="AL140">
        <v>3</v>
      </c>
      <c r="AM140" s="1">
        <f t="shared" si="61"/>
        <v>6.666666666666667</v>
      </c>
      <c r="AN140">
        <f t="shared" si="62"/>
        <v>0</v>
      </c>
      <c r="AO140" s="1" t="str">
        <f t="shared" si="77"/>
        <v/>
      </c>
      <c r="AP140" s="1" t="str">
        <f t="shared" si="78"/>
        <v/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s="1" t="str">
        <f t="shared" si="63"/>
        <v/>
      </c>
      <c r="AZ140">
        <f t="shared" si="64"/>
        <v>0</v>
      </c>
      <c r="BA140" s="1" t="str">
        <f t="shared" si="65"/>
        <v/>
      </c>
      <c r="BB140" s="1" t="str">
        <f t="shared" si="66"/>
        <v/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2</v>
      </c>
      <c r="BJ140">
        <v>3</v>
      </c>
      <c r="BK140" s="1">
        <f t="shared" si="67"/>
        <v>6.666666666666667</v>
      </c>
      <c r="BL140">
        <f t="shared" si="68"/>
        <v>0</v>
      </c>
      <c r="BM140" s="1" t="str">
        <f t="shared" si="69"/>
        <v/>
      </c>
      <c r="BN140" s="1" t="str">
        <f t="shared" si="70"/>
        <v/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 s="1" t="str">
        <f t="shared" si="71"/>
        <v/>
      </c>
      <c r="BX140">
        <f t="shared" si="72"/>
        <v>0</v>
      </c>
      <c r="BY140" s="1" t="str">
        <f t="shared" si="73"/>
        <v/>
      </c>
      <c r="BZ140" s="1" t="str">
        <f t="shared" si="74"/>
        <v/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</row>
    <row r="141" spans="1:84" x14ac:dyDescent="0.3">
      <c r="A141" t="s">
        <v>336</v>
      </c>
      <c r="B141">
        <v>2013</v>
      </c>
      <c r="C141" t="s">
        <v>337</v>
      </c>
      <c r="D141">
        <f t="shared" si="56"/>
        <v>3099</v>
      </c>
      <c r="E141" s="1">
        <f t="shared" si="54"/>
        <v>6.4211035818005806</v>
      </c>
      <c r="F141">
        <v>122</v>
      </c>
      <c r="G141">
        <v>174</v>
      </c>
      <c r="H141">
        <v>511</v>
      </c>
      <c r="I141">
        <v>821</v>
      </c>
      <c r="J141">
        <v>711</v>
      </c>
      <c r="K141">
        <v>358</v>
      </c>
      <c r="L141">
        <v>187</v>
      </c>
      <c r="M141">
        <v>102</v>
      </c>
      <c r="N141">
        <v>55</v>
      </c>
      <c r="O141">
        <v>58</v>
      </c>
      <c r="P141">
        <f t="shared" si="57"/>
        <v>1708</v>
      </c>
      <c r="Q141" s="1">
        <f t="shared" si="55"/>
        <v>3.6165105386416863</v>
      </c>
      <c r="R141" s="1">
        <f t="shared" si="58"/>
        <v>7.2330210772833725</v>
      </c>
      <c r="S141">
        <v>192</v>
      </c>
      <c r="T141">
        <v>793</v>
      </c>
      <c r="U141">
        <v>621</v>
      </c>
      <c r="V141">
        <v>80</v>
      </c>
      <c r="W141">
        <v>22</v>
      </c>
      <c r="X141" s="2">
        <v>216513</v>
      </c>
      <c r="Y141">
        <v>286</v>
      </c>
      <c r="Z141">
        <v>3.2</v>
      </c>
      <c r="AA141" s="1">
        <f t="shared" si="75"/>
        <v>7</v>
      </c>
      <c r="AB141">
        <f t="shared" si="59"/>
        <v>44</v>
      </c>
      <c r="AC141" s="1">
        <f t="shared" si="76"/>
        <v>2.6818181818181817</v>
      </c>
      <c r="AD141" s="1">
        <f t="shared" si="60"/>
        <v>6.1363636363636358</v>
      </c>
      <c r="AE141">
        <v>1</v>
      </c>
      <c r="AF141">
        <v>9</v>
      </c>
      <c r="AG141">
        <v>18</v>
      </c>
      <c r="AH141">
        <v>9</v>
      </c>
      <c r="AI141">
        <v>5</v>
      </c>
      <c r="AJ141">
        <v>2</v>
      </c>
      <c r="AK141">
        <v>4</v>
      </c>
      <c r="AL141">
        <v>3.1</v>
      </c>
      <c r="AM141" s="1">
        <f t="shared" si="61"/>
        <v>6.833333333333333</v>
      </c>
      <c r="AN141">
        <f t="shared" si="62"/>
        <v>0</v>
      </c>
      <c r="AO141" s="1" t="str">
        <f t="shared" si="77"/>
        <v/>
      </c>
      <c r="AP141" s="1" t="str">
        <f t="shared" si="78"/>
        <v/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9</v>
      </c>
      <c r="AX141">
        <v>3.3</v>
      </c>
      <c r="AY141" s="1">
        <f t="shared" si="63"/>
        <v>7.166666666666667</v>
      </c>
      <c r="AZ141">
        <f t="shared" si="64"/>
        <v>1</v>
      </c>
      <c r="BA141" s="1">
        <f t="shared" si="65"/>
        <v>4</v>
      </c>
      <c r="BB141" s="1">
        <f t="shared" si="66"/>
        <v>8.3333333333333339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19</v>
      </c>
      <c r="BJ141">
        <v>3.4</v>
      </c>
      <c r="BK141" s="1">
        <f t="shared" si="67"/>
        <v>7.333333333333333</v>
      </c>
      <c r="BL141">
        <f t="shared" si="68"/>
        <v>2</v>
      </c>
      <c r="BM141" s="1">
        <f t="shared" si="69"/>
        <v>3.5</v>
      </c>
      <c r="BN141" s="1">
        <f t="shared" si="70"/>
        <v>7.5</v>
      </c>
      <c r="BO141">
        <v>0</v>
      </c>
      <c r="BP141">
        <v>1</v>
      </c>
      <c r="BQ141">
        <v>1</v>
      </c>
      <c r="BR141">
        <v>0</v>
      </c>
      <c r="BS141">
        <v>0</v>
      </c>
      <c r="BT141">
        <v>0</v>
      </c>
      <c r="BU141">
        <v>4</v>
      </c>
      <c r="BV141">
        <v>3.1</v>
      </c>
      <c r="BW141" s="1">
        <f t="shared" si="71"/>
        <v>6.833333333333333</v>
      </c>
      <c r="BX141">
        <f t="shared" si="72"/>
        <v>0</v>
      </c>
      <c r="BY141" s="1" t="str">
        <f t="shared" si="73"/>
        <v/>
      </c>
      <c r="BZ141" s="1" t="str">
        <f t="shared" si="74"/>
        <v/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</row>
    <row r="142" spans="1:84" x14ac:dyDescent="0.3">
      <c r="A142" t="s">
        <v>338</v>
      </c>
      <c r="B142">
        <v>2013</v>
      </c>
      <c r="C142" t="s">
        <v>339</v>
      </c>
      <c r="D142">
        <f t="shared" si="56"/>
        <v>3170</v>
      </c>
      <c r="E142" s="1">
        <f t="shared" si="54"/>
        <v>6.8668769716088329</v>
      </c>
      <c r="F142">
        <v>249</v>
      </c>
      <c r="G142">
        <v>382</v>
      </c>
      <c r="H142">
        <v>508</v>
      </c>
      <c r="I142">
        <v>824</v>
      </c>
      <c r="J142">
        <v>616</v>
      </c>
      <c r="K142">
        <v>303</v>
      </c>
      <c r="L142">
        <v>125</v>
      </c>
      <c r="M142">
        <v>50</v>
      </c>
      <c r="N142">
        <v>34</v>
      </c>
      <c r="O142">
        <v>79</v>
      </c>
      <c r="P142">
        <f t="shared" si="57"/>
        <v>1347</v>
      </c>
      <c r="Q142" s="1">
        <f t="shared" si="55"/>
        <v>3.1499628804751301</v>
      </c>
      <c r="R142" s="1">
        <f t="shared" si="58"/>
        <v>6.2999257609502601</v>
      </c>
      <c r="S142">
        <v>69</v>
      </c>
      <c r="T142">
        <v>322</v>
      </c>
      <c r="U142">
        <v>728</v>
      </c>
      <c r="V142">
        <v>198</v>
      </c>
      <c r="W142">
        <v>30</v>
      </c>
      <c r="X142" s="2">
        <v>206994</v>
      </c>
      <c r="Y142">
        <v>615</v>
      </c>
      <c r="Z142">
        <v>3</v>
      </c>
      <c r="AA142" s="1">
        <f t="shared" si="75"/>
        <v>6.666666666666667</v>
      </c>
      <c r="AB142">
        <f t="shared" si="59"/>
        <v>104</v>
      </c>
      <c r="AC142" s="1">
        <f t="shared" si="76"/>
        <v>2.625</v>
      </c>
      <c r="AD142" s="1">
        <f t="shared" si="60"/>
        <v>6.041666666666667</v>
      </c>
      <c r="AE142">
        <v>3</v>
      </c>
      <c r="AF142">
        <v>20</v>
      </c>
      <c r="AG142">
        <v>34</v>
      </c>
      <c r="AH142">
        <v>32</v>
      </c>
      <c r="AI142">
        <v>12</v>
      </c>
      <c r="AJ142">
        <v>3</v>
      </c>
      <c r="AK142">
        <v>11</v>
      </c>
      <c r="AL142">
        <v>3.3</v>
      </c>
      <c r="AM142" s="1">
        <f t="shared" si="61"/>
        <v>7.166666666666667</v>
      </c>
      <c r="AN142">
        <f t="shared" si="62"/>
        <v>1</v>
      </c>
      <c r="AO142" s="1">
        <f t="shared" si="77"/>
        <v>3</v>
      </c>
      <c r="AP142" s="1">
        <f t="shared" si="78"/>
        <v>6.666666666666667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12</v>
      </c>
      <c r="AX142">
        <v>3.3</v>
      </c>
      <c r="AY142" s="1">
        <f t="shared" si="63"/>
        <v>7.166666666666667</v>
      </c>
      <c r="AZ142">
        <f t="shared" si="64"/>
        <v>0</v>
      </c>
      <c r="BA142" s="1" t="str">
        <f t="shared" si="65"/>
        <v/>
      </c>
      <c r="BB142" s="1" t="str">
        <f t="shared" si="66"/>
        <v/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11</v>
      </c>
      <c r="BJ142">
        <v>3.3</v>
      </c>
      <c r="BK142" s="1">
        <f t="shared" si="67"/>
        <v>7.166666666666667</v>
      </c>
      <c r="BL142">
        <f t="shared" si="68"/>
        <v>5</v>
      </c>
      <c r="BM142" s="1">
        <f t="shared" si="69"/>
        <v>3.8</v>
      </c>
      <c r="BN142" s="1">
        <f t="shared" si="70"/>
        <v>8</v>
      </c>
      <c r="BO142">
        <v>0</v>
      </c>
      <c r="BP142">
        <v>4</v>
      </c>
      <c r="BQ142">
        <v>1</v>
      </c>
      <c r="BR142">
        <v>0</v>
      </c>
      <c r="BS142">
        <v>0</v>
      </c>
      <c r="BT142">
        <v>0</v>
      </c>
      <c r="BU142">
        <v>12</v>
      </c>
      <c r="BV142">
        <v>3.4</v>
      </c>
      <c r="BW142" s="1">
        <f t="shared" si="71"/>
        <v>7.333333333333333</v>
      </c>
      <c r="BX142">
        <f t="shared" si="72"/>
        <v>2</v>
      </c>
      <c r="BY142" s="1">
        <f t="shared" si="73"/>
        <v>2.5</v>
      </c>
      <c r="BZ142" s="1">
        <f t="shared" si="74"/>
        <v>5.833333333333333</v>
      </c>
      <c r="CA142">
        <v>0</v>
      </c>
      <c r="CB142">
        <v>0</v>
      </c>
      <c r="CC142">
        <v>1</v>
      </c>
      <c r="CD142">
        <v>1</v>
      </c>
      <c r="CE142">
        <v>0</v>
      </c>
      <c r="CF142">
        <v>0</v>
      </c>
    </row>
    <row r="143" spans="1:84" x14ac:dyDescent="0.3">
      <c r="A143" t="s">
        <v>340</v>
      </c>
      <c r="B143">
        <v>2013</v>
      </c>
      <c r="C143" t="s">
        <v>341</v>
      </c>
      <c r="D143">
        <f t="shared" si="56"/>
        <v>1140</v>
      </c>
      <c r="E143" s="1">
        <f t="shared" si="54"/>
        <v>7.4973684210526317</v>
      </c>
      <c r="F143">
        <v>288</v>
      </c>
      <c r="G143">
        <v>130</v>
      </c>
      <c r="H143">
        <v>233</v>
      </c>
      <c r="I143">
        <v>200</v>
      </c>
      <c r="J143">
        <v>101</v>
      </c>
      <c r="K143">
        <v>70</v>
      </c>
      <c r="L143">
        <v>32</v>
      </c>
      <c r="M143">
        <v>27</v>
      </c>
      <c r="N143">
        <v>9</v>
      </c>
      <c r="O143">
        <v>50</v>
      </c>
      <c r="P143">
        <f t="shared" si="57"/>
        <v>6178</v>
      </c>
      <c r="Q143" s="1">
        <f t="shared" si="55"/>
        <v>3.6110391712528327</v>
      </c>
      <c r="R143" s="1">
        <f t="shared" si="58"/>
        <v>7.2220783425056654</v>
      </c>
      <c r="S143">
        <v>1279</v>
      </c>
      <c r="T143">
        <v>1983</v>
      </c>
      <c r="U143">
        <v>2292</v>
      </c>
      <c r="V143">
        <v>482</v>
      </c>
      <c r="W143">
        <v>142</v>
      </c>
      <c r="X143" s="2">
        <v>211245</v>
      </c>
      <c r="Y143">
        <v>0</v>
      </c>
      <c r="Z143">
        <v>0</v>
      </c>
      <c r="AA143" s="1" t="str">
        <f t="shared" si="75"/>
        <v/>
      </c>
      <c r="AB143">
        <f t="shared" si="59"/>
        <v>0</v>
      </c>
      <c r="AC143" s="1" t="str">
        <f t="shared" si="76"/>
        <v/>
      </c>
      <c r="AD143" s="1" t="str">
        <f t="shared" si="60"/>
        <v/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44</v>
      </c>
      <c r="AL143">
        <v>3.5</v>
      </c>
      <c r="AM143" s="1">
        <f t="shared" si="61"/>
        <v>7.5</v>
      </c>
      <c r="AN143">
        <f t="shared" si="62"/>
        <v>4</v>
      </c>
      <c r="AO143" s="1">
        <f t="shared" si="77"/>
        <v>4.5</v>
      </c>
      <c r="AP143" s="1">
        <f t="shared" si="78"/>
        <v>9.1666666666666661</v>
      </c>
      <c r="AQ143">
        <v>2</v>
      </c>
      <c r="AR143">
        <v>2</v>
      </c>
      <c r="AS143">
        <v>0</v>
      </c>
      <c r="AT143">
        <v>0</v>
      </c>
      <c r="AU143">
        <v>0</v>
      </c>
      <c r="AV143">
        <v>0</v>
      </c>
      <c r="AW143">
        <v>1213</v>
      </c>
      <c r="AX143">
        <v>4.5999999999999996</v>
      </c>
      <c r="AY143" s="1">
        <f t="shared" si="63"/>
        <v>9.3333333333333339</v>
      </c>
      <c r="AZ143">
        <f t="shared" si="64"/>
        <v>106</v>
      </c>
      <c r="BA143" s="1">
        <f t="shared" si="65"/>
        <v>3.6037735849056602</v>
      </c>
      <c r="BB143" s="1">
        <f t="shared" si="66"/>
        <v>7.6729559748427674</v>
      </c>
      <c r="BC143">
        <v>44</v>
      </c>
      <c r="BD143">
        <v>15</v>
      </c>
      <c r="BE143">
        <v>22</v>
      </c>
      <c r="BF143">
        <v>16</v>
      </c>
      <c r="BG143">
        <v>4</v>
      </c>
      <c r="BH143">
        <v>5</v>
      </c>
      <c r="BI143">
        <v>11</v>
      </c>
      <c r="BJ143">
        <v>3.3</v>
      </c>
      <c r="BK143" s="1">
        <f t="shared" si="67"/>
        <v>7.166666666666667</v>
      </c>
      <c r="BL143">
        <f t="shared" si="68"/>
        <v>0</v>
      </c>
      <c r="BM143" s="1" t="str">
        <f t="shared" si="69"/>
        <v/>
      </c>
      <c r="BN143" s="1" t="str">
        <f t="shared" si="70"/>
        <v/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 s="1" t="str">
        <f t="shared" si="71"/>
        <v/>
      </c>
      <c r="BX143">
        <f t="shared" si="72"/>
        <v>0</v>
      </c>
      <c r="BY143" s="1" t="str">
        <f t="shared" si="73"/>
        <v/>
      </c>
      <c r="BZ143" s="1" t="str">
        <f t="shared" si="74"/>
        <v/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</row>
    <row r="144" spans="1:84" x14ac:dyDescent="0.3">
      <c r="A144" t="s">
        <v>342</v>
      </c>
      <c r="B144">
        <v>2013</v>
      </c>
      <c r="C144" t="s">
        <v>343</v>
      </c>
      <c r="D144">
        <f t="shared" si="56"/>
        <v>2378</v>
      </c>
      <c r="E144" s="1">
        <f t="shared" si="54"/>
        <v>6.3166526492851132</v>
      </c>
      <c r="F144">
        <v>158</v>
      </c>
      <c r="G144">
        <v>141</v>
      </c>
      <c r="H144">
        <v>339</v>
      </c>
      <c r="I144">
        <v>541</v>
      </c>
      <c r="J144">
        <v>515</v>
      </c>
      <c r="K144">
        <v>319</v>
      </c>
      <c r="L144">
        <v>140</v>
      </c>
      <c r="M144">
        <v>74</v>
      </c>
      <c r="N144">
        <v>55</v>
      </c>
      <c r="O144">
        <v>96</v>
      </c>
      <c r="P144">
        <f t="shared" si="57"/>
        <v>56</v>
      </c>
      <c r="Q144" s="1">
        <f t="shared" si="55"/>
        <v>3.4464285714285716</v>
      </c>
      <c r="R144" s="1">
        <f t="shared" si="58"/>
        <v>6.8928571428571432</v>
      </c>
      <c r="S144">
        <v>4</v>
      </c>
      <c r="T144">
        <v>23</v>
      </c>
      <c r="U144">
        <v>24</v>
      </c>
      <c r="V144">
        <v>4</v>
      </c>
      <c r="W144">
        <v>1</v>
      </c>
      <c r="X144" s="2">
        <v>223474</v>
      </c>
      <c r="Y144">
        <v>774</v>
      </c>
      <c r="Z144">
        <v>3.3</v>
      </c>
      <c r="AA144" s="1">
        <f t="shared" si="75"/>
        <v>7.166666666666667</v>
      </c>
      <c r="AB144">
        <f t="shared" si="59"/>
        <v>89</v>
      </c>
      <c r="AC144" s="1">
        <f t="shared" si="76"/>
        <v>2.8539325842696628</v>
      </c>
      <c r="AD144" s="1">
        <f t="shared" si="60"/>
        <v>6.4232209737827715</v>
      </c>
      <c r="AE144">
        <v>6</v>
      </c>
      <c r="AF144">
        <v>14</v>
      </c>
      <c r="AG144">
        <v>39</v>
      </c>
      <c r="AH144">
        <v>23</v>
      </c>
      <c r="AI144">
        <v>5</v>
      </c>
      <c r="AJ144">
        <v>2</v>
      </c>
      <c r="AK144">
        <v>4</v>
      </c>
      <c r="AL144">
        <v>3.2</v>
      </c>
      <c r="AM144" s="1">
        <f t="shared" si="61"/>
        <v>7</v>
      </c>
      <c r="AN144">
        <f t="shared" si="62"/>
        <v>0</v>
      </c>
      <c r="AO144" s="1" t="str">
        <f t="shared" si="77"/>
        <v/>
      </c>
      <c r="AP144" s="1" t="str">
        <f t="shared" si="78"/>
        <v/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 s="1" t="str">
        <f t="shared" si="63"/>
        <v/>
      </c>
      <c r="AZ144">
        <f t="shared" si="64"/>
        <v>0</v>
      </c>
      <c r="BA144" s="1" t="str">
        <f t="shared" si="65"/>
        <v/>
      </c>
      <c r="BB144" s="1" t="str">
        <f t="shared" si="66"/>
        <v/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4</v>
      </c>
      <c r="BJ144">
        <v>3.2</v>
      </c>
      <c r="BK144" s="1">
        <f t="shared" si="67"/>
        <v>7</v>
      </c>
      <c r="BL144">
        <f t="shared" si="68"/>
        <v>1</v>
      </c>
      <c r="BM144" s="1">
        <f t="shared" si="69"/>
        <v>5</v>
      </c>
      <c r="BN144" s="1">
        <f t="shared" si="70"/>
        <v>10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6</v>
      </c>
      <c r="BV144">
        <v>3.2</v>
      </c>
      <c r="BW144" s="1">
        <f t="shared" si="71"/>
        <v>7</v>
      </c>
      <c r="BX144">
        <f t="shared" si="72"/>
        <v>1</v>
      </c>
      <c r="BY144" s="1">
        <f t="shared" si="73"/>
        <v>3</v>
      </c>
      <c r="BZ144" s="1">
        <f t="shared" si="74"/>
        <v>6.666666666666667</v>
      </c>
      <c r="CA144">
        <v>0</v>
      </c>
      <c r="CB144">
        <v>0</v>
      </c>
      <c r="CC144">
        <v>1</v>
      </c>
      <c r="CD144">
        <v>0</v>
      </c>
      <c r="CE144">
        <v>0</v>
      </c>
      <c r="CF144">
        <v>0</v>
      </c>
    </row>
    <row r="145" spans="1:84" x14ac:dyDescent="0.3">
      <c r="A145" t="s">
        <v>344</v>
      </c>
      <c r="B145">
        <v>2013</v>
      </c>
      <c r="C145" t="s">
        <v>345</v>
      </c>
      <c r="D145">
        <f t="shared" si="56"/>
        <v>1035</v>
      </c>
      <c r="E145" s="1">
        <f t="shared" si="54"/>
        <v>5.4135265700483091</v>
      </c>
      <c r="F145">
        <v>63</v>
      </c>
      <c r="G145">
        <v>46</v>
      </c>
      <c r="H145">
        <v>66</v>
      </c>
      <c r="I145">
        <v>141</v>
      </c>
      <c r="J145">
        <v>203</v>
      </c>
      <c r="K145">
        <v>191</v>
      </c>
      <c r="L145">
        <v>117</v>
      </c>
      <c r="M145">
        <v>73</v>
      </c>
      <c r="N145">
        <v>49</v>
      </c>
      <c r="O145">
        <v>86</v>
      </c>
      <c r="P145">
        <f t="shared" si="57"/>
        <v>9114</v>
      </c>
      <c r="Q145" s="1">
        <f t="shared" si="55"/>
        <v>3.1010533245556289</v>
      </c>
      <c r="R145" s="1">
        <f t="shared" si="58"/>
        <v>6.2021066491112578</v>
      </c>
      <c r="S145">
        <v>1112</v>
      </c>
      <c r="T145">
        <v>2142</v>
      </c>
      <c r="U145">
        <v>3454</v>
      </c>
      <c r="V145">
        <v>1367</v>
      </c>
      <c r="W145">
        <v>1039</v>
      </c>
      <c r="X145" s="2">
        <v>199230</v>
      </c>
      <c r="Y145">
        <v>877</v>
      </c>
      <c r="Z145">
        <v>2.6</v>
      </c>
      <c r="AA145" s="1">
        <f t="shared" si="75"/>
        <v>6</v>
      </c>
      <c r="AB145">
        <f t="shared" si="59"/>
        <v>176</v>
      </c>
      <c r="AC145" s="1">
        <f t="shared" si="76"/>
        <v>2.375</v>
      </c>
      <c r="AD145" s="1">
        <f t="shared" si="60"/>
        <v>5.625</v>
      </c>
      <c r="AE145">
        <v>9</v>
      </c>
      <c r="AF145">
        <v>19</v>
      </c>
      <c r="AG145">
        <v>46</v>
      </c>
      <c r="AH145">
        <v>65</v>
      </c>
      <c r="AI145">
        <v>29</v>
      </c>
      <c r="AJ145">
        <v>8</v>
      </c>
      <c r="AK145">
        <v>20</v>
      </c>
      <c r="AL145">
        <v>2.6</v>
      </c>
      <c r="AM145" s="1">
        <f t="shared" si="61"/>
        <v>6</v>
      </c>
      <c r="AN145">
        <f t="shared" si="62"/>
        <v>2</v>
      </c>
      <c r="AO145" s="1">
        <f t="shared" si="77"/>
        <v>1.5</v>
      </c>
      <c r="AP145" s="1">
        <f t="shared" si="78"/>
        <v>4.166666666666667</v>
      </c>
      <c r="AQ145">
        <v>0</v>
      </c>
      <c r="AR145">
        <v>0</v>
      </c>
      <c r="AS145">
        <v>0</v>
      </c>
      <c r="AT145">
        <v>1</v>
      </c>
      <c r="AU145">
        <v>1</v>
      </c>
      <c r="AV145">
        <v>0</v>
      </c>
      <c r="AW145">
        <v>72</v>
      </c>
      <c r="AX145">
        <v>3.7</v>
      </c>
      <c r="AY145" s="1">
        <f t="shared" si="63"/>
        <v>7.833333333333333</v>
      </c>
      <c r="AZ145">
        <f t="shared" si="64"/>
        <v>8</v>
      </c>
      <c r="BA145" s="1">
        <f t="shared" si="65"/>
        <v>3.125</v>
      </c>
      <c r="BB145" s="1">
        <f t="shared" si="66"/>
        <v>6.875</v>
      </c>
      <c r="BC145">
        <v>2</v>
      </c>
      <c r="BD145">
        <v>2</v>
      </c>
      <c r="BE145">
        <v>0</v>
      </c>
      <c r="BF145">
        <v>3</v>
      </c>
      <c r="BG145">
        <v>1</v>
      </c>
      <c r="BH145">
        <v>0</v>
      </c>
      <c r="BI145">
        <v>12</v>
      </c>
      <c r="BJ145">
        <v>3.1</v>
      </c>
      <c r="BK145" s="1">
        <f t="shared" si="67"/>
        <v>6.833333333333333</v>
      </c>
      <c r="BL145">
        <f t="shared" si="68"/>
        <v>0</v>
      </c>
      <c r="BM145" s="1" t="str">
        <f t="shared" si="69"/>
        <v/>
      </c>
      <c r="BN145" s="1" t="str">
        <f t="shared" si="70"/>
        <v/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12</v>
      </c>
      <c r="BV145">
        <v>2.8</v>
      </c>
      <c r="BW145" s="1">
        <f t="shared" si="71"/>
        <v>6.333333333333333</v>
      </c>
      <c r="BX145">
        <f t="shared" si="72"/>
        <v>3</v>
      </c>
      <c r="BY145" s="1">
        <f t="shared" si="73"/>
        <v>2.6666666666666665</v>
      </c>
      <c r="BZ145" s="1">
        <f t="shared" si="74"/>
        <v>6.1111111111111107</v>
      </c>
      <c r="CA145">
        <v>0</v>
      </c>
      <c r="CB145">
        <v>2</v>
      </c>
      <c r="CC145">
        <v>0</v>
      </c>
      <c r="CD145">
        <v>0</v>
      </c>
      <c r="CE145">
        <v>0</v>
      </c>
      <c r="CF145">
        <v>1</v>
      </c>
    </row>
    <row r="146" spans="1:84" x14ac:dyDescent="0.3">
      <c r="A146" t="s">
        <v>346</v>
      </c>
      <c r="B146">
        <v>2013</v>
      </c>
      <c r="C146" t="s">
        <v>347</v>
      </c>
      <c r="D146">
        <f t="shared" si="56"/>
        <v>2421</v>
      </c>
      <c r="E146" s="1">
        <f t="shared" si="54"/>
        <v>6.0731102850061962</v>
      </c>
      <c r="F146">
        <v>106</v>
      </c>
      <c r="G146">
        <v>127</v>
      </c>
      <c r="H146">
        <v>290</v>
      </c>
      <c r="I146">
        <v>525</v>
      </c>
      <c r="J146">
        <v>549</v>
      </c>
      <c r="K146">
        <v>390</v>
      </c>
      <c r="L146">
        <v>196</v>
      </c>
      <c r="M146">
        <v>87</v>
      </c>
      <c r="N146">
        <v>65</v>
      </c>
      <c r="O146">
        <v>86</v>
      </c>
      <c r="P146">
        <f t="shared" si="57"/>
        <v>474</v>
      </c>
      <c r="Q146" s="1">
        <f t="shared" si="55"/>
        <v>2.5738396624472575</v>
      </c>
      <c r="R146" s="1">
        <f t="shared" si="58"/>
        <v>5.147679324894515</v>
      </c>
      <c r="S146">
        <v>7</v>
      </c>
      <c r="T146">
        <v>49</v>
      </c>
      <c r="U146">
        <v>201</v>
      </c>
      <c r="V146">
        <v>169</v>
      </c>
      <c r="W146">
        <v>48</v>
      </c>
      <c r="X146" s="2">
        <v>207102</v>
      </c>
      <c r="Y146">
        <v>269</v>
      </c>
      <c r="Z146">
        <v>2.7</v>
      </c>
      <c r="AA146" s="1">
        <f t="shared" si="75"/>
        <v>6.166666666666667</v>
      </c>
      <c r="AB146">
        <f t="shared" si="59"/>
        <v>51</v>
      </c>
      <c r="AC146" s="1">
        <f t="shared" si="76"/>
        <v>2.7450980392156863</v>
      </c>
      <c r="AD146" s="1">
        <f t="shared" si="60"/>
        <v>6.2418300653594772</v>
      </c>
      <c r="AE146">
        <v>4</v>
      </c>
      <c r="AF146">
        <v>10</v>
      </c>
      <c r="AG146">
        <v>15</v>
      </c>
      <c r="AH146">
        <v>15</v>
      </c>
      <c r="AI146">
        <v>5</v>
      </c>
      <c r="AJ146">
        <v>2</v>
      </c>
      <c r="AK146">
        <v>10</v>
      </c>
      <c r="AL146">
        <v>2.8</v>
      </c>
      <c r="AM146" s="1">
        <f t="shared" si="61"/>
        <v>6.333333333333333</v>
      </c>
      <c r="AN146">
        <f t="shared" si="62"/>
        <v>1</v>
      </c>
      <c r="AO146" s="1">
        <f t="shared" si="77"/>
        <v>2</v>
      </c>
      <c r="AP146" s="1">
        <f t="shared" si="78"/>
        <v>5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52</v>
      </c>
      <c r="AX146">
        <v>3.3</v>
      </c>
      <c r="AY146" s="1">
        <f t="shared" si="63"/>
        <v>7.166666666666667</v>
      </c>
      <c r="AZ146">
        <f t="shared" si="64"/>
        <v>15</v>
      </c>
      <c r="BA146" s="1">
        <f t="shared" si="65"/>
        <v>2.8</v>
      </c>
      <c r="BB146" s="1">
        <f t="shared" si="66"/>
        <v>6.333333333333333</v>
      </c>
      <c r="BC146">
        <v>1</v>
      </c>
      <c r="BD146">
        <v>5</v>
      </c>
      <c r="BE146">
        <v>4</v>
      </c>
      <c r="BF146">
        <v>2</v>
      </c>
      <c r="BG146">
        <v>1</v>
      </c>
      <c r="BH146">
        <v>2</v>
      </c>
      <c r="BI146">
        <v>15</v>
      </c>
      <c r="BJ146">
        <v>3.1</v>
      </c>
      <c r="BK146" s="1">
        <f t="shared" si="67"/>
        <v>6.833333333333333</v>
      </c>
      <c r="BL146">
        <f t="shared" si="68"/>
        <v>4</v>
      </c>
      <c r="BM146" s="1">
        <f t="shared" si="69"/>
        <v>3.5</v>
      </c>
      <c r="BN146" s="1">
        <f t="shared" si="70"/>
        <v>7.5</v>
      </c>
      <c r="BO146">
        <v>0</v>
      </c>
      <c r="BP146">
        <v>3</v>
      </c>
      <c r="BQ146">
        <v>0</v>
      </c>
      <c r="BR146">
        <v>1</v>
      </c>
      <c r="BS146">
        <v>0</v>
      </c>
      <c r="BT146">
        <v>0</v>
      </c>
      <c r="BU146">
        <v>7</v>
      </c>
      <c r="BV146">
        <v>2.9</v>
      </c>
      <c r="BW146" s="1">
        <f t="shared" si="71"/>
        <v>6.5</v>
      </c>
      <c r="BX146">
        <f t="shared" si="72"/>
        <v>1</v>
      </c>
      <c r="BY146" s="1">
        <f t="shared" si="73"/>
        <v>2</v>
      </c>
      <c r="BZ146" s="1">
        <f t="shared" si="74"/>
        <v>5</v>
      </c>
      <c r="CA146">
        <v>0</v>
      </c>
      <c r="CB146">
        <v>0</v>
      </c>
      <c r="CC146">
        <v>0</v>
      </c>
      <c r="CD146">
        <v>1</v>
      </c>
      <c r="CE146">
        <v>0</v>
      </c>
      <c r="CF146">
        <v>0</v>
      </c>
    </row>
    <row r="147" spans="1:84" x14ac:dyDescent="0.3">
      <c r="A147" t="s">
        <v>348</v>
      </c>
      <c r="B147">
        <v>2013</v>
      </c>
      <c r="C147" t="s">
        <v>349</v>
      </c>
      <c r="D147">
        <f t="shared" si="56"/>
        <v>1701</v>
      </c>
      <c r="E147" s="1">
        <f t="shared" si="54"/>
        <v>3.8659611992945324</v>
      </c>
      <c r="F147">
        <v>97</v>
      </c>
      <c r="G147">
        <v>36</v>
      </c>
      <c r="H147">
        <v>71</v>
      </c>
      <c r="I147">
        <v>82</v>
      </c>
      <c r="J147">
        <v>153</v>
      </c>
      <c r="K147">
        <v>203</v>
      </c>
      <c r="L147">
        <v>187</v>
      </c>
      <c r="M147">
        <v>194</v>
      </c>
      <c r="N147">
        <v>199</v>
      </c>
      <c r="O147">
        <v>479</v>
      </c>
      <c r="P147">
        <f t="shared" si="57"/>
        <v>3243</v>
      </c>
      <c r="Q147" s="1">
        <f t="shared" si="55"/>
        <v>2.6293555349984583</v>
      </c>
      <c r="R147" s="1">
        <f t="shared" si="58"/>
        <v>5.2587110699969166</v>
      </c>
      <c r="S147">
        <v>156</v>
      </c>
      <c r="T147">
        <v>357</v>
      </c>
      <c r="U147">
        <v>1300</v>
      </c>
      <c r="V147">
        <v>989</v>
      </c>
      <c r="W147">
        <v>441</v>
      </c>
      <c r="X147" s="2">
        <v>207465</v>
      </c>
      <c r="Y147">
        <v>0</v>
      </c>
      <c r="Z147">
        <v>0</v>
      </c>
      <c r="AA147" s="1" t="str">
        <f t="shared" si="75"/>
        <v/>
      </c>
      <c r="AB147">
        <f t="shared" si="59"/>
        <v>0</v>
      </c>
      <c r="AC147" s="1" t="str">
        <f t="shared" si="76"/>
        <v/>
      </c>
      <c r="AD147" s="1" t="str">
        <f t="shared" si="60"/>
        <v/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 s="1" t="str">
        <f t="shared" si="61"/>
        <v/>
      </c>
      <c r="AN147">
        <f t="shared" si="62"/>
        <v>0</v>
      </c>
      <c r="AO147" s="1" t="str">
        <f t="shared" si="77"/>
        <v/>
      </c>
      <c r="AP147" s="1" t="str">
        <f t="shared" si="78"/>
        <v/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 s="1" t="str">
        <f t="shared" si="63"/>
        <v/>
      </c>
      <c r="AZ147">
        <f t="shared" si="64"/>
        <v>0</v>
      </c>
      <c r="BA147" s="1" t="str">
        <f t="shared" si="65"/>
        <v/>
      </c>
      <c r="BB147" s="1" t="str">
        <f t="shared" si="66"/>
        <v/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65</v>
      </c>
      <c r="BJ147">
        <v>1.7</v>
      </c>
      <c r="BK147" s="1">
        <f t="shared" si="67"/>
        <v>4.5</v>
      </c>
      <c r="BL147">
        <f t="shared" si="68"/>
        <v>17</v>
      </c>
      <c r="BM147" s="1">
        <f t="shared" si="69"/>
        <v>0.88235294117647056</v>
      </c>
      <c r="BN147" s="1">
        <f t="shared" si="70"/>
        <v>3.1372549019607843</v>
      </c>
      <c r="BO147">
        <v>2</v>
      </c>
      <c r="BP147">
        <v>0</v>
      </c>
      <c r="BQ147">
        <v>0</v>
      </c>
      <c r="BR147">
        <v>1</v>
      </c>
      <c r="BS147">
        <v>3</v>
      </c>
      <c r="BT147">
        <v>11</v>
      </c>
      <c r="BU147">
        <v>0</v>
      </c>
      <c r="BV147">
        <v>0</v>
      </c>
      <c r="BW147" s="1" t="str">
        <f t="shared" si="71"/>
        <v/>
      </c>
      <c r="BX147">
        <f t="shared" si="72"/>
        <v>0</v>
      </c>
      <c r="BY147" s="1" t="str">
        <f t="shared" si="73"/>
        <v/>
      </c>
      <c r="BZ147" s="1" t="str">
        <f t="shared" si="74"/>
        <v/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</row>
    <row r="148" spans="1:84" x14ac:dyDescent="0.3">
      <c r="A148" t="s">
        <v>350</v>
      </c>
      <c r="B148">
        <v>2013</v>
      </c>
      <c r="C148" t="s">
        <v>351</v>
      </c>
      <c r="D148">
        <f t="shared" si="56"/>
        <v>1492</v>
      </c>
      <c r="E148" s="1">
        <f t="shared" si="54"/>
        <v>7.2734584450402142</v>
      </c>
      <c r="F148">
        <v>287</v>
      </c>
      <c r="G148">
        <v>150</v>
      </c>
      <c r="H148">
        <v>299</v>
      </c>
      <c r="I148">
        <v>329</v>
      </c>
      <c r="J148">
        <v>186</v>
      </c>
      <c r="K148">
        <v>97</v>
      </c>
      <c r="L148">
        <v>44</v>
      </c>
      <c r="M148">
        <v>24</v>
      </c>
      <c r="N148">
        <v>12</v>
      </c>
      <c r="O148">
        <v>64</v>
      </c>
      <c r="P148">
        <f t="shared" si="57"/>
        <v>581</v>
      </c>
      <c r="Q148" s="1">
        <f t="shared" si="55"/>
        <v>3.6523235800344236</v>
      </c>
      <c r="R148" s="1">
        <f t="shared" si="58"/>
        <v>7.3046471600688472</v>
      </c>
      <c r="S148">
        <v>119</v>
      </c>
      <c r="T148">
        <v>215</v>
      </c>
      <c r="U148">
        <v>188</v>
      </c>
      <c r="V148">
        <v>44</v>
      </c>
      <c r="W148">
        <v>15</v>
      </c>
      <c r="X148" s="2">
        <v>204516</v>
      </c>
      <c r="Y148">
        <v>464</v>
      </c>
      <c r="Z148">
        <v>4</v>
      </c>
      <c r="AA148" s="1">
        <f t="shared" si="75"/>
        <v>8.3333333333333339</v>
      </c>
      <c r="AB148">
        <f t="shared" si="59"/>
        <v>109</v>
      </c>
      <c r="AC148" s="1">
        <f t="shared" si="76"/>
        <v>3.3669724770642202</v>
      </c>
      <c r="AD148" s="1">
        <f t="shared" si="60"/>
        <v>7.2782874617736999</v>
      </c>
      <c r="AE148">
        <v>23</v>
      </c>
      <c r="AF148">
        <v>35</v>
      </c>
      <c r="AG148">
        <v>26</v>
      </c>
      <c r="AH148">
        <v>13</v>
      </c>
      <c r="AI148">
        <v>8</v>
      </c>
      <c r="AJ148">
        <v>4</v>
      </c>
      <c r="AK148">
        <v>14</v>
      </c>
      <c r="AL148">
        <v>3.4</v>
      </c>
      <c r="AM148" s="1">
        <f t="shared" si="61"/>
        <v>7.333333333333333</v>
      </c>
      <c r="AN148">
        <f t="shared" si="62"/>
        <v>2</v>
      </c>
      <c r="AO148" s="1">
        <f t="shared" si="77"/>
        <v>3</v>
      </c>
      <c r="AP148" s="1">
        <f t="shared" si="78"/>
        <v>6.666666666666667</v>
      </c>
      <c r="AQ148">
        <v>0</v>
      </c>
      <c r="AR148">
        <v>0</v>
      </c>
      <c r="AS148">
        <v>2</v>
      </c>
      <c r="AT148">
        <v>0</v>
      </c>
      <c r="AU148">
        <v>0</v>
      </c>
      <c r="AV148">
        <v>0</v>
      </c>
      <c r="AW148">
        <v>100</v>
      </c>
      <c r="AX148">
        <v>4.3</v>
      </c>
      <c r="AY148" s="1">
        <f t="shared" si="63"/>
        <v>8.8333333333333339</v>
      </c>
      <c r="AZ148">
        <f t="shared" si="64"/>
        <v>8</v>
      </c>
      <c r="BA148" s="1">
        <f t="shared" si="65"/>
        <v>4.625</v>
      </c>
      <c r="BB148" s="1">
        <f t="shared" si="66"/>
        <v>9.375</v>
      </c>
      <c r="BC148">
        <v>5</v>
      </c>
      <c r="BD148">
        <v>3</v>
      </c>
      <c r="BE148">
        <v>0</v>
      </c>
      <c r="BF148">
        <v>0</v>
      </c>
      <c r="BG148">
        <v>0</v>
      </c>
      <c r="BH148">
        <v>0</v>
      </c>
      <c r="BI148">
        <v>31</v>
      </c>
      <c r="BJ148">
        <v>3.6</v>
      </c>
      <c r="BK148" s="1">
        <f t="shared" si="67"/>
        <v>7.666666666666667</v>
      </c>
      <c r="BL148">
        <f t="shared" si="68"/>
        <v>3</v>
      </c>
      <c r="BM148" s="1">
        <f t="shared" si="69"/>
        <v>3.3333333333333335</v>
      </c>
      <c r="BN148" s="1">
        <f t="shared" si="70"/>
        <v>7.2222222222222241</v>
      </c>
      <c r="BO148">
        <v>0</v>
      </c>
      <c r="BP148">
        <v>2</v>
      </c>
      <c r="BQ148">
        <v>0</v>
      </c>
      <c r="BR148">
        <v>1</v>
      </c>
      <c r="BS148">
        <v>0</v>
      </c>
      <c r="BT148">
        <v>0</v>
      </c>
      <c r="BU148">
        <v>11</v>
      </c>
      <c r="BV148">
        <v>3.4</v>
      </c>
      <c r="BW148" s="1">
        <f t="shared" si="71"/>
        <v>7.333333333333333</v>
      </c>
      <c r="BX148">
        <f t="shared" si="72"/>
        <v>3</v>
      </c>
      <c r="BY148" s="1">
        <f t="shared" si="73"/>
        <v>4.333333333333333</v>
      </c>
      <c r="BZ148" s="1">
        <f t="shared" si="74"/>
        <v>8.8888888888888875</v>
      </c>
      <c r="CA148">
        <v>1</v>
      </c>
      <c r="CB148">
        <v>2</v>
      </c>
      <c r="CC148">
        <v>0</v>
      </c>
      <c r="CD148">
        <v>0</v>
      </c>
      <c r="CE148">
        <v>0</v>
      </c>
      <c r="CF148">
        <v>0</v>
      </c>
    </row>
    <row r="149" spans="1:84" x14ac:dyDescent="0.3">
      <c r="A149" t="s">
        <v>352</v>
      </c>
      <c r="B149">
        <v>2013</v>
      </c>
      <c r="C149" t="s">
        <v>353</v>
      </c>
      <c r="D149">
        <f t="shared" si="56"/>
        <v>2014</v>
      </c>
      <c r="E149" s="1">
        <f t="shared" si="54"/>
        <v>5.4215491559086395</v>
      </c>
      <c r="F149">
        <v>119</v>
      </c>
      <c r="G149">
        <v>56</v>
      </c>
      <c r="H149">
        <v>163</v>
      </c>
      <c r="I149">
        <v>291</v>
      </c>
      <c r="J149">
        <v>336</v>
      </c>
      <c r="K149">
        <v>395</v>
      </c>
      <c r="L149">
        <v>269</v>
      </c>
      <c r="M149">
        <v>169</v>
      </c>
      <c r="N149">
        <v>94</v>
      </c>
      <c r="O149">
        <v>122</v>
      </c>
      <c r="P149">
        <f t="shared" si="57"/>
        <v>1668</v>
      </c>
      <c r="Q149" s="1">
        <f t="shared" si="55"/>
        <v>2.7925659472422062</v>
      </c>
      <c r="R149" s="1">
        <f t="shared" si="58"/>
        <v>5.5851318944844124</v>
      </c>
      <c r="S149">
        <v>50</v>
      </c>
      <c r="T149">
        <v>207</v>
      </c>
      <c r="U149">
        <v>856</v>
      </c>
      <c r="V149">
        <v>457</v>
      </c>
      <c r="W149">
        <v>98</v>
      </c>
      <c r="X149" s="2">
        <v>196797</v>
      </c>
      <c r="Y149">
        <v>207</v>
      </c>
      <c r="Z149">
        <v>2.8</v>
      </c>
      <c r="AA149" s="1">
        <f t="shared" si="75"/>
        <v>6.333333333333333</v>
      </c>
      <c r="AB149">
        <f t="shared" si="59"/>
        <v>46</v>
      </c>
      <c r="AC149" s="1">
        <f t="shared" si="76"/>
        <v>2.3260869565217392</v>
      </c>
      <c r="AD149" s="1">
        <f t="shared" si="60"/>
        <v>5.5434782608695654</v>
      </c>
      <c r="AE149">
        <v>2</v>
      </c>
      <c r="AF149">
        <v>5</v>
      </c>
      <c r="AG149">
        <v>15</v>
      </c>
      <c r="AH149">
        <v>11</v>
      </c>
      <c r="AI149">
        <v>10</v>
      </c>
      <c r="AJ149">
        <v>3</v>
      </c>
      <c r="AK149">
        <v>32</v>
      </c>
      <c r="AL149">
        <v>2.2999999999999998</v>
      </c>
      <c r="AM149" s="1">
        <f t="shared" si="61"/>
        <v>5.5</v>
      </c>
      <c r="AN149">
        <f t="shared" si="62"/>
        <v>5</v>
      </c>
      <c r="AO149" s="1">
        <f t="shared" si="77"/>
        <v>1.2</v>
      </c>
      <c r="AP149" s="1">
        <f t="shared" si="78"/>
        <v>3.6666666666666665</v>
      </c>
      <c r="AQ149">
        <v>0</v>
      </c>
      <c r="AR149">
        <v>0</v>
      </c>
      <c r="AS149">
        <v>0</v>
      </c>
      <c r="AT149">
        <v>3</v>
      </c>
      <c r="AU149">
        <v>0</v>
      </c>
      <c r="AV149">
        <v>2</v>
      </c>
      <c r="AW149">
        <v>0</v>
      </c>
      <c r="AX149">
        <v>0</v>
      </c>
      <c r="AY149" s="1" t="str">
        <f t="shared" si="63"/>
        <v/>
      </c>
      <c r="AZ149">
        <f t="shared" si="64"/>
        <v>0</v>
      </c>
      <c r="BA149" s="1" t="str">
        <f t="shared" si="65"/>
        <v/>
      </c>
      <c r="BB149" s="1" t="str">
        <f t="shared" si="66"/>
        <v/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11</v>
      </c>
      <c r="BJ149">
        <v>3.1</v>
      </c>
      <c r="BK149" s="1">
        <f t="shared" si="67"/>
        <v>6.833333333333333</v>
      </c>
      <c r="BL149">
        <f t="shared" si="68"/>
        <v>1</v>
      </c>
      <c r="BM149" s="1">
        <f t="shared" si="69"/>
        <v>4</v>
      </c>
      <c r="BN149" s="1">
        <f t="shared" si="70"/>
        <v>8.3333333333333339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 s="1" t="str">
        <f t="shared" si="71"/>
        <v/>
      </c>
      <c r="BX149">
        <f t="shared" si="72"/>
        <v>0</v>
      </c>
      <c r="BY149" s="1" t="str">
        <f t="shared" si="73"/>
        <v/>
      </c>
      <c r="BZ149" s="1" t="str">
        <f t="shared" si="74"/>
        <v/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</row>
    <row r="150" spans="1:84" x14ac:dyDescent="0.3">
      <c r="A150" t="s">
        <v>354</v>
      </c>
      <c r="B150">
        <v>2013</v>
      </c>
      <c r="C150" t="s">
        <v>355</v>
      </c>
      <c r="D150">
        <f t="shared" si="56"/>
        <v>2971</v>
      </c>
      <c r="E150" s="1">
        <f t="shared" si="54"/>
        <v>7.3894311679569169</v>
      </c>
      <c r="F150">
        <v>685</v>
      </c>
      <c r="G150">
        <v>342</v>
      </c>
      <c r="H150">
        <v>548</v>
      </c>
      <c r="I150">
        <v>592</v>
      </c>
      <c r="J150">
        <v>342</v>
      </c>
      <c r="K150">
        <v>159</v>
      </c>
      <c r="L150">
        <v>75</v>
      </c>
      <c r="M150">
        <v>47</v>
      </c>
      <c r="N150">
        <v>29</v>
      </c>
      <c r="O150">
        <v>152</v>
      </c>
      <c r="P150">
        <f t="shared" si="57"/>
        <v>281</v>
      </c>
      <c r="Q150" s="1">
        <f t="shared" si="55"/>
        <v>2.9608540925266902</v>
      </c>
      <c r="R150" s="1">
        <f t="shared" si="58"/>
        <v>5.9217081850533804</v>
      </c>
      <c r="S150">
        <v>15</v>
      </c>
      <c r="T150">
        <v>42</v>
      </c>
      <c r="U150">
        <v>151</v>
      </c>
      <c r="V150">
        <v>63</v>
      </c>
      <c r="W150">
        <v>10</v>
      </c>
      <c r="X150" s="2">
        <v>221549</v>
      </c>
      <c r="Y150">
        <v>81</v>
      </c>
      <c r="Z150">
        <v>3.6</v>
      </c>
      <c r="AA150" s="1">
        <f t="shared" si="75"/>
        <v>7.666666666666667</v>
      </c>
      <c r="AB150">
        <f t="shared" si="59"/>
        <v>3</v>
      </c>
      <c r="AC150" s="1">
        <f t="shared" si="76"/>
        <v>4.333333333333333</v>
      </c>
      <c r="AD150" s="1">
        <f t="shared" si="60"/>
        <v>8.8888888888888875</v>
      </c>
      <c r="AE150">
        <v>2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3</v>
      </c>
      <c r="AL150">
        <v>3.1</v>
      </c>
      <c r="AM150" s="1">
        <f t="shared" si="61"/>
        <v>6.833333333333333</v>
      </c>
      <c r="AN150">
        <f t="shared" si="62"/>
        <v>0</v>
      </c>
      <c r="AO150" s="1" t="str">
        <f t="shared" si="77"/>
        <v/>
      </c>
      <c r="AP150" s="1" t="str">
        <f t="shared" si="78"/>
        <v/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6</v>
      </c>
      <c r="AX150">
        <v>3.2</v>
      </c>
      <c r="AY150" s="1">
        <f t="shared" si="63"/>
        <v>7</v>
      </c>
      <c r="AZ150">
        <f t="shared" si="64"/>
        <v>0</v>
      </c>
      <c r="BA150" s="1" t="str">
        <f t="shared" si="65"/>
        <v/>
      </c>
      <c r="BB150" s="1" t="str">
        <f t="shared" si="66"/>
        <v/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3</v>
      </c>
      <c r="BJ150">
        <v>3.1</v>
      </c>
      <c r="BK150" s="1">
        <f t="shared" si="67"/>
        <v>6.833333333333333</v>
      </c>
      <c r="BL150">
        <f t="shared" si="68"/>
        <v>0</v>
      </c>
      <c r="BM150" s="1" t="str">
        <f t="shared" si="69"/>
        <v/>
      </c>
      <c r="BN150" s="1" t="str">
        <f t="shared" si="70"/>
        <v/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 s="1" t="str">
        <f t="shared" si="71"/>
        <v/>
      </c>
      <c r="BX150">
        <f t="shared" si="72"/>
        <v>0</v>
      </c>
      <c r="BY150" s="1" t="str">
        <f t="shared" si="73"/>
        <v/>
      </c>
      <c r="BZ150" s="1" t="str">
        <f t="shared" si="74"/>
        <v/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</row>
    <row r="151" spans="1:84" x14ac:dyDescent="0.3">
      <c r="A151" t="s">
        <v>356</v>
      </c>
      <c r="B151">
        <v>2013</v>
      </c>
      <c r="C151" t="s">
        <v>357</v>
      </c>
      <c r="D151">
        <f t="shared" si="56"/>
        <v>2366</v>
      </c>
      <c r="E151" s="1">
        <f t="shared" si="54"/>
        <v>5.9125105663567199</v>
      </c>
      <c r="F151">
        <v>160</v>
      </c>
      <c r="G151">
        <v>108</v>
      </c>
      <c r="H151">
        <v>213</v>
      </c>
      <c r="I151">
        <v>436</v>
      </c>
      <c r="J151">
        <v>512</v>
      </c>
      <c r="K151">
        <v>405</v>
      </c>
      <c r="L151">
        <v>239</v>
      </c>
      <c r="M151">
        <v>121</v>
      </c>
      <c r="N151">
        <v>73</v>
      </c>
      <c r="O151">
        <v>99</v>
      </c>
      <c r="P151">
        <f t="shared" si="57"/>
        <v>803</v>
      </c>
      <c r="Q151" s="1">
        <f t="shared" si="55"/>
        <v>3.0709838107098379</v>
      </c>
      <c r="R151" s="1">
        <f t="shared" si="58"/>
        <v>6.1419676214196759</v>
      </c>
      <c r="S151">
        <v>38</v>
      </c>
      <c r="T151">
        <v>170</v>
      </c>
      <c r="U151">
        <v>430</v>
      </c>
      <c r="V151">
        <v>141</v>
      </c>
      <c r="W151">
        <v>24</v>
      </c>
      <c r="X151" s="2">
        <v>210256</v>
      </c>
      <c r="Y151">
        <v>0</v>
      </c>
      <c r="Z151">
        <v>0</v>
      </c>
      <c r="AA151" s="1" t="str">
        <f t="shared" si="75"/>
        <v/>
      </c>
      <c r="AB151">
        <f t="shared" si="59"/>
        <v>0</v>
      </c>
      <c r="AC151" s="1" t="str">
        <f t="shared" si="76"/>
        <v/>
      </c>
      <c r="AD151" s="1" t="str">
        <f t="shared" si="60"/>
        <v/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</v>
      </c>
      <c r="AL151">
        <v>3.1</v>
      </c>
      <c r="AM151" s="1">
        <f t="shared" si="61"/>
        <v>6.833333333333333</v>
      </c>
      <c r="AN151">
        <f t="shared" si="62"/>
        <v>0</v>
      </c>
      <c r="AO151" s="1" t="str">
        <f t="shared" si="77"/>
        <v/>
      </c>
      <c r="AP151" s="1" t="str">
        <f t="shared" si="78"/>
        <v/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9</v>
      </c>
      <c r="AX151">
        <v>3.1</v>
      </c>
      <c r="AY151" s="1">
        <f t="shared" si="63"/>
        <v>6.833333333333333</v>
      </c>
      <c r="AZ151">
        <f t="shared" si="64"/>
        <v>0</v>
      </c>
      <c r="BA151" s="1" t="str">
        <f t="shared" si="65"/>
        <v/>
      </c>
      <c r="BB151" s="1" t="str">
        <f t="shared" si="66"/>
        <v/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3</v>
      </c>
      <c r="BJ151">
        <v>3.1</v>
      </c>
      <c r="BK151" s="1">
        <f t="shared" si="67"/>
        <v>6.833333333333333</v>
      </c>
      <c r="BL151">
        <f t="shared" si="68"/>
        <v>0</v>
      </c>
      <c r="BM151" s="1" t="str">
        <f t="shared" si="69"/>
        <v/>
      </c>
      <c r="BN151" s="1" t="str">
        <f t="shared" si="70"/>
        <v/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3</v>
      </c>
      <c r="BV151">
        <v>3.1</v>
      </c>
      <c r="BW151" s="1">
        <f t="shared" si="71"/>
        <v>6.833333333333333</v>
      </c>
      <c r="BX151">
        <f t="shared" si="72"/>
        <v>0</v>
      </c>
      <c r="BY151" s="1" t="str">
        <f t="shared" si="73"/>
        <v/>
      </c>
      <c r="BZ151" s="1" t="str">
        <f t="shared" si="74"/>
        <v/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</row>
    <row r="152" spans="1:84" x14ac:dyDescent="0.3">
      <c r="A152" t="s">
        <v>358</v>
      </c>
      <c r="B152">
        <v>2013</v>
      </c>
      <c r="C152" t="s">
        <v>359</v>
      </c>
      <c r="D152">
        <f t="shared" si="56"/>
        <v>2895</v>
      </c>
      <c r="E152" s="1">
        <f t="shared" si="54"/>
        <v>5.0117443868739207</v>
      </c>
      <c r="F152">
        <v>362</v>
      </c>
      <c r="G152">
        <v>134</v>
      </c>
      <c r="H152">
        <v>248</v>
      </c>
      <c r="I152">
        <v>297</v>
      </c>
      <c r="J152">
        <v>302</v>
      </c>
      <c r="K152">
        <v>287</v>
      </c>
      <c r="L152">
        <v>200</v>
      </c>
      <c r="M152">
        <v>163</v>
      </c>
      <c r="N152">
        <v>182</v>
      </c>
      <c r="O152">
        <v>720</v>
      </c>
      <c r="P152">
        <f t="shared" si="57"/>
        <v>228</v>
      </c>
      <c r="Q152" s="1">
        <f t="shared" si="55"/>
        <v>3.2850877192982457</v>
      </c>
      <c r="R152" s="1">
        <f t="shared" si="58"/>
        <v>6.5701754385964914</v>
      </c>
      <c r="S152">
        <v>20</v>
      </c>
      <c r="T152">
        <v>71</v>
      </c>
      <c r="U152">
        <v>98</v>
      </c>
      <c r="V152">
        <v>32</v>
      </c>
      <c r="W152">
        <v>7</v>
      </c>
      <c r="X152" s="2">
        <v>203544</v>
      </c>
      <c r="Y152">
        <v>18</v>
      </c>
      <c r="Z152">
        <v>3.4</v>
      </c>
      <c r="AA152" s="1">
        <f t="shared" si="75"/>
        <v>7.333333333333333</v>
      </c>
      <c r="AB152">
        <f t="shared" si="59"/>
        <v>4</v>
      </c>
      <c r="AC152" s="1">
        <f t="shared" si="76"/>
        <v>4</v>
      </c>
      <c r="AD152" s="1">
        <f t="shared" si="60"/>
        <v>8.3333333333333339</v>
      </c>
      <c r="AE152">
        <v>1</v>
      </c>
      <c r="AF152">
        <v>2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 s="1" t="str">
        <f t="shared" si="61"/>
        <v/>
      </c>
      <c r="AN152">
        <f t="shared" si="62"/>
        <v>0</v>
      </c>
      <c r="AO152" s="1" t="str">
        <f t="shared" si="77"/>
        <v/>
      </c>
      <c r="AP152" s="1" t="str">
        <f t="shared" si="78"/>
        <v/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s="1" t="str">
        <f t="shared" si="63"/>
        <v/>
      </c>
      <c r="AZ152">
        <f t="shared" si="64"/>
        <v>0</v>
      </c>
      <c r="BA152" s="1" t="str">
        <f t="shared" si="65"/>
        <v/>
      </c>
      <c r="BB152" s="1" t="str">
        <f t="shared" si="66"/>
        <v/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3</v>
      </c>
      <c r="BJ152">
        <v>3.1</v>
      </c>
      <c r="BK152" s="1">
        <f t="shared" si="67"/>
        <v>6.833333333333333</v>
      </c>
      <c r="BL152">
        <f t="shared" si="68"/>
        <v>1</v>
      </c>
      <c r="BM152" s="1">
        <f t="shared" si="69"/>
        <v>5</v>
      </c>
      <c r="BN152" s="1">
        <f t="shared" si="70"/>
        <v>10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3</v>
      </c>
      <c r="BV152">
        <v>3.1</v>
      </c>
      <c r="BW152" s="1">
        <f t="shared" si="71"/>
        <v>6.833333333333333</v>
      </c>
      <c r="BX152">
        <f t="shared" si="72"/>
        <v>0</v>
      </c>
      <c r="BY152" s="1" t="str">
        <f t="shared" si="73"/>
        <v/>
      </c>
      <c r="BZ152" s="1" t="str">
        <f t="shared" si="74"/>
        <v/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</row>
    <row r="153" spans="1:84" x14ac:dyDescent="0.3">
      <c r="A153" t="s">
        <v>360</v>
      </c>
      <c r="B153">
        <v>2013</v>
      </c>
      <c r="C153" t="s">
        <v>361</v>
      </c>
      <c r="D153">
        <f t="shared" si="56"/>
        <v>365</v>
      </c>
      <c r="E153" s="1">
        <f t="shared" si="54"/>
        <v>4.8082191780821919</v>
      </c>
      <c r="F153">
        <v>20</v>
      </c>
      <c r="G153">
        <v>7</v>
      </c>
      <c r="H153">
        <v>23</v>
      </c>
      <c r="I153">
        <v>42</v>
      </c>
      <c r="J153">
        <v>47</v>
      </c>
      <c r="K153">
        <v>70</v>
      </c>
      <c r="L153">
        <v>49</v>
      </c>
      <c r="M153">
        <v>29</v>
      </c>
      <c r="N153">
        <v>21</v>
      </c>
      <c r="O153">
        <v>57</v>
      </c>
      <c r="P153">
        <f t="shared" si="57"/>
        <v>450</v>
      </c>
      <c r="Q153" s="1">
        <f t="shared" si="55"/>
        <v>3.2933333333333334</v>
      </c>
      <c r="R153" s="1">
        <f t="shared" si="58"/>
        <v>6.5866666666666669</v>
      </c>
      <c r="S153">
        <v>37</v>
      </c>
      <c r="T153">
        <v>134</v>
      </c>
      <c r="U153">
        <v>217</v>
      </c>
      <c r="V153">
        <v>48</v>
      </c>
      <c r="W153">
        <v>14</v>
      </c>
      <c r="X153" s="2">
        <v>206726</v>
      </c>
      <c r="Y153">
        <v>4</v>
      </c>
      <c r="Z153">
        <v>3.2</v>
      </c>
      <c r="AA153" s="1">
        <f t="shared" si="75"/>
        <v>7</v>
      </c>
      <c r="AB153">
        <f t="shared" si="59"/>
        <v>0</v>
      </c>
      <c r="AC153" s="1" t="str">
        <f t="shared" si="76"/>
        <v/>
      </c>
      <c r="AD153" s="1" t="str">
        <f t="shared" si="60"/>
        <v/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3</v>
      </c>
      <c r="AM153" s="1">
        <f t="shared" si="61"/>
        <v>6.666666666666667</v>
      </c>
      <c r="AN153">
        <f t="shared" si="62"/>
        <v>0</v>
      </c>
      <c r="AO153" s="1" t="str">
        <f t="shared" si="77"/>
        <v/>
      </c>
      <c r="AP153" s="1" t="str">
        <f t="shared" si="78"/>
        <v/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 s="1" t="str">
        <f t="shared" si="63"/>
        <v/>
      </c>
      <c r="AZ153">
        <f t="shared" si="64"/>
        <v>0</v>
      </c>
      <c r="BA153" s="1" t="str">
        <f t="shared" si="65"/>
        <v/>
      </c>
      <c r="BB153" s="1" t="str">
        <f t="shared" si="66"/>
        <v/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3</v>
      </c>
      <c r="BK153" s="1">
        <f t="shared" si="67"/>
        <v>6.666666666666667</v>
      </c>
      <c r="BL153">
        <f t="shared" si="68"/>
        <v>0</v>
      </c>
      <c r="BM153" s="1" t="str">
        <f t="shared" si="69"/>
        <v/>
      </c>
      <c r="BN153" s="1" t="str">
        <f t="shared" si="70"/>
        <v/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</v>
      </c>
      <c r="BV153">
        <v>3</v>
      </c>
      <c r="BW153" s="1">
        <f t="shared" si="71"/>
        <v>6.666666666666667</v>
      </c>
      <c r="BX153">
        <f t="shared" si="72"/>
        <v>0</v>
      </c>
      <c r="BY153" s="1" t="str">
        <f t="shared" si="73"/>
        <v/>
      </c>
      <c r="BZ153" s="1" t="str">
        <f t="shared" si="74"/>
        <v/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</row>
    <row r="154" spans="1:84" x14ac:dyDescent="0.3">
      <c r="A154" t="s">
        <v>362</v>
      </c>
      <c r="B154">
        <v>2013</v>
      </c>
      <c r="C154" t="s">
        <v>363</v>
      </c>
      <c r="D154">
        <f t="shared" si="56"/>
        <v>1879</v>
      </c>
      <c r="E154" s="1">
        <f t="shared" si="54"/>
        <v>5.8797232570516229</v>
      </c>
      <c r="F154">
        <v>65</v>
      </c>
      <c r="G154">
        <v>35</v>
      </c>
      <c r="H154">
        <v>144</v>
      </c>
      <c r="I154">
        <v>370</v>
      </c>
      <c r="J154">
        <v>602</v>
      </c>
      <c r="K154">
        <v>368</v>
      </c>
      <c r="L154">
        <v>148</v>
      </c>
      <c r="M154">
        <v>54</v>
      </c>
      <c r="N154">
        <v>42</v>
      </c>
      <c r="O154">
        <v>51</v>
      </c>
      <c r="P154">
        <f t="shared" si="57"/>
        <v>100</v>
      </c>
      <c r="Q154" s="1">
        <f t="shared" si="55"/>
        <v>3.07</v>
      </c>
      <c r="R154" s="1">
        <f t="shared" si="58"/>
        <v>6.14</v>
      </c>
      <c r="S154">
        <v>4</v>
      </c>
      <c r="T154">
        <v>20</v>
      </c>
      <c r="U154">
        <v>56</v>
      </c>
      <c r="V154">
        <v>19</v>
      </c>
      <c r="W154">
        <v>1</v>
      </c>
      <c r="X154" s="2">
        <v>196863</v>
      </c>
      <c r="Y154">
        <v>100</v>
      </c>
      <c r="Z154">
        <v>2.2999999999999998</v>
      </c>
      <c r="AA154" s="1">
        <f t="shared" si="75"/>
        <v>5.5</v>
      </c>
      <c r="AB154">
        <f t="shared" si="59"/>
        <v>12</v>
      </c>
      <c r="AC154" s="1">
        <f t="shared" si="76"/>
        <v>2.25</v>
      </c>
      <c r="AD154" s="1">
        <f t="shared" si="60"/>
        <v>5.416666666666667</v>
      </c>
      <c r="AE154">
        <v>0</v>
      </c>
      <c r="AF154">
        <v>1</v>
      </c>
      <c r="AG154">
        <v>3</v>
      </c>
      <c r="AH154">
        <v>7</v>
      </c>
      <c r="AI154">
        <v>0</v>
      </c>
      <c r="AJ154">
        <v>1</v>
      </c>
      <c r="AK154">
        <v>5</v>
      </c>
      <c r="AL154">
        <v>3.1</v>
      </c>
      <c r="AM154" s="1">
        <f t="shared" si="61"/>
        <v>6.833333333333333</v>
      </c>
      <c r="AN154">
        <f t="shared" si="62"/>
        <v>2</v>
      </c>
      <c r="AO154" s="1">
        <f t="shared" si="77"/>
        <v>4</v>
      </c>
      <c r="AP154" s="1">
        <f t="shared" si="78"/>
        <v>8.3333333333333339</v>
      </c>
      <c r="AQ154">
        <v>1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17</v>
      </c>
      <c r="AX154">
        <v>3.1</v>
      </c>
      <c r="AY154" s="1">
        <f t="shared" si="63"/>
        <v>6.833333333333333</v>
      </c>
      <c r="AZ154">
        <f t="shared" si="64"/>
        <v>2</v>
      </c>
      <c r="BA154" s="1">
        <f t="shared" si="65"/>
        <v>3</v>
      </c>
      <c r="BB154" s="1">
        <f t="shared" si="66"/>
        <v>6.666666666666667</v>
      </c>
      <c r="BC154">
        <v>0</v>
      </c>
      <c r="BD154">
        <v>1</v>
      </c>
      <c r="BE154">
        <v>0</v>
      </c>
      <c r="BF154">
        <v>1</v>
      </c>
      <c r="BG154">
        <v>0</v>
      </c>
      <c r="BH154">
        <v>0</v>
      </c>
      <c r="BI154">
        <v>5</v>
      </c>
      <c r="BJ154">
        <v>2.9</v>
      </c>
      <c r="BK154" s="1">
        <f t="shared" si="67"/>
        <v>6.5</v>
      </c>
      <c r="BL154">
        <f t="shared" si="68"/>
        <v>0</v>
      </c>
      <c r="BM154" s="1" t="str">
        <f t="shared" si="69"/>
        <v/>
      </c>
      <c r="BN154" s="1" t="str">
        <f t="shared" si="70"/>
        <v/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4</v>
      </c>
      <c r="BV154">
        <v>3</v>
      </c>
      <c r="BW154" s="1">
        <f t="shared" si="71"/>
        <v>6.666666666666667</v>
      </c>
      <c r="BX154">
        <f t="shared" si="72"/>
        <v>0</v>
      </c>
      <c r="BY154" s="1" t="str">
        <f t="shared" si="73"/>
        <v/>
      </c>
      <c r="BZ154" s="1" t="str">
        <f t="shared" si="74"/>
        <v/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</row>
    <row r="155" spans="1:84" x14ac:dyDescent="0.3">
      <c r="A155" t="s">
        <v>364</v>
      </c>
      <c r="B155">
        <v>2013</v>
      </c>
      <c r="C155" t="s">
        <v>365</v>
      </c>
      <c r="D155">
        <f t="shared" si="56"/>
        <v>1310</v>
      </c>
      <c r="E155" s="1">
        <f t="shared" si="54"/>
        <v>5.9145038167938928</v>
      </c>
      <c r="F155">
        <v>59</v>
      </c>
      <c r="G155">
        <v>31</v>
      </c>
      <c r="H155">
        <v>96</v>
      </c>
      <c r="I155">
        <v>291</v>
      </c>
      <c r="J155">
        <v>374</v>
      </c>
      <c r="K155">
        <v>259</v>
      </c>
      <c r="L155">
        <v>79</v>
      </c>
      <c r="M155">
        <v>34</v>
      </c>
      <c r="N155">
        <v>30</v>
      </c>
      <c r="O155">
        <v>57</v>
      </c>
      <c r="P155">
        <f t="shared" si="57"/>
        <v>251</v>
      </c>
      <c r="Q155" s="1">
        <f t="shared" si="55"/>
        <v>3.8007968127490042</v>
      </c>
      <c r="R155" s="1">
        <f t="shared" si="58"/>
        <v>7.6015936254980083</v>
      </c>
      <c r="S155">
        <v>119</v>
      </c>
      <c r="T155">
        <v>59</v>
      </c>
      <c r="U155">
        <v>22</v>
      </c>
      <c r="V155">
        <v>6</v>
      </c>
      <c r="W155">
        <v>45</v>
      </c>
      <c r="X155" s="2">
        <v>179186</v>
      </c>
      <c r="Y155">
        <v>0</v>
      </c>
      <c r="Z155">
        <v>0</v>
      </c>
      <c r="AA155" s="1" t="str">
        <f t="shared" si="75"/>
        <v/>
      </c>
      <c r="AB155">
        <f t="shared" si="59"/>
        <v>0</v>
      </c>
      <c r="AC155" s="1" t="str">
        <f t="shared" si="76"/>
        <v/>
      </c>
      <c r="AD155" s="1" t="str">
        <f t="shared" si="60"/>
        <v/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4</v>
      </c>
      <c r="AL155">
        <v>3</v>
      </c>
      <c r="AM155" s="1">
        <f t="shared" si="61"/>
        <v>6.666666666666667</v>
      </c>
      <c r="AN155">
        <f t="shared" si="62"/>
        <v>0</v>
      </c>
      <c r="AO155" s="1" t="str">
        <f t="shared" si="77"/>
        <v/>
      </c>
      <c r="AP155" s="1" t="str">
        <f t="shared" si="78"/>
        <v/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14</v>
      </c>
      <c r="AX155">
        <v>2.7</v>
      </c>
      <c r="AY155" s="1">
        <f t="shared" si="63"/>
        <v>6.166666666666667</v>
      </c>
      <c r="AZ155">
        <f t="shared" si="64"/>
        <v>0</v>
      </c>
      <c r="BA155" s="1" t="str">
        <f t="shared" si="65"/>
        <v/>
      </c>
      <c r="BB155" s="1" t="str">
        <f t="shared" si="66"/>
        <v/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5</v>
      </c>
      <c r="BJ155">
        <v>3</v>
      </c>
      <c r="BK155" s="1">
        <f t="shared" si="67"/>
        <v>6.666666666666667</v>
      </c>
      <c r="BL155">
        <f t="shared" si="68"/>
        <v>0</v>
      </c>
      <c r="BM155" s="1" t="str">
        <f t="shared" si="69"/>
        <v/>
      </c>
      <c r="BN155" s="1" t="str">
        <f t="shared" si="70"/>
        <v/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8</v>
      </c>
      <c r="BV155">
        <v>3</v>
      </c>
      <c r="BW155" s="1">
        <f t="shared" si="71"/>
        <v>6.666666666666667</v>
      </c>
      <c r="BX155">
        <f t="shared" si="72"/>
        <v>1</v>
      </c>
      <c r="BY155" s="1">
        <f t="shared" si="73"/>
        <v>2</v>
      </c>
      <c r="BZ155" s="1">
        <f t="shared" si="74"/>
        <v>5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0</v>
      </c>
    </row>
    <row r="156" spans="1:84" x14ac:dyDescent="0.3">
      <c r="A156" t="s">
        <v>366</v>
      </c>
      <c r="B156">
        <v>2013</v>
      </c>
      <c r="C156" t="s">
        <v>367</v>
      </c>
      <c r="D156">
        <f t="shared" si="56"/>
        <v>324</v>
      </c>
      <c r="E156" s="1">
        <f t="shared" si="54"/>
        <v>7.1296296296296298</v>
      </c>
      <c r="F156">
        <v>46</v>
      </c>
      <c r="G156">
        <v>51</v>
      </c>
      <c r="H156">
        <v>73</v>
      </c>
      <c r="I156">
        <v>53</v>
      </c>
      <c r="J156">
        <v>35</v>
      </c>
      <c r="K156">
        <v>29</v>
      </c>
      <c r="L156">
        <v>8</v>
      </c>
      <c r="M156">
        <v>7</v>
      </c>
      <c r="N156">
        <v>6</v>
      </c>
      <c r="O156">
        <v>16</v>
      </c>
      <c r="P156">
        <f t="shared" si="57"/>
        <v>105</v>
      </c>
      <c r="Q156" s="1">
        <f t="shared" si="55"/>
        <v>3.1714285714285713</v>
      </c>
      <c r="R156" s="1">
        <f t="shared" si="58"/>
        <v>6.3428571428571425</v>
      </c>
      <c r="S156">
        <v>10</v>
      </c>
      <c r="T156">
        <v>25</v>
      </c>
      <c r="U156">
        <v>46</v>
      </c>
      <c r="V156">
        <v>21</v>
      </c>
      <c r="W156">
        <v>3</v>
      </c>
      <c r="X156" s="2">
        <v>221728</v>
      </c>
      <c r="Y156">
        <v>2</v>
      </c>
      <c r="Z156">
        <v>3.1</v>
      </c>
      <c r="AA156" s="1">
        <f t="shared" si="75"/>
        <v>6.833333333333333</v>
      </c>
      <c r="AB156">
        <f t="shared" si="59"/>
        <v>0</v>
      </c>
      <c r="AC156" s="1" t="str">
        <f t="shared" si="76"/>
        <v/>
      </c>
      <c r="AD156" s="1" t="str">
        <f t="shared" si="60"/>
        <v/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 s="1" t="str">
        <f t="shared" si="61"/>
        <v/>
      </c>
      <c r="AN156">
        <f t="shared" si="62"/>
        <v>0</v>
      </c>
      <c r="AO156" s="1" t="str">
        <f t="shared" si="77"/>
        <v/>
      </c>
      <c r="AP156" s="1" t="str">
        <f t="shared" si="78"/>
        <v/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 s="1" t="str">
        <f t="shared" si="63"/>
        <v/>
      </c>
      <c r="AZ156">
        <f t="shared" si="64"/>
        <v>0</v>
      </c>
      <c r="BA156" s="1" t="str">
        <f t="shared" si="65"/>
        <v/>
      </c>
      <c r="BB156" s="1" t="str">
        <f t="shared" si="66"/>
        <v/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3</v>
      </c>
      <c r="BK156" s="1">
        <f t="shared" si="67"/>
        <v>6.666666666666667</v>
      </c>
      <c r="BL156">
        <f t="shared" si="68"/>
        <v>0</v>
      </c>
      <c r="BM156" s="1" t="str">
        <f t="shared" si="69"/>
        <v/>
      </c>
      <c r="BN156" s="1" t="str">
        <f t="shared" si="70"/>
        <v/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 s="1" t="str">
        <f t="shared" si="71"/>
        <v/>
      </c>
      <c r="BX156">
        <f t="shared" si="72"/>
        <v>0</v>
      </c>
      <c r="BY156" s="1" t="str">
        <f t="shared" si="73"/>
        <v/>
      </c>
      <c r="BZ156" s="1" t="str">
        <f t="shared" si="74"/>
        <v/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</row>
    <row r="157" spans="1:84" x14ac:dyDescent="0.3">
      <c r="A157" t="s">
        <v>368</v>
      </c>
      <c r="B157">
        <v>2013</v>
      </c>
      <c r="C157" t="s">
        <v>369</v>
      </c>
      <c r="D157">
        <f t="shared" si="56"/>
        <v>839</v>
      </c>
      <c r="E157" s="1">
        <f t="shared" si="54"/>
        <v>7.00715137067938</v>
      </c>
      <c r="F157">
        <v>59</v>
      </c>
      <c r="G157">
        <v>59</v>
      </c>
      <c r="H157">
        <v>175</v>
      </c>
      <c r="I157">
        <v>282</v>
      </c>
      <c r="J157">
        <v>167</v>
      </c>
      <c r="K157">
        <v>49</v>
      </c>
      <c r="L157">
        <v>24</v>
      </c>
      <c r="M157">
        <v>7</v>
      </c>
      <c r="N157">
        <v>3</v>
      </c>
      <c r="O157">
        <v>14</v>
      </c>
      <c r="P157">
        <f t="shared" si="57"/>
        <v>537</v>
      </c>
      <c r="Q157" s="1">
        <f t="shared" si="55"/>
        <v>4.0800744878957174</v>
      </c>
      <c r="R157" s="1">
        <f t="shared" si="58"/>
        <v>8.1601489757914347</v>
      </c>
      <c r="S157">
        <v>178</v>
      </c>
      <c r="T157">
        <v>263</v>
      </c>
      <c r="U157">
        <v>71</v>
      </c>
      <c r="V157">
        <v>11</v>
      </c>
      <c r="W157">
        <v>14</v>
      </c>
      <c r="X157" s="2">
        <v>207118</v>
      </c>
      <c r="Y157">
        <v>43</v>
      </c>
      <c r="Z157">
        <v>3.1</v>
      </c>
      <c r="AA157" s="1">
        <f t="shared" si="75"/>
        <v>6.833333333333333</v>
      </c>
      <c r="AB157">
        <f t="shared" si="59"/>
        <v>8</v>
      </c>
      <c r="AC157" s="1">
        <f t="shared" si="76"/>
        <v>3.25</v>
      </c>
      <c r="AD157" s="1">
        <f t="shared" si="60"/>
        <v>7.083333333333333</v>
      </c>
      <c r="AE157">
        <v>1</v>
      </c>
      <c r="AF157">
        <v>3</v>
      </c>
      <c r="AG157">
        <v>1</v>
      </c>
      <c r="AH157">
        <v>3</v>
      </c>
      <c r="AI157">
        <v>0</v>
      </c>
      <c r="AJ157">
        <v>0</v>
      </c>
      <c r="AK157">
        <v>17</v>
      </c>
      <c r="AL157">
        <v>3.3</v>
      </c>
      <c r="AM157" s="1">
        <f t="shared" si="61"/>
        <v>7.166666666666667</v>
      </c>
      <c r="AN157">
        <f t="shared" si="62"/>
        <v>2</v>
      </c>
      <c r="AO157" s="1">
        <f t="shared" si="77"/>
        <v>3</v>
      </c>
      <c r="AP157" s="1">
        <f t="shared" si="78"/>
        <v>6.666666666666667</v>
      </c>
      <c r="AQ157">
        <v>0</v>
      </c>
      <c r="AR157">
        <v>0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0</v>
      </c>
      <c r="AY157" s="1" t="str">
        <f t="shared" si="63"/>
        <v/>
      </c>
      <c r="AZ157">
        <f t="shared" si="64"/>
        <v>0</v>
      </c>
      <c r="BA157" s="1" t="str">
        <f t="shared" si="65"/>
        <v/>
      </c>
      <c r="BB157" s="1" t="str">
        <f t="shared" si="66"/>
        <v/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14</v>
      </c>
      <c r="BJ157">
        <v>3.1</v>
      </c>
      <c r="BK157" s="1">
        <f t="shared" si="67"/>
        <v>6.833333333333333</v>
      </c>
      <c r="BL157">
        <f t="shared" si="68"/>
        <v>1</v>
      </c>
      <c r="BM157" s="1">
        <f t="shared" si="69"/>
        <v>2</v>
      </c>
      <c r="BN157" s="1">
        <f t="shared" si="70"/>
        <v>5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0</v>
      </c>
      <c r="BV157">
        <v>0</v>
      </c>
      <c r="BW157" s="1" t="str">
        <f t="shared" si="71"/>
        <v/>
      </c>
      <c r="BX157">
        <f t="shared" si="72"/>
        <v>0</v>
      </c>
      <c r="BY157" s="1" t="str">
        <f t="shared" si="73"/>
        <v/>
      </c>
      <c r="BZ157" s="1" t="str">
        <f t="shared" si="74"/>
        <v/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</row>
    <row r="158" spans="1:84" x14ac:dyDescent="0.3">
      <c r="A158" t="s">
        <v>370</v>
      </c>
      <c r="B158">
        <v>2013</v>
      </c>
      <c r="C158" t="s">
        <v>371</v>
      </c>
      <c r="D158">
        <f t="shared" si="56"/>
        <v>1776</v>
      </c>
      <c r="E158" s="1">
        <f t="shared" si="54"/>
        <v>4.0884009009009006</v>
      </c>
      <c r="F158">
        <v>106</v>
      </c>
      <c r="G158">
        <v>26</v>
      </c>
      <c r="H158">
        <v>77</v>
      </c>
      <c r="I158">
        <v>106</v>
      </c>
      <c r="J158">
        <v>172</v>
      </c>
      <c r="K158">
        <v>211</v>
      </c>
      <c r="L158">
        <v>256</v>
      </c>
      <c r="M158">
        <v>223</v>
      </c>
      <c r="N158">
        <v>230</v>
      </c>
      <c r="O158">
        <v>369</v>
      </c>
      <c r="P158">
        <f t="shared" si="57"/>
        <v>778</v>
      </c>
      <c r="Q158" s="1">
        <f t="shared" si="55"/>
        <v>2.1221079691516711</v>
      </c>
      <c r="R158" s="1">
        <f t="shared" si="58"/>
        <v>4.2442159383033422</v>
      </c>
      <c r="S158">
        <v>9</v>
      </c>
      <c r="T158">
        <v>36</v>
      </c>
      <c r="U158">
        <v>178</v>
      </c>
      <c r="V158">
        <v>373</v>
      </c>
      <c r="W158">
        <v>182</v>
      </c>
      <c r="X158" s="2">
        <v>208744</v>
      </c>
      <c r="Y158">
        <v>345</v>
      </c>
      <c r="Z158">
        <v>2</v>
      </c>
      <c r="AA158" s="1">
        <f t="shared" si="75"/>
        <v>5</v>
      </c>
      <c r="AB158">
        <f t="shared" si="59"/>
        <v>68</v>
      </c>
      <c r="AC158" s="1">
        <f t="shared" si="76"/>
        <v>2.1911764705882355</v>
      </c>
      <c r="AD158" s="1">
        <f t="shared" si="60"/>
        <v>5.3186274509803928</v>
      </c>
      <c r="AE158">
        <v>2</v>
      </c>
      <c r="AF158">
        <v>7</v>
      </c>
      <c r="AG158">
        <v>19</v>
      </c>
      <c r="AH158">
        <v>21</v>
      </c>
      <c r="AI158">
        <v>12</v>
      </c>
      <c r="AJ158">
        <v>7</v>
      </c>
      <c r="AK158">
        <v>4</v>
      </c>
      <c r="AL158">
        <v>3</v>
      </c>
      <c r="AM158" s="1">
        <f t="shared" si="61"/>
        <v>6.666666666666667</v>
      </c>
      <c r="AN158">
        <f t="shared" si="62"/>
        <v>0</v>
      </c>
      <c r="AO158" s="1" t="str">
        <f t="shared" si="77"/>
        <v/>
      </c>
      <c r="AP158" s="1" t="str">
        <f t="shared" si="78"/>
        <v/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s="1" t="str">
        <f t="shared" si="63"/>
        <v/>
      </c>
      <c r="AZ158">
        <f t="shared" si="64"/>
        <v>0</v>
      </c>
      <c r="BA158" s="1" t="str">
        <f t="shared" si="65"/>
        <v/>
      </c>
      <c r="BB158" s="1" t="str">
        <f t="shared" si="66"/>
        <v/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14</v>
      </c>
      <c r="BJ158">
        <v>2.9</v>
      </c>
      <c r="BK158" s="1">
        <f t="shared" si="67"/>
        <v>6.5</v>
      </c>
      <c r="BL158">
        <f t="shared" si="68"/>
        <v>0</v>
      </c>
      <c r="BM158" s="1" t="str">
        <f t="shared" si="69"/>
        <v/>
      </c>
      <c r="BN158" s="1" t="str">
        <f t="shared" si="70"/>
        <v/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5</v>
      </c>
      <c r="BV158">
        <v>2.9</v>
      </c>
      <c r="BW158" s="1">
        <f t="shared" si="71"/>
        <v>6.5</v>
      </c>
      <c r="BX158">
        <f t="shared" si="72"/>
        <v>0</v>
      </c>
      <c r="BY158" s="1" t="str">
        <f t="shared" si="73"/>
        <v/>
      </c>
      <c r="BZ158" s="1" t="str">
        <f t="shared" si="74"/>
        <v/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</row>
    <row r="159" spans="1:84" x14ac:dyDescent="0.3">
      <c r="A159" t="s">
        <v>372</v>
      </c>
      <c r="B159">
        <v>2013</v>
      </c>
      <c r="C159" t="s">
        <v>373</v>
      </c>
      <c r="D159">
        <f t="shared" si="56"/>
        <v>309</v>
      </c>
      <c r="E159" s="1">
        <f t="shared" si="54"/>
        <v>6.1909385113268609</v>
      </c>
      <c r="F159">
        <v>22</v>
      </c>
      <c r="G159">
        <v>14</v>
      </c>
      <c r="H159">
        <v>41</v>
      </c>
      <c r="I159">
        <v>83</v>
      </c>
      <c r="J159">
        <v>59</v>
      </c>
      <c r="K159">
        <v>33</v>
      </c>
      <c r="L159">
        <v>20</v>
      </c>
      <c r="M159">
        <v>7</v>
      </c>
      <c r="N159">
        <v>8</v>
      </c>
      <c r="O159">
        <v>22</v>
      </c>
      <c r="P159">
        <f t="shared" si="57"/>
        <v>286</v>
      </c>
      <c r="Q159" s="1">
        <f t="shared" si="55"/>
        <v>2.8566433566433567</v>
      </c>
      <c r="R159" s="1">
        <f t="shared" si="58"/>
        <v>5.7132867132867133</v>
      </c>
      <c r="S159">
        <v>14</v>
      </c>
      <c r="T159">
        <v>44</v>
      </c>
      <c r="U159">
        <v>138</v>
      </c>
      <c r="V159">
        <v>67</v>
      </c>
      <c r="W159">
        <v>23</v>
      </c>
      <c r="X159" s="2">
        <v>219097</v>
      </c>
      <c r="Y159">
        <v>6</v>
      </c>
      <c r="Z159">
        <v>3.2</v>
      </c>
      <c r="AA159" s="1">
        <f t="shared" si="75"/>
        <v>7</v>
      </c>
      <c r="AB159">
        <f t="shared" si="59"/>
        <v>3</v>
      </c>
      <c r="AC159" s="1">
        <f t="shared" si="76"/>
        <v>3.3333333333333335</v>
      </c>
      <c r="AD159" s="1">
        <f t="shared" si="60"/>
        <v>7.2222222222222241</v>
      </c>
      <c r="AE159">
        <v>0</v>
      </c>
      <c r="AF159">
        <v>1</v>
      </c>
      <c r="AG159">
        <v>2</v>
      </c>
      <c r="AH159">
        <v>0</v>
      </c>
      <c r="AI159">
        <v>0</v>
      </c>
      <c r="AJ159">
        <v>0</v>
      </c>
      <c r="AK159">
        <v>0</v>
      </c>
      <c r="AL159">
        <v>0</v>
      </c>
      <c r="AM159" s="1" t="str">
        <f t="shared" si="61"/>
        <v/>
      </c>
      <c r="AN159">
        <f t="shared" si="62"/>
        <v>0</v>
      </c>
      <c r="AO159" s="1" t="str">
        <f t="shared" si="77"/>
        <v/>
      </c>
      <c r="AP159" s="1" t="str">
        <f t="shared" si="78"/>
        <v/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 s="1" t="str">
        <f t="shared" si="63"/>
        <v/>
      </c>
      <c r="AZ159">
        <f t="shared" si="64"/>
        <v>0</v>
      </c>
      <c r="BA159" s="1" t="str">
        <f t="shared" si="65"/>
        <v/>
      </c>
      <c r="BB159" s="1" t="str">
        <f t="shared" si="66"/>
        <v/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v>3</v>
      </c>
      <c r="BK159" s="1">
        <f t="shared" si="67"/>
        <v>6.666666666666667</v>
      </c>
      <c r="BL159">
        <f t="shared" si="68"/>
        <v>0</v>
      </c>
      <c r="BM159" s="1" t="str">
        <f t="shared" si="69"/>
        <v/>
      </c>
      <c r="BN159" s="1" t="str">
        <f t="shared" si="70"/>
        <v/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 s="1" t="str">
        <f t="shared" si="71"/>
        <v/>
      </c>
      <c r="BX159">
        <f t="shared" si="72"/>
        <v>0</v>
      </c>
      <c r="BY159" s="1" t="str">
        <f t="shared" si="73"/>
        <v/>
      </c>
      <c r="BZ159" s="1" t="str">
        <f t="shared" si="74"/>
        <v/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</row>
    <row r="160" spans="1:84" x14ac:dyDescent="0.3">
      <c r="A160" t="s">
        <v>374</v>
      </c>
      <c r="B160">
        <v>2013</v>
      </c>
      <c r="C160" t="s">
        <v>375</v>
      </c>
      <c r="D160">
        <f t="shared" si="56"/>
        <v>1008</v>
      </c>
      <c r="E160" s="1">
        <f t="shared" si="54"/>
        <v>5.9722222222222223</v>
      </c>
      <c r="F160">
        <v>51</v>
      </c>
      <c r="G160">
        <v>34</v>
      </c>
      <c r="H160">
        <v>81</v>
      </c>
      <c r="I160">
        <v>199</v>
      </c>
      <c r="J160">
        <v>304</v>
      </c>
      <c r="K160">
        <v>167</v>
      </c>
      <c r="L160">
        <v>72</v>
      </c>
      <c r="M160">
        <v>48</v>
      </c>
      <c r="N160">
        <v>20</v>
      </c>
      <c r="O160">
        <v>32</v>
      </c>
      <c r="P160">
        <f t="shared" si="57"/>
        <v>1379</v>
      </c>
      <c r="Q160" s="1">
        <f t="shared" si="55"/>
        <v>3.1428571428571428</v>
      </c>
      <c r="R160" s="1">
        <f t="shared" si="58"/>
        <v>6.2857142857142856</v>
      </c>
      <c r="S160">
        <v>55</v>
      </c>
      <c r="T160">
        <v>282</v>
      </c>
      <c r="U160">
        <v>858</v>
      </c>
      <c r="V160">
        <v>173</v>
      </c>
      <c r="W160">
        <v>11</v>
      </c>
      <c r="X160" s="2">
        <v>197504</v>
      </c>
      <c r="Y160">
        <v>88</v>
      </c>
      <c r="Z160">
        <v>2.8</v>
      </c>
      <c r="AA160" s="1">
        <f t="shared" si="75"/>
        <v>6.333333333333333</v>
      </c>
      <c r="AB160">
        <f t="shared" si="59"/>
        <v>7</v>
      </c>
      <c r="AC160" s="1">
        <f t="shared" si="76"/>
        <v>2.4285714285714284</v>
      </c>
      <c r="AD160" s="1">
        <f t="shared" si="60"/>
        <v>5.7142857142857144</v>
      </c>
      <c r="AE160">
        <v>0</v>
      </c>
      <c r="AF160">
        <v>1</v>
      </c>
      <c r="AG160">
        <v>2</v>
      </c>
      <c r="AH160">
        <v>3</v>
      </c>
      <c r="AI160">
        <v>1</v>
      </c>
      <c r="AJ160">
        <v>0</v>
      </c>
      <c r="AK160">
        <v>4</v>
      </c>
      <c r="AL160">
        <v>3</v>
      </c>
      <c r="AM160" s="1">
        <f t="shared" si="61"/>
        <v>6.666666666666667</v>
      </c>
      <c r="AN160">
        <f t="shared" si="62"/>
        <v>1</v>
      </c>
      <c r="AO160" s="1">
        <f t="shared" si="77"/>
        <v>2</v>
      </c>
      <c r="AP160" s="1">
        <f t="shared" si="78"/>
        <v>5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0</v>
      </c>
      <c r="AY160" s="1" t="str">
        <f t="shared" si="63"/>
        <v/>
      </c>
      <c r="AZ160">
        <f t="shared" si="64"/>
        <v>0</v>
      </c>
      <c r="BA160" s="1" t="str">
        <f t="shared" si="65"/>
        <v/>
      </c>
      <c r="BB160" s="1" t="str">
        <f t="shared" si="66"/>
        <v/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7</v>
      </c>
      <c r="BJ160">
        <v>2.9</v>
      </c>
      <c r="BK160" s="1">
        <f t="shared" si="67"/>
        <v>6.5</v>
      </c>
      <c r="BL160">
        <f t="shared" si="68"/>
        <v>0</v>
      </c>
      <c r="BM160" s="1" t="str">
        <f t="shared" si="69"/>
        <v/>
      </c>
      <c r="BN160" s="1" t="str">
        <f t="shared" si="70"/>
        <v/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 s="1" t="str">
        <f t="shared" si="71"/>
        <v/>
      </c>
      <c r="BX160">
        <f t="shared" si="72"/>
        <v>0</v>
      </c>
      <c r="BY160" s="1" t="str">
        <f t="shared" si="73"/>
        <v/>
      </c>
      <c r="BZ160" s="1" t="str">
        <f t="shared" si="74"/>
        <v/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</row>
    <row r="161" spans="1:84" x14ac:dyDescent="0.3">
      <c r="A161" t="s">
        <v>376</v>
      </c>
      <c r="B161">
        <v>2013</v>
      </c>
      <c r="C161" t="s">
        <v>377</v>
      </c>
      <c r="D161">
        <f t="shared" si="56"/>
        <v>1527</v>
      </c>
      <c r="E161" s="1">
        <f t="shared" si="54"/>
        <v>6.7216764898493775</v>
      </c>
      <c r="F161">
        <v>116</v>
      </c>
      <c r="G161">
        <v>102</v>
      </c>
      <c r="H161">
        <v>270</v>
      </c>
      <c r="I161">
        <v>436</v>
      </c>
      <c r="J161">
        <v>300</v>
      </c>
      <c r="K161">
        <v>148</v>
      </c>
      <c r="L161">
        <v>62</v>
      </c>
      <c r="M161">
        <v>37</v>
      </c>
      <c r="N161">
        <v>19</v>
      </c>
      <c r="O161">
        <v>37</v>
      </c>
      <c r="P161">
        <f t="shared" si="57"/>
        <v>971</v>
      </c>
      <c r="Q161" s="1">
        <f t="shared" si="55"/>
        <v>3.3697219361483008</v>
      </c>
      <c r="R161" s="1">
        <f t="shared" si="58"/>
        <v>6.7394438722966017</v>
      </c>
      <c r="S161">
        <v>77</v>
      </c>
      <c r="T161">
        <v>362</v>
      </c>
      <c r="U161">
        <v>402</v>
      </c>
      <c r="V161">
        <v>103</v>
      </c>
      <c r="W161">
        <v>27</v>
      </c>
      <c r="X161" s="2">
        <v>219016</v>
      </c>
      <c r="Y161">
        <v>178</v>
      </c>
      <c r="Z161">
        <v>3.2</v>
      </c>
      <c r="AA161" s="1">
        <f t="shared" si="75"/>
        <v>7</v>
      </c>
      <c r="AB161">
        <f t="shared" si="59"/>
        <v>35</v>
      </c>
      <c r="AC161" s="1">
        <f t="shared" si="76"/>
        <v>3.1714285714285713</v>
      </c>
      <c r="AD161" s="1">
        <f t="shared" si="60"/>
        <v>6.9523809523809517</v>
      </c>
      <c r="AE161">
        <v>1</v>
      </c>
      <c r="AF161">
        <v>14</v>
      </c>
      <c r="AG161">
        <v>11</v>
      </c>
      <c r="AH161">
        <v>8</v>
      </c>
      <c r="AI161">
        <v>1</v>
      </c>
      <c r="AJ161">
        <v>0</v>
      </c>
      <c r="AK161">
        <v>3</v>
      </c>
      <c r="AL161">
        <v>3</v>
      </c>
      <c r="AM161" s="1">
        <f t="shared" si="61"/>
        <v>6.666666666666667</v>
      </c>
      <c r="AN161">
        <f t="shared" si="62"/>
        <v>0</v>
      </c>
      <c r="AO161" s="1" t="str">
        <f t="shared" si="77"/>
        <v/>
      </c>
      <c r="AP161" s="1" t="str">
        <f t="shared" si="78"/>
        <v/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6</v>
      </c>
      <c r="AX161">
        <v>3</v>
      </c>
      <c r="AY161" s="1">
        <f t="shared" si="63"/>
        <v>6.666666666666667</v>
      </c>
      <c r="AZ161">
        <f t="shared" si="64"/>
        <v>2</v>
      </c>
      <c r="BA161" s="1">
        <f t="shared" si="65"/>
        <v>2.5</v>
      </c>
      <c r="BB161" s="1">
        <f t="shared" si="66"/>
        <v>5.833333333333333</v>
      </c>
      <c r="BC161">
        <v>0</v>
      </c>
      <c r="BD161">
        <v>0</v>
      </c>
      <c r="BE161">
        <v>1</v>
      </c>
      <c r="BF161">
        <v>1</v>
      </c>
      <c r="BG161">
        <v>0</v>
      </c>
      <c r="BH161">
        <v>0</v>
      </c>
      <c r="BI161">
        <v>6</v>
      </c>
      <c r="BJ161">
        <v>2.8</v>
      </c>
      <c r="BK161" s="1">
        <f t="shared" si="67"/>
        <v>6.333333333333333</v>
      </c>
      <c r="BL161">
        <f t="shared" si="68"/>
        <v>0</v>
      </c>
      <c r="BM161" s="1" t="str">
        <f t="shared" si="69"/>
        <v/>
      </c>
      <c r="BN161" s="1" t="str">
        <f t="shared" si="70"/>
        <v/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 s="1" t="str">
        <f t="shared" si="71"/>
        <v/>
      </c>
      <c r="BX161">
        <f t="shared" si="72"/>
        <v>0</v>
      </c>
      <c r="BY161" s="1" t="str">
        <f t="shared" si="73"/>
        <v/>
      </c>
      <c r="BZ161" s="1" t="str">
        <f t="shared" si="74"/>
        <v/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</row>
    <row r="162" spans="1:84" x14ac:dyDescent="0.3">
      <c r="A162" t="s">
        <v>378</v>
      </c>
      <c r="B162">
        <v>2013</v>
      </c>
      <c r="C162" t="s">
        <v>379</v>
      </c>
      <c r="D162">
        <f t="shared" si="56"/>
        <v>1693</v>
      </c>
      <c r="E162" s="1">
        <f t="shared" ref="E162:E193" si="79">((F162*10)+(G162*9)+(H162*8)+(I162*7)+(J162*6)+(K162*5)+(L162*4)+(M162*3)+(N162*2)+(O162*1))/D162</f>
        <v>5.5156526875369165</v>
      </c>
      <c r="F162">
        <v>116</v>
      </c>
      <c r="G162">
        <v>57</v>
      </c>
      <c r="H162">
        <v>118</v>
      </c>
      <c r="I162">
        <v>234</v>
      </c>
      <c r="J162">
        <v>326</v>
      </c>
      <c r="K162">
        <v>337</v>
      </c>
      <c r="L162">
        <v>192</v>
      </c>
      <c r="M162">
        <v>138</v>
      </c>
      <c r="N162">
        <v>85</v>
      </c>
      <c r="O162">
        <v>90</v>
      </c>
      <c r="P162">
        <f t="shared" si="57"/>
        <v>142</v>
      </c>
      <c r="Q162" s="1">
        <f t="shared" ref="Q162:Q193" si="80">((S162*5) + (T162*4)+(U162*3)+(V162*2)+(W162*1)) /P162</f>
        <v>1.8309859154929577</v>
      </c>
      <c r="R162" s="1">
        <f t="shared" si="58"/>
        <v>3.6619718309859155</v>
      </c>
      <c r="S162">
        <v>2</v>
      </c>
      <c r="T162">
        <v>8</v>
      </c>
      <c r="U162">
        <v>19</v>
      </c>
      <c r="V162">
        <v>48</v>
      </c>
      <c r="W162">
        <v>65</v>
      </c>
      <c r="X162" s="2">
        <v>205153</v>
      </c>
      <c r="Y162">
        <v>17</v>
      </c>
      <c r="Z162">
        <v>2.9</v>
      </c>
      <c r="AA162" s="1">
        <f t="shared" si="75"/>
        <v>6.5</v>
      </c>
      <c r="AB162">
        <f t="shared" si="59"/>
        <v>3</v>
      </c>
      <c r="AC162" s="1">
        <f t="shared" si="76"/>
        <v>3.6666666666666665</v>
      </c>
      <c r="AD162" s="1">
        <f t="shared" si="60"/>
        <v>7.7777777777777759</v>
      </c>
      <c r="AE162">
        <v>1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3</v>
      </c>
      <c r="AL162">
        <v>2.9</v>
      </c>
      <c r="AM162" s="1">
        <f t="shared" si="61"/>
        <v>6.5</v>
      </c>
      <c r="AN162">
        <f t="shared" si="62"/>
        <v>0</v>
      </c>
      <c r="AO162" s="1" t="str">
        <f t="shared" si="77"/>
        <v/>
      </c>
      <c r="AP162" s="1" t="str">
        <f t="shared" si="78"/>
        <v/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 s="1" t="str">
        <f t="shared" si="63"/>
        <v/>
      </c>
      <c r="AZ162">
        <f t="shared" si="64"/>
        <v>0</v>
      </c>
      <c r="BA162" s="1" t="str">
        <f t="shared" si="65"/>
        <v/>
      </c>
      <c r="BB162" s="1" t="str">
        <f t="shared" si="66"/>
        <v/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3</v>
      </c>
      <c r="BJ162">
        <v>2.9</v>
      </c>
      <c r="BK162" s="1">
        <f t="shared" si="67"/>
        <v>6.5</v>
      </c>
      <c r="BL162">
        <f t="shared" si="68"/>
        <v>1</v>
      </c>
      <c r="BM162" s="1">
        <f t="shared" si="69"/>
        <v>3</v>
      </c>
      <c r="BN162" s="1">
        <f t="shared" si="70"/>
        <v>6.666666666666667</v>
      </c>
      <c r="BO162">
        <v>0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3</v>
      </c>
      <c r="BV162">
        <v>2.9</v>
      </c>
      <c r="BW162" s="1">
        <f t="shared" si="71"/>
        <v>6.5</v>
      </c>
      <c r="BX162">
        <f t="shared" si="72"/>
        <v>0</v>
      </c>
      <c r="BY162" s="1" t="str">
        <f t="shared" si="73"/>
        <v/>
      </c>
      <c r="BZ162" s="1" t="str">
        <f t="shared" si="74"/>
        <v/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</row>
    <row r="163" spans="1:84" x14ac:dyDescent="0.3">
      <c r="A163" t="s">
        <v>380</v>
      </c>
      <c r="B163">
        <v>2013</v>
      </c>
      <c r="C163" t="s">
        <v>381</v>
      </c>
      <c r="D163">
        <f t="shared" si="56"/>
        <v>763</v>
      </c>
      <c r="E163" s="1">
        <f t="shared" si="79"/>
        <v>4.8663171690694629</v>
      </c>
      <c r="F163">
        <v>45</v>
      </c>
      <c r="G163">
        <v>17</v>
      </c>
      <c r="H163">
        <v>43</v>
      </c>
      <c r="I163">
        <v>70</v>
      </c>
      <c r="J163">
        <v>104</v>
      </c>
      <c r="K163">
        <v>141</v>
      </c>
      <c r="L163">
        <v>128</v>
      </c>
      <c r="M163">
        <v>83</v>
      </c>
      <c r="N163">
        <v>54</v>
      </c>
      <c r="O163">
        <v>78</v>
      </c>
      <c r="P163">
        <f t="shared" si="57"/>
        <v>673</v>
      </c>
      <c r="Q163" s="1">
        <f t="shared" si="80"/>
        <v>2.1723625557206536</v>
      </c>
      <c r="R163" s="1">
        <f t="shared" si="58"/>
        <v>4.3447251114413072</v>
      </c>
      <c r="S163">
        <v>13</v>
      </c>
      <c r="T163">
        <v>30</v>
      </c>
      <c r="U163">
        <v>189</v>
      </c>
      <c r="V163">
        <v>269</v>
      </c>
      <c r="W163">
        <v>172</v>
      </c>
      <c r="X163" s="2">
        <v>216630</v>
      </c>
      <c r="Y163">
        <v>178</v>
      </c>
      <c r="Z163">
        <v>2</v>
      </c>
      <c r="AA163" s="1">
        <f t="shared" si="75"/>
        <v>5</v>
      </c>
      <c r="AB163">
        <f t="shared" si="59"/>
        <v>33</v>
      </c>
      <c r="AC163" s="1">
        <f t="shared" si="76"/>
        <v>1.7272727272727273</v>
      </c>
      <c r="AD163" s="1">
        <f t="shared" si="60"/>
        <v>4.5454545454545459</v>
      </c>
      <c r="AE163">
        <v>2</v>
      </c>
      <c r="AF163">
        <v>1</v>
      </c>
      <c r="AG163">
        <v>7</v>
      </c>
      <c r="AH163">
        <v>9</v>
      </c>
      <c r="AI163">
        <v>4</v>
      </c>
      <c r="AJ163">
        <v>10</v>
      </c>
      <c r="AK163">
        <v>0</v>
      </c>
      <c r="AL163">
        <v>0</v>
      </c>
      <c r="AM163" s="1" t="str">
        <f t="shared" si="61"/>
        <v/>
      </c>
      <c r="AN163">
        <f t="shared" si="62"/>
        <v>0</v>
      </c>
      <c r="AO163" s="1" t="str">
        <f t="shared" si="77"/>
        <v/>
      </c>
      <c r="AP163" s="1" t="str">
        <f t="shared" si="78"/>
        <v/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17</v>
      </c>
      <c r="AX163">
        <v>2.7</v>
      </c>
      <c r="AY163" s="1">
        <f t="shared" si="63"/>
        <v>6.166666666666667</v>
      </c>
      <c r="AZ163">
        <f t="shared" si="64"/>
        <v>2</v>
      </c>
      <c r="BA163" s="1">
        <f t="shared" si="65"/>
        <v>0.5</v>
      </c>
      <c r="BB163" s="1">
        <f t="shared" si="66"/>
        <v>2.5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1</v>
      </c>
      <c r="BI163">
        <v>5</v>
      </c>
      <c r="BJ163">
        <v>3</v>
      </c>
      <c r="BK163" s="1">
        <f t="shared" si="67"/>
        <v>6.666666666666667</v>
      </c>
      <c r="BL163">
        <f t="shared" si="68"/>
        <v>0</v>
      </c>
      <c r="BM163" s="1" t="str">
        <f t="shared" si="69"/>
        <v/>
      </c>
      <c r="BN163" s="1" t="str">
        <f t="shared" si="70"/>
        <v/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 s="1" t="str">
        <f t="shared" si="71"/>
        <v/>
      </c>
      <c r="BX163">
        <f t="shared" si="72"/>
        <v>0</v>
      </c>
      <c r="BY163" s="1" t="str">
        <f t="shared" si="73"/>
        <v/>
      </c>
      <c r="BZ163" s="1" t="str">
        <f t="shared" si="74"/>
        <v/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</row>
    <row r="164" spans="1:84" x14ac:dyDescent="0.3">
      <c r="A164" t="s">
        <v>382</v>
      </c>
      <c r="B164">
        <v>2013</v>
      </c>
      <c r="C164" t="s">
        <v>383</v>
      </c>
      <c r="D164">
        <f t="shared" si="56"/>
        <v>1200</v>
      </c>
      <c r="E164" s="1">
        <f t="shared" si="79"/>
        <v>5.9725000000000001</v>
      </c>
      <c r="F164">
        <v>61</v>
      </c>
      <c r="G164">
        <v>57</v>
      </c>
      <c r="H164">
        <v>111</v>
      </c>
      <c r="I164">
        <v>252</v>
      </c>
      <c r="J164">
        <v>289</v>
      </c>
      <c r="K164">
        <v>200</v>
      </c>
      <c r="L164">
        <v>102</v>
      </c>
      <c r="M164">
        <v>44</v>
      </c>
      <c r="N164">
        <v>34</v>
      </c>
      <c r="O164">
        <v>50</v>
      </c>
      <c r="P164">
        <f t="shared" si="57"/>
        <v>152</v>
      </c>
      <c r="Q164" s="1">
        <f t="shared" si="80"/>
        <v>2.9473684210526314</v>
      </c>
      <c r="R164" s="1">
        <f t="shared" si="58"/>
        <v>5.8947368421052628</v>
      </c>
      <c r="S164">
        <v>3</v>
      </c>
      <c r="T164">
        <v>26</v>
      </c>
      <c r="U164">
        <v>88</v>
      </c>
      <c r="V164">
        <v>30</v>
      </c>
      <c r="W164">
        <v>5</v>
      </c>
      <c r="X164" s="2">
        <v>216294</v>
      </c>
      <c r="Y164">
        <v>84</v>
      </c>
      <c r="Z164">
        <v>2.7</v>
      </c>
      <c r="AA164" s="1">
        <f t="shared" si="75"/>
        <v>6.166666666666667</v>
      </c>
      <c r="AB164">
        <f t="shared" si="59"/>
        <v>11</v>
      </c>
      <c r="AC164" s="1">
        <f t="shared" si="76"/>
        <v>2.6363636363636362</v>
      </c>
      <c r="AD164" s="1">
        <f t="shared" si="60"/>
        <v>6.0606060606060597</v>
      </c>
      <c r="AE164">
        <v>0</v>
      </c>
      <c r="AF164">
        <v>2</v>
      </c>
      <c r="AG164">
        <v>3</v>
      </c>
      <c r="AH164">
        <v>6</v>
      </c>
      <c r="AI164">
        <v>0</v>
      </c>
      <c r="AJ164">
        <v>0</v>
      </c>
      <c r="AK164">
        <v>3</v>
      </c>
      <c r="AL164">
        <v>3</v>
      </c>
      <c r="AM164" s="1">
        <f t="shared" si="61"/>
        <v>6.666666666666667</v>
      </c>
      <c r="AN164">
        <f t="shared" si="62"/>
        <v>0</v>
      </c>
      <c r="AO164" s="1" t="str">
        <f t="shared" si="77"/>
        <v/>
      </c>
      <c r="AP164" s="1" t="str">
        <f t="shared" si="78"/>
        <v/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 s="1" t="str">
        <f t="shared" si="63"/>
        <v/>
      </c>
      <c r="AZ164">
        <f t="shared" si="64"/>
        <v>0</v>
      </c>
      <c r="BA164" s="1" t="str">
        <f t="shared" si="65"/>
        <v/>
      </c>
      <c r="BB164" s="1" t="str">
        <f t="shared" si="66"/>
        <v/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3</v>
      </c>
      <c r="BJ164">
        <v>3</v>
      </c>
      <c r="BK164" s="1">
        <f t="shared" si="67"/>
        <v>6.666666666666667</v>
      </c>
      <c r="BL164">
        <f t="shared" si="68"/>
        <v>0</v>
      </c>
      <c r="BM164" s="1" t="str">
        <f t="shared" si="69"/>
        <v/>
      </c>
      <c r="BN164" s="1" t="str">
        <f t="shared" si="70"/>
        <v/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 s="1" t="str">
        <f t="shared" si="71"/>
        <v/>
      </c>
      <c r="BX164">
        <f t="shared" si="72"/>
        <v>0</v>
      </c>
      <c r="BY164" s="1" t="str">
        <f t="shared" si="73"/>
        <v/>
      </c>
      <c r="BZ164" s="1" t="str">
        <f t="shared" si="74"/>
        <v/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</row>
    <row r="165" spans="1:84" x14ac:dyDescent="0.3">
      <c r="A165" t="s">
        <v>384</v>
      </c>
      <c r="B165">
        <v>2013</v>
      </c>
      <c r="C165" t="s">
        <v>385</v>
      </c>
      <c r="D165">
        <f t="shared" si="56"/>
        <v>1466</v>
      </c>
      <c r="E165" s="1">
        <f t="shared" si="79"/>
        <v>5.2244201909959074</v>
      </c>
      <c r="F165">
        <v>111</v>
      </c>
      <c r="G165">
        <v>40</v>
      </c>
      <c r="H165">
        <v>88</v>
      </c>
      <c r="I165">
        <v>162</v>
      </c>
      <c r="J165">
        <v>276</v>
      </c>
      <c r="K165">
        <v>252</v>
      </c>
      <c r="L165">
        <v>181</v>
      </c>
      <c r="M165">
        <v>127</v>
      </c>
      <c r="N165">
        <v>101</v>
      </c>
      <c r="O165">
        <v>128</v>
      </c>
      <c r="P165">
        <f t="shared" si="57"/>
        <v>93</v>
      </c>
      <c r="Q165" s="1">
        <f t="shared" si="80"/>
        <v>2.7096774193548385</v>
      </c>
      <c r="R165" s="1">
        <f t="shared" si="58"/>
        <v>5.419354838709677</v>
      </c>
      <c r="S165">
        <v>3</v>
      </c>
      <c r="T165">
        <v>8</v>
      </c>
      <c r="U165">
        <v>49</v>
      </c>
      <c r="V165">
        <v>25</v>
      </c>
      <c r="W165">
        <v>8</v>
      </c>
      <c r="X165" s="2">
        <v>133723</v>
      </c>
      <c r="Y165">
        <v>151</v>
      </c>
      <c r="Z165">
        <v>3</v>
      </c>
      <c r="AA165" s="1">
        <f t="shared" si="75"/>
        <v>6.666666666666667</v>
      </c>
      <c r="AB165">
        <f t="shared" si="59"/>
        <v>14</v>
      </c>
      <c r="AC165" s="1">
        <f t="shared" si="76"/>
        <v>2</v>
      </c>
      <c r="AD165" s="1">
        <f t="shared" si="60"/>
        <v>5</v>
      </c>
      <c r="AE165">
        <v>1</v>
      </c>
      <c r="AF165">
        <v>1</v>
      </c>
      <c r="AG165">
        <v>2</v>
      </c>
      <c r="AH165">
        <v>4</v>
      </c>
      <c r="AI165">
        <v>5</v>
      </c>
      <c r="AJ165">
        <v>1</v>
      </c>
      <c r="AK165">
        <v>0</v>
      </c>
      <c r="AL165">
        <v>0</v>
      </c>
      <c r="AM165" s="1" t="str">
        <f t="shared" si="61"/>
        <v/>
      </c>
      <c r="AN165">
        <f t="shared" si="62"/>
        <v>0</v>
      </c>
      <c r="AO165" s="1" t="str">
        <f t="shared" si="77"/>
        <v/>
      </c>
      <c r="AP165" s="1" t="str">
        <f t="shared" si="78"/>
        <v/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 s="1" t="str">
        <f t="shared" si="63"/>
        <v/>
      </c>
      <c r="AZ165">
        <f t="shared" si="64"/>
        <v>0</v>
      </c>
      <c r="BA165" s="1" t="str">
        <f t="shared" si="65"/>
        <v/>
      </c>
      <c r="BB165" s="1" t="str">
        <f t="shared" si="66"/>
        <v/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4</v>
      </c>
      <c r="BJ165">
        <v>2.9</v>
      </c>
      <c r="BK165" s="1">
        <f t="shared" si="67"/>
        <v>6.5</v>
      </c>
      <c r="BL165">
        <f t="shared" si="68"/>
        <v>0</v>
      </c>
      <c r="BM165" s="1" t="str">
        <f t="shared" si="69"/>
        <v/>
      </c>
      <c r="BN165" s="1" t="str">
        <f t="shared" si="70"/>
        <v/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 s="1" t="str">
        <f t="shared" si="71"/>
        <v/>
      </c>
      <c r="BX165">
        <f t="shared" si="72"/>
        <v>0</v>
      </c>
      <c r="BY165" s="1" t="str">
        <f t="shared" si="73"/>
        <v/>
      </c>
      <c r="BZ165" s="1" t="str">
        <f t="shared" si="74"/>
        <v/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</row>
    <row r="166" spans="1:84" x14ac:dyDescent="0.3">
      <c r="A166" t="s">
        <v>386</v>
      </c>
      <c r="B166">
        <v>2013</v>
      </c>
      <c r="C166" t="s">
        <v>387</v>
      </c>
      <c r="D166">
        <f t="shared" si="56"/>
        <v>2215</v>
      </c>
      <c r="E166" s="1">
        <f t="shared" si="79"/>
        <v>5.3661399548532733</v>
      </c>
      <c r="F166">
        <v>124</v>
      </c>
      <c r="G166">
        <v>63</v>
      </c>
      <c r="H166">
        <v>210</v>
      </c>
      <c r="I166">
        <v>315</v>
      </c>
      <c r="J166">
        <v>419</v>
      </c>
      <c r="K166">
        <v>343</v>
      </c>
      <c r="L166">
        <v>241</v>
      </c>
      <c r="M166">
        <v>179</v>
      </c>
      <c r="N166">
        <v>143</v>
      </c>
      <c r="O166">
        <v>178</v>
      </c>
      <c r="P166">
        <f t="shared" si="57"/>
        <v>101</v>
      </c>
      <c r="Q166" s="1">
        <f t="shared" si="80"/>
        <v>2.8217821782178216</v>
      </c>
      <c r="R166" s="1">
        <f t="shared" si="58"/>
        <v>5.6435643564356432</v>
      </c>
      <c r="S166">
        <v>10</v>
      </c>
      <c r="T166">
        <v>20</v>
      </c>
      <c r="U166">
        <v>31</v>
      </c>
      <c r="V166">
        <v>22</v>
      </c>
      <c r="W166">
        <v>18</v>
      </c>
      <c r="X166" s="2">
        <v>218031</v>
      </c>
      <c r="Y166">
        <v>36</v>
      </c>
      <c r="Z166">
        <v>2.2999999999999998</v>
      </c>
      <c r="AA166" s="1">
        <f t="shared" si="75"/>
        <v>5.5</v>
      </c>
      <c r="AB166">
        <f t="shared" si="59"/>
        <v>9</v>
      </c>
      <c r="AC166" s="1">
        <f t="shared" si="76"/>
        <v>2.2222222222222223</v>
      </c>
      <c r="AD166" s="1">
        <f t="shared" si="60"/>
        <v>5.3703703703703702</v>
      </c>
      <c r="AE166">
        <v>0</v>
      </c>
      <c r="AF166">
        <v>1</v>
      </c>
      <c r="AG166">
        <v>3</v>
      </c>
      <c r="AH166">
        <v>3</v>
      </c>
      <c r="AI166">
        <v>1</v>
      </c>
      <c r="AJ166">
        <v>1</v>
      </c>
      <c r="AK166">
        <v>0</v>
      </c>
      <c r="AL166">
        <v>0</v>
      </c>
      <c r="AM166" s="1" t="str">
        <f t="shared" si="61"/>
        <v/>
      </c>
      <c r="AN166">
        <f t="shared" si="62"/>
        <v>0</v>
      </c>
      <c r="AO166" s="1" t="str">
        <f t="shared" si="77"/>
        <v/>
      </c>
      <c r="AP166" s="1" t="str">
        <f t="shared" si="78"/>
        <v/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 s="1" t="str">
        <f t="shared" si="63"/>
        <v/>
      </c>
      <c r="AZ166">
        <f t="shared" si="64"/>
        <v>0</v>
      </c>
      <c r="BA166" s="1" t="str">
        <f t="shared" si="65"/>
        <v/>
      </c>
      <c r="BB166" s="1" t="str">
        <f t="shared" si="66"/>
        <v/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6</v>
      </c>
      <c r="BJ166">
        <v>3.1</v>
      </c>
      <c r="BK166" s="1">
        <f t="shared" si="67"/>
        <v>6.833333333333333</v>
      </c>
      <c r="BL166">
        <f t="shared" si="68"/>
        <v>0</v>
      </c>
      <c r="BM166" s="1" t="str">
        <f t="shared" si="69"/>
        <v/>
      </c>
      <c r="BN166" s="1" t="str">
        <f t="shared" si="70"/>
        <v/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4</v>
      </c>
      <c r="BV166">
        <v>3</v>
      </c>
      <c r="BW166" s="1">
        <f t="shared" si="71"/>
        <v>6.666666666666667</v>
      </c>
      <c r="BX166">
        <f t="shared" si="72"/>
        <v>0</v>
      </c>
      <c r="BY166" s="1" t="str">
        <f t="shared" si="73"/>
        <v/>
      </c>
      <c r="BZ166" s="1" t="str">
        <f t="shared" si="74"/>
        <v/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</row>
    <row r="167" spans="1:84" x14ac:dyDescent="0.3">
      <c r="A167" t="s">
        <v>388</v>
      </c>
      <c r="B167">
        <v>2013</v>
      </c>
      <c r="C167" t="s">
        <v>389</v>
      </c>
      <c r="D167">
        <f t="shared" si="56"/>
        <v>763</v>
      </c>
      <c r="E167" s="1">
        <f t="shared" si="79"/>
        <v>5.840104849279161</v>
      </c>
      <c r="F167">
        <v>75</v>
      </c>
      <c r="G167">
        <v>23</v>
      </c>
      <c r="H167">
        <v>64</v>
      </c>
      <c r="I167">
        <v>113</v>
      </c>
      <c r="J167">
        <v>184</v>
      </c>
      <c r="K167">
        <v>119</v>
      </c>
      <c r="L167">
        <v>69</v>
      </c>
      <c r="M167">
        <v>39</v>
      </c>
      <c r="N167">
        <v>27</v>
      </c>
      <c r="O167">
        <v>50</v>
      </c>
      <c r="P167">
        <f t="shared" si="57"/>
        <v>128</v>
      </c>
      <c r="Q167" s="1">
        <f t="shared" si="80"/>
        <v>2.75</v>
      </c>
      <c r="R167" s="1">
        <f t="shared" si="58"/>
        <v>5.5</v>
      </c>
      <c r="S167">
        <v>5</v>
      </c>
      <c r="T167">
        <v>13</v>
      </c>
      <c r="U167">
        <v>64</v>
      </c>
      <c r="V167">
        <v>37</v>
      </c>
      <c r="W167">
        <v>9</v>
      </c>
      <c r="X167" s="2">
        <v>187819</v>
      </c>
      <c r="Y167">
        <v>106</v>
      </c>
      <c r="Z167">
        <v>2.8</v>
      </c>
      <c r="AA167" s="1">
        <f t="shared" si="75"/>
        <v>6.333333333333333</v>
      </c>
      <c r="AB167">
        <f t="shared" si="59"/>
        <v>7</v>
      </c>
      <c r="AC167" s="1">
        <f t="shared" si="76"/>
        <v>2.2857142857142856</v>
      </c>
      <c r="AD167" s="1">
        <f t="shared" si="60"/>
        <v>5.4761904761904754</v>
      </c>
      <c r="AE167">
        <v>0</v>
      </c>
      <c r="AF167">
        <v>0</v>
      </c>
      <c r="AG167">
        <v>3</v>
      </c>
      <c r="AH167">
        <v>3</v>
      </c>
      <c r="AI167">
        <v>1</v>
      </c>
      <c r="AJ167">
        <v>0</v>
      </c>
      <c r="AK167">
        <v>9</v>
      </c>
      <c r="AL167">
        <v>3.3</v>
      </c>
      <c r="AM167" s="1">
        <f t="shared" si="61"/>
        <v>7.166666666666667</v>
      </c>
      <c r="AN167">
        <f t="shared" si="62"/>
        <v>0</v>
      </c>
      <c r="AO167" s="1" t="str">
        <f t="shared" si="77"/>
        <v/>
      </c>
      <c r="AP167" s="1" t="str">
        <f t="shared" si="78"/>
        <v/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69</v>
      </c>
      <c r="AX167">
        <v>4</v>
      </c>
      <c r="AY167" s="1">
        <f t="shared" si="63"/>
        <v>8.3333333333333339</v>
      </c>
      <c r="AZ167">
        <f t="shared" si="64"/>
        <v>5</v>
      </c>
      <c r="BA167" s="1">
        <f t="shared" si="65"/>
        <v>3</v>
      </c>
      <c r="BB167" s="1">
        <f t="shared" si="66"/>
        <v>6.666666666666667</v>
      </c>
      <c r="BC167">
        <v>1</v>
      </c>
      <c r="BD167">
        <v>0</v>
      </c>
      <c r="BE167">
        <v>2</v>
      </c>
      <c r="BF167">
        <v>2</v>
      </c>
      <c r="BG167">
        <v>0</v>
      </c>
      <c r="BH167">
        <v>0</v>
      </c>
      <c r="BI167">
        <v>9</v>
      </c>
      <c r="BJ167">
        <v>3</v>
      </c>
      <c r="BK167" s="1">
        <f t="shared" si="67"/>
        <v>6.666666666666667</v>
      </c>
      <c r="BL167">
        <f t="shared" si="68"/>
        <v>0</v>
      </c>
      <c r="BM167" s="1" t="str">
        <f t="shared" si="69"/>
        <v/>
      </c>
      <c r="BN167" s="1" t="str">
        <f t="shared" si="70"/>
        <v/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 s="1" t="str">
        <f t="shared" si="71"/>
        <v/>
      </c>
      <c r="BX167">
        <f t="shared" si="72"/>
        <v>0</v>
      </c>
      <c r="BY167" s="1" t="str">
        <f t="shared" si="73"/>
        <v/>
      </c>
      <c r="BZ167" s="1" t="str">
        <f t="shared" si="74"/>
        <v/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</row>
    <row r="168" spans="1:84" x14ac:dyDescent="0.3">
      <c r="A168" t="s">
        <v>390</v>
      </c>
      <c r="B168">
        <v>2013</v>
      </c>
      <c r="C168" t="s">
        <v>391</v>
      </c>
      <c r="D168">
        <f t="shared" si="56"/>
        <v>1300</v>
      </c>
      <c r="E168" s="1">
        <f t="shared" si="79"/>
        <v>6.7292307692307691</v>
      </c>
      <c r="F168">
        <v>239</v>
      </c>
      <c r="G168">
        <v>107</v>
      </c>
      <c r="H168">
        <v>183</v>
      </c>
      <c r="I168">
        <v>207</v>
      </c>
      <c r="J168">
        <v>212</v>
      </c>
      <c r="K168">
        <v>129</v>
      </c>
      <c r="L168">
        <v>74</v>
      </c>
      <c r="M168">
        <v>45</v>
      </c>
      <c r="N168">
        <v>30</v>
      </c>
      <c r="O168">
        <v>74</v>
      </c>
      <c r="P168">
        <f t="shared" si="57"/>
        <v>306</v>
      </c>
      <c r="Q168" s="1">
        <f t="shared" si="80"/>
        <v>3.1405228758169934</v>
      </c>
      <c r="R168" s="1">
        <f t="shared" si="58"/>
        <v>6.2810457516339868</v>
      </c>
      <c r="S168">
        <v>19</v>
      </c>
      <c r="T168">
        <v>60</v>
      </c>
      <c r="U168">
        <v>180</v>
      </c>
      <c r="V168">
        <v>39</v>
      </c>
      <c r="W168">
        <v>8</v>
      </c>
      <c r="X168" s="2">
        <v>225054</v>
      </c>
      <c r="Y168">
        <v>13</v>
      </c>
      <c r="Z168">
        <v>3.4</v>
      </c>
      <c r="AA168" s="1">
        <f t="shared" si="75"/>
        <v>7.333333333333333</v>
      </c>
      <c r="AB168">
        <f t="shared" si="59"/>
        <v>1</v>
      </c>
      <c r="AC168" s="1">
        <f t="shared" si="76"/>
        <v>4</v>
      </c>
      <c r="AD168" s="1">
        <f t="shared" si="60"/>
        <v>8.3333333333333339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 s="1" t="str">
        <f t="shared" si="61"/>
        <v/>
      </c>
      <c r="AN168">
        <f t="shared" si="62"/>
        <v>0</v>
      </c>
      <c r="AO168" s="1" t="str">
        <f t="shared" si="77"/>
        <v/>
      </c>
      <c r="AP168" s="1" t="str">
        <f t="shared" si="78"/>
        <v/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 s="1" t="str">
        <f t="shared" si="63"/>
        <v/>
      </c>
      <c r="AZ168">
        <f t="shared" si="64"/>
        <v>0</v>
      </c>
      <c r="BA168" s="1" t="str">
        <f t="shared" si="65"/>
        <v/>
      </c>
      <c r="BB168" s="1" t="str">
        <f t="shared" si="66"/>
        <v/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3</v>
      </c>
      <c r="BJ168">
        <v>3.1</v>
      </c>
      <c r="BK168" s="1">
        <f t="shared" si="67"/>
        <v>6.833333333333333</v>
      </c>
      <c r="BL168">
        <f t="shared" si="68"/>
        <v>0</v>
      </c>
      <c r="BM168" s="1" t="str">
        <f t="shared" si="69"/>
        <v/>
      </c>
      <c r="BN168" s="1" t="str">
        <f t="shared" si="70"/>
        <v/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 s="1" t="str">
        <f t="shared" si="71"/>
        <v/>
      </c>
      <c r="BX168">
        <f t="shared" si="72"/>
        <v>0</v>
      </c>
      <c r="BY168" s="1" t="str">
        <f t="shared" si="73"/>
        <v/>
      </c>
      <c r="BZ168" s="1" t="str">
        <f t="shared" si="74"/>
        <v/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</row>
    <row r="169" spans="1:84" x14ac:dyDescent="0.3">
      <c r="A169" t="s">
        <v>392</v>
      </c>
      <c r="B169">
        <v>2013</v>
      </c>
      <c r="C169" t="s">
        <v>393</v>
      </c>
      <c r="D169">
        <f t="shared" si="56"/>
        <v>976</v>
      </c>
      <c r="E169" s="1">
        <f t="shared" si="79"/>
        <v>4.9354508196721314</v>
      </c>
      <c r="F169">
        <v>57</v>
      </c>
      <c r="G169">
        <v>21</v>
      </c>
      <c r="H169">
        <v>55</v>
      </c>
      <c r="I169">
        <v>107</v>
      </c>
      <c r="J169">
        <v>151</v>
      </c>
      <c r="K169">
        <v>164</v>
      </c>
      <c r="L169">
        <v>143</v>
      </c>
      <c r="M169">
        <v>103</v>
      </c>
      <c r="N169">
        <v>87</v>
      </c>
      <c r="O169">
        <v>88</v>
      </c>
      <c r="P169">
        <f t="shared" si="57"/>
        <v>3678</v>
      </c>
      <c r="Q169" s="1">
        <f t="shared" si="80"/>
        <v>2.6715606307775963</v>
      </c>
      <c r="R169" s="1">
        <f t="shared" si="58"/>
        <v>5.3431212615551926</v>
      </c>
      <c r="S169">
        <v>316</v>
      </c>
      <c r="T169">
        <v>533</v>
      </c>
      <c r="U169">
        <v>1155</v>
      </c>
      <c r="V169">
        <v>975</v>
      </c>
      <c r="W169">
        <v>699</v>
      </c>
      <c r="X169" s="2">
        <v>196016</v>
      </c>
      <c r="Y169">
        <v>0</v>
      </c>
      <c r="Z169">
        <v>0</v>
      </c>
      <c r="AA169" s="1" t="str">
        <f t="shared" si="75"/>
        <v/>
      </c>
      <c r="AB169">
        <f t="shared" si="59"/>
        <v>0</v>
      </c>
      <c r="AC169" s="1" t="str">
        <f t="shared" si="76"/>
        <v/>
      </c>
      <c r="AD169" s="1" t="str">
        <f t="shared" si="60"/>
        <v/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4</v>
      </c>
      <c r="AL169">
        <v>2.9</v>
      </c>
      <c r="AM169" s="1">
        <f t="shared" si="61"/>
        <v>6.5</v>
      </c>
      <c r="AN169">
        <f t="shared" si="62"/>
        <v>0</v>
      </c>
      <c r="AO169" s="1" t="str">
        <f t="shared" si="77"/>
        <v/>
      </c>
      <c r="AP169" s="1" t="str">
        <f t="shared" si="78"/>
        <v/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 s="1" t="str">
        <f t="shared" si="63"/>
        <v/>
      </c>
      <c r="AZ169">
        <f t="shared" si="64"/>
        <v>0</v>
      </c>
      <c r="BA169" s="1" t="str">
        <f t="shared" si="65"/>
        <v/>
      </c>
      <c r="BB169" s="1" t="str">
        <f t="shared" si="66"/>
        <v/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9</v>
      </c>
      <c r="BJ169">
        <v>2.8</v>
      </c>
      <c r="BK169" s="1">
        <f t="shared" si="67"/>
        <v>6.333333333333333</v>
      </c>
      <c r="BL169">
        <f t="shared" si="68"/>
        <v>1</v>
      </c>
      <c r="BM169" s="1">
        <f t="shared" si="69"/>
        <v>4</v>
      </c>
      <c r="BN169" s="1">
        <f t="shared" si="70"/>
        <v>8.3333333333333339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 s="1" t="str">
        <f t="shared" si="71"/>
        <v/>
      </c>
      <c r="BX169">
        <f t="shared" si="72"/>
        <v>0</v>
      </c>
      <c r="BY169" s="1" t="str">
        <f t="shared" si="73"/>
        <v/>
      </c>
      <c r="BZ169" s="1" t="str">
        <f t="shared" si="74"/>
        <v/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</row>
    <row r="170" spans="1:84" x14ac:dyDescent="0.3">
      <c r="A170" t="s">
        <v>394</v>
      </c>
      <c r="B170">
        <v>2013</v>
      </c>
      <c r="C170" t="s">
        <v>395</v>
      </c>
      <c r="D170">
        <f t="shared" si="56"/>
        <v>201</v>
      </c>
      <c r="E170" s="1">
        <f t="shared" si="79"/>
        <v>6.4925373134328357</v>
      </c>
      <c r="F170">
        <v>18</v>
      </c>
      <c r="G170">
        <v>14</v>
      </c>
      <c r="H170">
        <v>31</v>
      </c>
      <c r="I170">
        <v>57</v>
      </c>
      <c r="J170">
        <v>32</v>
      </c>
      <c r="K170">
        <v>19</v>
      </c>
      <c r="L170">
        <v>6</v>
      </c>
      <c r="M170">
        <v>6</v>
      </c>
      <c r="N170">
        <v>5</v>
      </c>
      <c r="O170">
        <v>13</v>
      </c>
      <c r="P170">
        <f t="shared" si="57"/>
        <v>4207</v>
      </c>
      <c r="Q170" s="1">
        <f t="shared" si="80"/>
        <v>3.779890658426432</v>
      </c>
      <c r="R170" s="1">
        <f t="shared" si="58"/>
        <v>7.559781316852864</v>
      </c>
      <c r="S170">
        <v>920</v>
      </c>
      <c r="T170">
        <v>1988</v>
      </c>
      <c r="U170">
        <v>937</v>
      </c>
      <c r="V170">
        <v>177</v>
      </c>
      <c r="W170">
        <v>185</v>
      </c>
      <c r="X170" s="2">
        <v>221498</v>
      </c>
      <c r="Y170">
        <v>1</v>
      </c>
      <c r="Z170">
        <v>3</v>
      </c>
      <c r="AA170" s="1">
        <f t="shared" si="75"/>
        <v>6.666666666666667</v>
      </c>
      <c r="AB170">
        <f t="shared" si="59"/>
        <v>0</v>
      </c>
      <c r="AC170" s="1" t="str">
        <f t="shared" si="76"/>
        <v/>
      </c>
      <c r="AD170" s="1" t="str">
        <f t="shared" si="60"/>
        <v/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 s="1" t="str">
        <f t="shared" si="61"/>
        <v/>
      </c>
      <c r="AN170">
        <f t="shared" si="62"/>
        <v>0</v>
      </c>
      <c r="AO170" s="1" t="str">
        <f t="shared" si="77"/>
        <v/>
      </c>
      <c r="AP170" s="1" t="str">
        <f t="shared" si="78"/>
        <v/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 s="1" t="str">
        <f t="shared" si="63"/>
        <v/>
      </c>
      <c r="AZ170">
        <f t="shared" si="64"/>
        <v>0</v>
      </c>
      <c r="BA170" s="1" t="str">
        <f t="shared" si="65"/>
        <v/>
      </c>
      <c r="BB170" s="1" t="str">
        <f t="shared" si="66"/>
        <v/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3</v>
      </c>
      <c r="BK170" s="1">
        <f t="shared" si="67"/>
        <v>6.666666666666667</v>
      </c>
      <c r="BL170">
        <f t="shared" si="68"/>
        <v>0</v>
      </c>
      <c r="BM170" s="1" t="str">
        <f t="shared" si="69"/>
        <v/>
      </c>
      <c r="BN170" s="1" t="str">
        <f t="shared" si="70"/>
        <v/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 s="1" t="str">
        <f t="shared" si="71"/>
        <v/>
      </c>
      <c r="BX170">
        <f t="shared" si="72"/>
        <v>0</v>
      </c>
      <c r="BY170" s="1" t="str">
        <f t="shared" si="73"/>
        <v/>
      </c>
      <c r="BZ170" s="1" t="str">
        <f t="shared" si="74"/>
        <v/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</row>
    <row r="171" spans="1:84" x14ac:dyDescent="0.3">
      <c r="A171" t="s">
        <v>396</v>
      </c>
      <c r="B171">
        <v>2013</v>
      </c>
      <c r="C171" t="s">
        <v>397</v>
      </c>
      <c r="D171">
        <f t="shared" si="56"/>
        <v>613</v>
      </c>
      <c r="E171" s="1">
        <f t="shared" si="79"/>
        <v>6.7895595432300162</v>
      </c>
      <c r="F171">
        <v>68</v>
      </c>
      <c r="G171">
        <v>37</v>
      </c>
      <c r="H171">
        <v>100</v>
      </c>
      <c r="I171">
        <v>164</v>
      </c>
      <c r="J171">
        <v>127</v>
      </c>
      <c r="K171">
        <v>60</v>
      </c>
      <c r="L171">
        <v>19</v>
      </c>
      <c r="M171">
        <v>10</v>
      </c>
      <c r="N171">
        <v>5</v>
      </c>
      <c r="O171">
        <v>23</v>
      </c>
      <c r="P171">
        <f t="shared" si="57"/>
        <v>1370</v>
      </c>
      <c r="Q171" s="1">
        <f t="shared" si="80"/>
        <v>3.5335766423357664</v>
      </c>
      <c r="R171" s="1">
        <f t="shared" si="58"/>
        <v>7.0671532846715328</v>
      </c>
      <c r="S171">
        <v>223</v>
      </c>
      <c r="T171">
        <v>526</v>
      </c>
      <c r="U171">
        <v>454</v>
      </c>
      <c r="V171">
        <v>93</v>
      </c>
      <c r="W171">
        <v>74</v>
      </c>
      <c r="X171" s="2">
        <v>205771</v>
      </c>
      <c r="Y171">
        <v>0</v>
      </c>
      <c r="Z171">
        <v>0</v>
      </c>
      <c r="AA171" s="1" t="str">
        <f t="shared" si="75"/>
        <v/>
      </c>
      <c r="AB171">
        <f t="shared" si="59"/>
        <v>0</v>
      </c>
      <c r="AC171" s="1" t="str">
        <f t="shared" si="76"/>
        <v/>
      </c>
      <c r="AD171" s="1" t="str">
        <f t="shared" si="60"/>
        <v/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5</v>
      </c>
      <c r="AL171">
        <v>3</v>
      </c>
      <c r="AM171" s="1">
        <f t="shared" si="61"/>
        <v>6.666666666666667</v>
      </c>
      <c r="AN171">
        <f t="shared" si="62"/>
        <v>0</v>
      </c>
      <c r="AO171" s="1" t="str">
        <f t="shared" si="77"/>
        <v/>
      </c>
      <c r="AP171" s="1" t="str">
        <f t="shared" si="78"/>
        <v/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 s="1" t="str">
        <f t="shared" si="63"/>
        <v/>
      </c>
      <c r="AZ171">
        <f t="shared" si="64"/>
        <v>0</v>
      </c>
      <c r="BA171" s="1" t="str">
        <f t="shared" si="65"/>
        <v/>
      </c>
      <c r="BB171" s="1" t="str">
        <f t="shared" si="66"/>
        <v/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5</v>
      </c>
      <c r="BJ171">
        <v>3</v>
      </c>
      <c r="BK171" s="1">
        <f t="shared" si="67"/>
        <v>6.666666666666667</v>
      </c>
      <c r="BL171">
        <f t="shared" si="68"/>
        <v>0</v>
      </c>
      <c r="BM171" s="1" t="str">
        <f t="shared" si="69"/>
        <v/>
      </c>
      <c r="BN171" s="1" t="str">
        <f t="shared" si="70"/>
        <v/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5</v>
      </c>
      <c r="BV171">
        <v>3</v>
      </c>
      <c r="BW171" s="1">
        <f t="shared" si="71"/>
        <v>6.666666666666667</v>
      </c>
      <c r="BX171">
        <f t="shared" si="72"/>
        <v>0</v>
      </c>
      <c r="BY171" s="1" t="str">
        <f t="shared" si="73"/>
        <v/>
      </c>
      <c r="BZ171" s="1" t="str">
        <f t="shared" si="74"/>
        <v/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</row>
    <row r="172" spans="1:84" x14ac:dyDescent="0.3">
      <c r="A172" t="s">
        <v>398</v>
      </c>
      <c r="B172">
        <v>2013</v>
      </c>
      <c r="C172" t="s">
        <v>399</v>
      </c>
      <c r="D172">
        <f t="shared" si="56"/>
        <v>267</v>
      </c>
      <c r="E172" s="1">
        <f t="shared" si="79"/>
        <v>5.7790262172284645</v>
      </c>
      <c r="F172">
        <v>24</v>
      </c>
      <c r="G172">
        <v>24</v>
      </c>
      <c r="H172">
        <v>20</v>
      </c>
      <c r="I172">
        <v>42</v>
      </c>
      <c r="J172">
        <v>48</v>
      </c>
      <c r="K172">
        <v>31</v>
      </c>
      <c r="L172">
        <v>26</v>
      </c>
      <c r="M172">
        <v>11</v>
      </c>
      <c r="N172">
        <v>12</v>
      </c>
      <c r="O172">
        <v>29</v>
      </c>
      <c r="P172">
        <f t="shared" si="57"/>
        <v>4162</v>
      </c>
      <c r="Q172" s="1">
        <f t="shared" si="80"/>
        <v>3.2479577126381547</v>
      </c>
      <c r="R172" s="1">
        <f t="shared" si="58"/>
        <v>6.4959154252763094</v>
      </c>
      <c r="S172">
        <v>736</v>
      </c>
      <c r="T172">
        <v>1177</v>
      </c>
      <c r="U172">
        <v>1189</v>
      </c>
      <c r="V172">
        <v>503</v>
      </c>
      <c r="W172">
        <v>557</v>
      </c>
      <c r="X172" s="2">
        <v>216663</v>
      </c>
      <c r="Y172">
        <v>1</v>
      </c>
      <c r="Z172">
        <v>3</v>
      </c>
      <c r="AA172" s="1">
        <f t="shared" si="75"/>
        <v>6.666666666666667</v>
      </c>
      <c r="AB172">
        <f t="shared" si="59"/>
        <v>0</v>
      </c>
      <c r="AC172" s="1" t="str">
        <f t="shared" si="76"/>
        <v/>
      </c>
      <c r="AD172" s="1" t="str">
        <f t="shared" si="60"/>
        <v/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 s="1" t="str">
        <f t="shared" si="61"/>
        <v/>
      </c>
      <c r="AN172">
        <f t="shared" si="62"/>
        <v>0</v>
      </c>
      <c r="AO172" s="1" t="str">
        <f t="shared" si="77"/>
        <v/>
      </c>
      <c r="AP172" s="1" t="str">
        <f t="shared" si="78"/>
        <v/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 s="1" t="str">
        <f t="shared" si="63"/>
        <v/>
      </c>
      <c r="AZ172">
        <f t="shared" si="64"/>
        <v>0</v>
      </c>
      <c r="BA172" s="1" t="str">
        <f t="shared" si="65"/>
        <v/>
      </c>
      <c r="BB172" s="1" t="str">
        <f t="shared" si="66"/>
        <v/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v>3</v>
      </c>
      <c r="BK172" s="1">
        <f t="shared" si="67"/>
        <v>6.666666666666667</v>
      </c>
      <c r="BL172">
        <f t="shared" si="68"/>
        <v>0</v>
      </c>
      <c r="BM172" s="1" t="str">
        <f t="shared" si="69"/>
        <v/>
      </c>
      <c r="BN172" s="1" t="str">
        <f t="shared" si="70"/>
        <v/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 s="1" t="str">
        <f t="shared" si="71"/>
        <v/>
      </c>
      <c r="BX172">
        <f t="shared" si="72"/>
        <v>0</v>
      </c>
      <c r="BY172" s="1" t="str">
        <f t="shared" si="73"/>
        <v/>
      </c>
      <c r="BZ172" s="1" t="str">
        <f t="shared" si="74"/>
        <v/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</row>
    <row r="173" spans="1:84" x14ac:dyDescent="0.3">
      <c r="A173" t="s">
        <v>400</v>
      </c>
      <c r="B173">
        <v>2013</v>
      </c>
      <c r="C173" t="s">
        <v>401</v>
      </c>
      <c r="D173">
        <f t="shared" si="56"/>
        <v>1225</v>
      </c>
      <c r="E173" s="1">
        <f t="shared" si="79"/>
        <v>6.7877551020408164</v>
      </c>
      <c r="F173">
        <v>210</v>
      </c>
      <c r="G173">
        <v>84</v>
      </c>
      <c r="H173">
        <v>180</v>
      </c>
      <c r="I173">
        <v>253</v>
      </c>
      <c r="J173">
        <v>196</v>
      </c>
      <c r="K173">
        <v>117</v>
      </c>
      <c r="L173">
        <v>66</v>
      </c>
      <c r="M173">
        <v>42</v>
      </c>
      <c r="N173">
        <v>20</v>
      </c>
      <c r="O173">
        <v>57</v>
      </c>
      <c r="P173">
        <f t="shared" si="57"/>
        <v>105</v>
      </c>
      <c r="Q173" s="1">
        <f t="shared" si="80"/>
        <v>3.1142857142857143</v>
      </c>
      <c r="R173" s="1">
        <f t="shared" si="58"/>
        <v>6.2285714285714286</v>
      </c>
      <c r="S173">
        <v>3</v>
      </c>
      <c r="T173">
        <v>22</v>
      </c>
      <c r="U173">
        <v>66</v>
      </c>
      <c r="V173">
        <v>12</v>
      </c>
      <c r="W173">
        <v>2</v>
      </c>
      <c r="X173" s="2">
        <v>193548</v>
      </c>
      <c r="Y173">
        <v>91</v>
      </c>
      <c r="Z173">
        <v>3.4</v>
      </c>
      <c r="AA173" s="1">
        <f t="shared" si="75"/>
        <v>7.333333333333333</v>
      </c>
      <c r="AB173">
        <f t="shared" si="59"/>
        <v>26</v>
      </c>
      <c r="AC173" s="1">
        <f t="shared" si="76"/>
        <v>2.8846153846153846</v>
      </c>
      <c r="AD173" s="1">
        <f t="shared" si="60"/>
        <v>6.4743589743589745</v>
      </c>
      <c r="AE173">
        <v>2</v>
      </c>
      <c r="AF173">
        <v>7</v>
      </c>
      <c r="AG173">
        <v>5</v>
      </c>
      <c r="AH173">
        <v>10</v>
      </c>
      <c r="AI173">
        <v>2</v>
      </c>
      <c r="AJ173">
        <v>0</v>
      </c>
      <c r="AK173">
        <v>4</v>
      </c>
      <c r="AL173">
        <v>3.2</v>
      </c>
      <c r="AM173" s="1">
        <f t="shared" si="61"/>
        <v>7</v>
      </c>
      <c r="AN173">
        <f t="shared" si="62"/>
        <v>0</v>
      </c>
      <c r="AO173" s="1" t="str">
        <f t="shared" si="77"/>
        <v/>
      </c>
      <c r="AP173" s="1" t="str">
        <f t="shared" si="78"/>
        <v/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15</v>
      </c>
      <c r="AX173">
        <v>3.6</v>
      </c>
      <c r="AY173" s="1">
        <f t="shared" si="63"/>
        <v>7.666666666666667</v>
      </c>
      <c r="AZ173">
        <f t="shared" si="64"/>
        <v>2</v>
      </c>
      <c r="BA173" s="1">
        <f t="shared" si="65"/>
        <v>4.5</v>
      </c>
      <c r="BB173" s="1">
        <f t="shared" si="66"/>
        <v>9.1666666666666661</v>
      </c>
      <c r="BC173">
        <v>1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4</v>
      </c>
      <c r="BJ173">
        <v>3.2</v>
      </c>
      <c r="BK173" s="1">
        <f t="shared" si="67"/>
        <v>7</v>
      </c>
      <c r="BL173">
        <f t="shared" si="68"/>
        <v>0</v>
      </c>
      <c r="BM173" s="1" t="str">
        <f t="shared" si="69"/>
        <v/>
      </c>
      <c r="BN173" s="1" t="str">
        <f t="shared" si="70"/>
        <v/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 s="1" t="str">
        <f t="shared" si="71"/>
        <v/>
      </c>
      <c r="BX173">
        <f t="shared" si="72"/>
        <v>0</v>
      </c>
      <c r="BY173" s="1" t="str">
        <f t="shared" si="73"/>
        <v/>
      </c>
      <c r="BZ173" s="1" t="str">
        <f t="shared" si="74"/>
        <v/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</row>
    <row r="174" spans="1:84" x14ac:dyDescent="0.3">
      <c r="A174">
        <v>1</v>
      </c>
      <c r="B174">
        <v>2013</v>
      </c>
      <c r="C174" t="s">
        <v>402</v>
      </c>
      <c r="D174">
        <f t="shared" si="56"/>
        <v>1013</v>
      </c>
      <c r="E174" s="1">
        <f t="shared" si="79"/>
        <v>5.8746298124383021</v>
      </c>
      <c r="F174">
        <v>60</v>
      </c>
      <c r="G174">
        <v>28</v>
      </c>
      <c r="H174">
        <v>100</v>
      </c>
      <c r="I174">
        <v>187</v>
      </c>
      <c r="J174">
        <v>255</v>
      </c>
      <c r="K174">
        <v>174</v>
      </c>
      <c r="L174">
        <v>84</v>
      </c>
      <c r="M174">
        <v>46</v>
      </c>
      <c r="N174">
        <v>37</v>
      </c>
      <c r="O174">
        <v>42</v>
      </c>
      <c r="P174">
        <f t="shared" si="57"/>
        <v>202</v>
      </c>
      <c r="Q174" s="1">
        <f t="shared" si="80"/>
        <v>2.9009900990099009</v>
      </c>
      <c r="R174" s="1">
        <f t="shared" si="58"/>
        <v>5.8019801980198018</v>
      </c>
      <c r="S174">
        <v>11</v>
      </c>
      <c r="T174">
        <v>35</v>
      </c>
      <c r="U174">
        <v>87</v>
      </c>
      <c r="V174">
        <v>61</v>
      </c>
      <c r="W174">
        <v>8</v>
      </c>
      <c r="X174" s="2">
        <v>223482</v>
      </c>
      <c r="Y174">
        <v>14</v>
      </c>
      <c r="Z174">
        <v>2.7</v>
      </c>
      <c r="AA174" s="1">
        <f t="shared" si="75"/>
        <v>6.166666666666667</v>
      </c>
      <c r="AB174">
        <f t="shared" si="59"/>
        <v>4</v>
      </c>
      <c r="AC174" s="1">
        <f t="shared" si="76"/>
        <v>2.25</v>
      </c>
      <c r="AD174" s="1">
        <f t="shared" si="60"/>
        <v>5.416666666666667</v>
      </c>
      <c r="AE174">
        <v>0</v>
      </c>
      <c r="AF174">
        <v>0</v>
      </c>
      <c r="AG174">
        <v>2</v>
      </c>
      <c r="AH174">
        <v>1</v>
      </c>
      <c r="AI174">
        <v>1</v>
      </c>
      <c r="AJ174">
        <v>0</v>
      </c>
      <c r="AK174">
        <v>0</v>
      </c>
      <c r="AL174">
        <v>0</v>
      </c>
      <c r="AM174" s="1" t="str">
        <f t="shared" si="61"/>
        <v/>
      </c>
      <c r="AN174">
        <f t="shared" si="62"/>
        <v>0</v>
      </c>
      <c r="AO174" s="1" t="str">
        <f t="shared" si="77"/>
        <v/>
      </c>
      <c r="AP174" s="1" t="str">
        <f t="shared" si="78"/>
        <v/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4</v>
      </c>
      <c r="AX174">
        <v>2.9</v>
      </c>
      <c r="AY174" s="1">
        <f t="shared" si="63"/>
        <v>6.5</v>
      </c>
      <c r="AZ174">
        <f t="shared" si="64"/>
        <v>2</v>
      </c>
      <c r="BA174" s="1">
        <f t="shared" si="65"/>
        <v>1.5</v>
      </c>
      <c r="BB174" s="1">
        <f t="shared" si="66"/>
        <v>4.166666666666667</v>
      </c>
      <c r="BC174">
        <v>0</v>
      </c>
      <c r="BD174">
        <v>0</v>
      </c>
      <c r="BE174">
        <v>0</v>
      </c>
      <c r="BF174">
        <v>1</v>
      </c>
      <c r="BG174">
        <v>1</v>
      </c>
      <c r="BH174">
        <v>0</v>
      </c>
      <c r="BI174">
        <v>5</v>
      </c>
      <c r="BJ174">
        <v>2.9</v>
      </c>
      <c r="BK174" s="1">
        <f t="shared" si="67"/>
        <v>6.5</v>
      </c>
      <c r="BL174">
        <f t="shared" si="68"/>
        <v>1</v>
      </c>
      <c r="BM174" s="1">
        <f t="shared" si="69"/>
        <v>2</v>
      </c>
      <c r="BN174" s="1">
        <f t="shared" si="70"/>
        <v>5</v>
      </c>
      <c r="BO174">
        <v>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0</v>
      </c>
      <c r="BV174">
        <v>0</v>
      </c>
      <c r="BW174" s="1" t="str">
        <f t="shared" si="71"/>
        <v/>
      </c>
      <c r="BX174">
        <f t="shared" si="72"/>
        <v>0</v>
      </c>
      <c r="BY174" s="1" t="str">
        <f t="shared" si="73"/>
        <v/>
      </c>
      <c r="BZ174" s="1" t="str">
        <f t="shared" si="74"/>
        <v/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</row>
    <row r="175" spans="1:84" x14ac:dyDescent="0.3">
      <c r="A175" t="s">
        <v>403</v>
      </c>
      <c r="B175">
        <v>2013</v>
      </c>
      <c r="C175" t="s">
        <v>404</v>
      </c>
      <c r="D175">
        <f t="shared" si="56"/>
        <v>76</v>
      </c>
      <c r="E175" s="1">
        <f t="shared" si="79"/>
        <v>7.0263157894736841</v>
      </c>
      <c r="F175">
        <v>33</v>
      </c>
      <c r="G175">
        <v>1</v>
      </c>
      <c r="H175">
        <v>3</v>
      </c>
      <c r="I175">
        <v>6</v>
      </c>
      <c r="J175">
        <v>6</v>
      </c>
      <c r="K175">
        <v>15</v>
      </c>
      <c r="L175">
        <v>1</v>
      </c>
      <c r="M175">
        <v>1</v>
      </c>
      <c r="N175">
        <v>1</v>
      </c>
      <c r="O175">
        <v>9</v>
      </c>
      <c r="P175">
        <f t="shared" si="57"/>
        <v>3652</v>
      </c>
      <c r="Q175" s="1">
        <f t="shared" si="80"/>
        <v>3.8025739320920042</v>
      </c>
      <c r="R175" s="1">
        <f t="shared" si="58"/>
        <v>7.6051478641840085</v>
      </c>
      <c r="S175">
        <v>2024</v>
      </c>
      <c r="T175">
        <v>460</v>
      </c>
      <c r="U175">
        <v>292</v>
      </c>
      <c r="V175">
        <v>175</v>
      </c>
      <c r="W175">
        <v>701</v>
      </c>
      <c r="X175" s="2">
        <v>222891</v>
      </c>
      <c r="Y175">
        <v>25</v>
      </c>
      <c r="Z175">
        <v>3.5</v>
      </c>
      <c r="AA175" s="1">
        <f t="shared" si="75"/>
        <v>7.5</v>
      </c>
      <c r="AB175">
        <f t="shared" si="59"/>
        <v>5</v>
      </c>
      <c r="AC175" s="1">
        <f t="shared" si="76"/>
        <v>2.6</v>
      </c>
      <c r="AD175" s="1">
        <f t="shared" si="60"/>
        <v>6</v>
      </c>
      <c r="AE175">
        <v>1</v>
      </c>
      <c r="AF175">
        <v>0</v>
      </c>
      <c r="AG175">
        <v>2</v>
      </c>
      <c r="AH175">
        <v>1</v>
      </c>
      <c r="AI175">
        <v>0</v>
      </c>
      <c r="AJ175">
        <v>1</v>
      </c>
      <c r="AK175">
        <v>0</v>
      </c>
      <c r="AL175">
        <v>0</v>
      </c>
      <c r="AM175" s="1" t="str">
        <f t="shared" si="61"/>
        <v/>
      </c>
      <c r="AN175">
        <f t="shared" si="62"/>
        <v>0</v>
      </c>
      <c r="AO175" s="1" t="str">
        <f t="shared" si="77"/>
        <v/>
      </c>
      <c r="AP175" s="1" t="str">
        <f t="shared" si="78"/>
        <v/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 s="1" t="str">
        <f t="shared" si="63"/>
        <v/>
      </c>
      <c r="AZ175">
        <f t="shared" si="64"/>
        <v>0</v>
      </c>
      <c r="BA175" s="1" t="str">
        <f t="shared" si="65"/>
        <v/>
      </c>
      <c r="BB175" s="1" t="str">
        <f t="shared" si="66"/>
        <v/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3</v>
      </c>
      <c r="BK175" s="1">
        <f t="shared" si="67"/>
        <v>6.666666666666667</v>
      </c>
      <c r="BL175">
        <f t="shared" si="68"/>
        <v>0</v>
      </c>
      <c r="BM175" s="1" t="str">
        <f t="shared" si="69"/>
        <v/>
      </c>
      <c r="BN175" s="1" t="str">
        <f t="shared" si="70"/>
        <v/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 s="1" t="str">
        <f t="shared" si="71"/>
        <v/>
      </c>
      <c r="BX175">
        <f t="shared" si="72"/>
        <v>0</v>
      </c>
      <c r="BY175" s="1" t="str">
        <f t="shared" si="73"/>
        <v/>
      </c>
      <c r="BZ175" s="1" t="str">
        <f t="shared" si="74"/>
        <v/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</row>
    <row r="176" spans="1:84" x14ac:dyDescent="0.3">
      <c r="A176" t="s">
        <v>405</v>
      </c>
      <c r="B176">
        <v>2013</v>
      </c>
      <c r="C176" t="s">
        <v>406</v>
      </c>
      <c r="D176">
        <f t="shared" si="56"/>
        <v>385</v>
      </c>
      <c r="E176" s="1">
        <f t="shared" si="79"/>
        <v>5.9038961038961038</v>
      </c>
      <c r="F176">
        <v>16</v>
      </c>
      <c r="G176">
        <v>13</v>
      </c>
      <c r="H176">
        <v>32</v>
      </c>
      <c r="I176">
        <v>83</v>
      </c>
      <c r="J176">
        <v>107</v>
      </c>
      <c r="K176">
        <v>65</v>
      </c>
      <c r="L176">
        <v>27</v>
      </c>
      <c r="M176">
        <v>16</v>
      </c>
      <c r="N176">
        <v>10</v>
      </c>
      <c r="O176">
        <v>16</v>
      </c>
      <c r="P176">
        <f t="shared" si="57"/>
        <v>978</v>
      </c>
      <c r="Q176" s="1">
        <f t="shared" si="80"/>
        <v>3.1134969325153374</v>
      </c>
      <c r="R176" s="1">
        <f t="shared" si="58"/>
        <v>6.2269938650306749</v>
      </c>
      <c r="S176">
        <v>36</v>
      </c>
      <c r="T176">
        <v>210</v>
      </c>
      <c r="U176">
        <v>578</v>
      </c>
      <c r="V176">
        <v>137</v>
      </c>
      <c r="W176">
        <v>17</v>
      </c>
      <c r="X176" s="2">
        <v>203726</v>
      </c>
      <c r="Y176">
        <v>241</v>
      </c>
      <c r="Z176">
        <v>2.6</v>
      </c>
      <c r="AA176" s="1">
        <f t="shared" si="75"/>
        <v>6</v>
      </c>
      <c r="AB176">
        <f t="shared" si="59"/>
        <v>60</v>
      </c>
      <c r="AC176" s="1">
        <f t="shared" si="76"/>
        <v>2.65</v>
      </c>
      <c r="AD176" s="1">
        <f t="shared" si="60"/>
        <v>6.083333333333333</v>
      </c>
      <c r="AE176">
        <v>3</v>
      </c>
      <c r="AF176">
        <v>9</v>
      </c>
      <c r="AG176">
        <v>20</v>
      </c>
      <c r="AH176">
        <v>21</v>
      </c>
      <c r="AI176">
        <v>6</v>
      </c>
      <c r="AJ176">
        <v>1</v>
      </c>
      <c r="AK176">
        <v>6</v>
      </c>
      <c r="AL176">
        <v>3.2</v>
      </c>
      <c r="AM176" s="1">
        <f t="shared" si="61"/>
        <v>7</v>
      </c>
      <c r="AN176">
        <f t="shared" si="62"/>
        <v>1</v>
      </c>
      <c r="AO176" s="1">
        <f t="shared" si="77"/>
        <v>3</v>
      </c>
      <c r="AP176" s="1">
        <f t="shared" si="78"/>
        <v>6.666666666666667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 s="1" t="str">
        <f t="shared" si="63"/>
        <v/>
      </c>
      <c r="AZ176">
        <f t="shared" si="64"/>
        <v>0</v>
      </c>
      <c r="BA176" s="1" t="str">
        <f t="shared" si="65"/>
        <v/>
      </c>
      <c r="BB176" s="1" t="str">
        <f t="shared" si="66"/>
        <v/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16</v>
      </c>
      <c r="BJ176">
        <v>3.2</v>
      </c>
      <c r="BK176" s="1">
        <f t="shared" si="67"/>
        <v>7</v>
      </c>
      <c r="BL176">
        <f t="shared" si="68"/>
        <v>4</v>
      </c>
      <c r="BM176" s="1">
        <f t="shared" si="69"/>
        <v>3.5</v>
      </c>
      <c r="BN176" s="1">
        <f t="shared" si="70"/>
        <v>7.5</v>
      </c>
      <c r="BO176">
        <v>0</v>
      </c>
      <c r="BP176">
        <v>2</v>
      </c>
      <c r="BQ176">
        <v>2</v>
      </c>
      <c r="BR176">
        <v>0</v>
      </c>
      <c r="BS176">
        <v>0</v>
      </c>
      <c r="BT176">
        <v>0</v>
      </c>
      <c r="BU176">
        <v>5</v>
      </c>
      <c r="BV176">
        <v>3.2</v>
      </c>
      <c r="BW176" s="1">
        <f t="shared" si="71"/>
        <v>7</v>
      </c>
      <c r="BX176">
        <f t="shared" si="72"/>
        <v>0</v>
      </c>
      <c r="BY176" s="1" t="str">
        <f t="shared" si="73"/>
        <v/>
      </c>
      <c r="BZ176" s="1" t="str">
        <f t="shared" si="74"/>
        <v/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</row>
    <row r="177" spans="1:84" x14ac:dyDescent="0.3">
      <c r="A177" t="s">
        <v>407</v>
      </c>
      <c r="B177">
        <v>2013</v>
      </c>
      <c r="C177" t="s">
        <v>408</v>
      </c>
      <c r="D177">
        <f t="shared" si="56"/>
        <v>204</v>
      </c>
      <c r="E177" s="1">
        <f t="shared" si="79"/>
        <v>5.6127450980392153</v>
      </c>
      <c r="F177">
        <v>8</v>
      </c>
      <c r="G177">
        <v>11</v>
      </c>
      <c r="H177">
        <v>23</v>
      </c>
      <c r="I177">
        <v>38</v>
      </c>
      <c r="J177">
        <v>39</v>
      </c>
      <c r="K177">
        <v>30</v>
      </c>
      <c r="L177">
        <v>16</v>
      </c>
      <c r="M177">
        <v>10</v>
      </c>
      <c r="N177">
        <v>9</v>
      </c>
      <c r="O177">
        <v>20</v>
      </c>
      <c r="P177">
        <f t="shared" si="57"/>
        <v>3280</v>
      </c>
      <c r="Q177" s="1">
        <f t="shared" si="80"/>
        <v>3.151829268292683</v>
      </c>
      <c r="R177" s="1">
        <f t="shared" si="58"/>
        <v>6.3036585365853659</v>
      </c>
      <c r="S177">
        <v>433</v>
      </c>
      <c r="T177">
        <v>972</v>
      </c>
      <c r="U177">
        <v>995</v>
      </c>
      <c r="V177">
        <v>420</v>
      </c>
      <c r="W177">
        <v>460</v>
      </c>
      <c r="X177" s="2">
        <v>222976</v>
      </c>
      <c r="Y177">
        <v>1</v>
      </c>
      <c r="Z177">
        <v>3</v>
      </c>
      <c r="AA177" s="1">
        <f t="shared" si="75"/>
        <v>6.666666666666667</v>
      </c>
      <c r="AB177">
        <f t="shared" si="59"/>
        <v>1</v>
      </c>
      <c r="AC177" s="1">
        <f t="shared" si="76"/>
        <v>3</v>
      </c>
      <c r="AD177" s="1">
        <f t="shared" si="60"/>
        <v>6.666666666666667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 s="1" t="str">
        <f t="shared" si="61"/>
        <v/>
      </c>
      <c r="AN177">
        <f t="shared" si="62"/>
        <v>0</v>
      </c>
      <c r="AO177" s="1" t="str">
        <f t="shared" si="77"/>
        <v/>
      </c>
      <c r="AP177" s="1" t="str">
        <f t="shared" si="78"/>
        <v/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 s="1" t="str">
        <f t="shared" si="63"/>
        <v/>
      </c>
      <c r="AZ177">
        <f t="shared" si="64"/>
        <v>0</v>
      </c>
      <c r="BA177" s="1" t="str">
        <f t="shared" si="65"/>
        <v/>
      </c>
      <c r="BB177" s="1" t="str">
        <f t="shared" si="66"/>
        <v/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1</v>
      </c>
      <c r="BJ177">
        <v>3</v>
      </c>
      <c r="BK177" s="1">
        <f t="shared" si="67"/>
        <v>6.666666666666667</v>
      </c>
      <c r="BL177">
        <f t="shared" si="68"/>
        <v>0</v>
      </c>
      <c r="BM177" s="1" t="str">
        <f t="shared" si="69"/>
        <v/>
      </c>
      <c r="BN177" s="1" t="str">
        <f t="shared" si="70"/>
        <v/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 s="1" t="str">
        <f t="shared" si="71"/>
        <v/>
      </c>
      <c r="BX177">
        <f t="shared" si="72"/>
        <v>0</v>
      </c>
      <c r="BY177" s="1" t="str">
        <f t="shared" si="73"/>
        <v/>
      </c>
      <c r="BZ177" s="1" t="str">
        <f t="shared" si="74"/>
        <v/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</row>
    <row r="178" spans="1:84" x14ac:dyDescent="0.3">
      <c r="A178" t="s">
        <v>409</v>
      </c>
      <c r="B178">
        <v>2013</v>
      </c>
      <c r="C178" t="s">
        <v>410</v>
      </c>
      <c r="D178">
        <f t="shared" si="56"/>
        <v>467</v>
      </c>
      <c r="E178" s="1">
        <f t="shared" si="79"/>
        <v>6.9785867237687365</v>
      </c>
      <c r="F178">
        <v>67</v>
      </c>
      <c r="G178">
        <v>29</v>
      </c>
      <c r="H178">
        <v>80</v>
      </c>
      <c r="I178">
        <v>143</v>
      </c>
      <c r="J178">
        <v>77</v>
      </c>
      <c r="K178">
        <v>29</v>
      </c>
      <c r="L178">
        <v>7</v>
      </c>
      <c r="M178">
        <v>7</v>
      </c>
      <c r="N178">
        <v>3</v>
      </c>
      <c r="O178">
        <v>25</v>
      </c>
      <c r="P178">
        <f t="shared" si="57"/>
        <v>130</v>
      </c>
      <c r="Q178" s="1">
        <f t="shared" si="80"/>
        <v>3.3307692307692309</v>
      </c>
      <c r="R178" s="1">
        <f t="shared" si="58"/>
        <v>6.6615384615384619</v>
      </c>
      <c r="S178">
        <v>9</v>
      </c>
      <c r="T178">
        <v>39</v>
      </c>
      <c r="U178">
        <v>70</v>
      </c>
      <c r="V178">
        <v>10</v>
      </c>
      <c r="W178">
        <v>2</v>
      </c>
      <c r="X178" s="2">
        <v>225966</v>
      </c>
      <c r="Y178">
        <v>5</v>
      </c>
      <c r="Z178">
        <v>3.1</v>
      </c>
      <c r="AA178" s="1">
        <f t="shared" si="75"/>
        <v>6.833333333333333</v>
      </c>
      <c r="AB178">
        <f t="shared" si="59"/>
        <v>2</v>
      </c>
      <c r="AC178" s="1">
        <f t="shared" si="76"/>
        <v>3</v>
      </c>
      <c r="AD178" s="1">
        <f t="shared" si="60"/>
        <v>6.666666666666667</v>
      </c>
      <c r="AE178">
        <v>0</v>
      </c>
      <c r="AF178">
        <v>1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 s="1" t="str">
        <f t="shared" si="61"/>
        <v/>
      </c>
      <c r="AN178">
        <f t="shared" si="62"/>
        <v>0</v>
      </c>
      <c r="AO178" s="1" t="str">
        <f t="shared" si="77"/>
        <v/>
      </c>
      <c r="AP178" s="1" t="str">
        <f t="shared" si="78"/>
        <v/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19</v>
      </c>
      <c r="AX178">
        <v>3.5</v>
      </c>
      <c r="AY178" s="1">
        <f t="shared" si="63"/>
        <v>7.5</v>
      </c>
      <c r="AZ178">
        <f t="shared" si="64"/>
        <v>0</v>
      </c>
      <c r="BA178" s="1" t="str">
        <f t="shared" si="65"/>
        <v/>
      </c>
      <c r="BB178" s="1" t="str">
        <f t="shared" si="66"/>
        <v/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2</v>
      </c>
      <c r="BJ178">
        <v>3</v>
      </c>
      <c r="BK178" s="1">
        <f t="shared" si="67"/>
        <v>6.666666666666667</v>
      </c>
      <c r="BL178">
        <f t="shared" si="68"/>
        <v>0</v>
      </c>
      <c r="BM178" s="1" t="str">
        <f t="shared" si="69"/>
        <v/>
      </c>
      <c r="BN178" s="1" t="str">
        <f t="shared" si="70"/>
        <v/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 s="1" t="str">
        <f t="shared" si="71"/>
        <v/>
      </c>
      <c r="BX178">
        <f t="shared" si="72"/>
        <v>0</v>
      </c>
      <c r="BY178" s="1" t="str">
        <f t="shared" si="73"/>
        <v/>
      </c>
      <c r="BZ178" s="1" t="str">
        <f t="shared" si="74"/>
        <v/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</row>
    <row r="179" spans="1:84" x14ac:dyDescent="0.3">
      <c r="A179" t="s">
        <v>411</v>
      </c>
      <c r="B179">
        <v>2013</v>
      </c>
      <c r="C179" t="s">
        <v>412</v>
      </c>
      <c r="D179">
        <f t="shared" si="56"/>
        <v>352</v>
      </c>
      <c r="E179" s="1">
        <f t="shared" si="79"/>
        <v>4.9119318181818183</v>
      </c>
      <c r="F179">
        <v>19</v>
      </c>
      <c r="G179">
        <v>4</v>
      </c>
      <c r="H179">
        <v>13</v>
      </c>
      <c r="I179">
        <v>27</v>
      </c>
      <c r="J179">
        <v>67</v>
      </c>
      <c r="K179">
        <v>87</v>
      </c>
      <c r="L179">
        <v>55</v>
      </c>
      <c r="M179">
        <v>25</v>
      </c>
      <c r="N179">
        <v>23</v>
      </c>
      <c r="O179">
        <v>32</v>
      </c>
      <c r="P179">
        <f t="shared" si="57"/>
        <v>466</v>
      </c>
      <c r="Q179" s="1">
        <f t="shared" si="80"/>
        <v>2.4699570815450644</v>
      </c>
      <c r="R179" s="1">
        <f t="shared" si="58"/>
        <v>4.9399141630901289</v>
      </c>
      <c r="S179">
        <v>11</v>
      </c>
      <c r="T179">
        <v>27</v>
      </c>
      <c r="U179">
        <v>185</v>
      </c>
      <c r="V179">
        <v>190</v>
      </c>
      <c r="W179">
        <v>53</v>
      </c>
      <c r="X179" s="2">
        <v>198266</v>
      </c>
      <c r="Y179">
        <v>0</v>
      </c>
      <c r="Z179">
        <v>0</v>
      </c>
      <c r="AA179" s="1" t="str">
        <f t="shared" si="75"/>
        <v/>
      </c>
      <c r="AB179">
        <f t="shared" si="59"/>
        <v>0</v>
      </c>
      <c r="AC179" s="1" t="str">
        <f t="shared" si="76"/>
        <v/>
      </c>
      <c r="AD179" s="1" t="str">
        <f t="shared" si="60"/>
        <v/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4</v>
      </c>
      <c r="AL179">
        <v>3.1</v>
      </c>
      <c r="AM179" s="1">
        <f t="shared" si="61"/>
        <v>6.833333333333333</v>
      </c>
      <c r="AN179">
        <f t="shared" si="62"/>
        <v>0</v>
      </c>
      <c r="AO179" s="1" t="str">
        <f t="shared" si="77"/>
        <v/>
      </c>
      <c r="AP179" s="1" t="str">
        <f t="shared" si="78"/>
        <v/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4</v>
      </c>
      <c r="AX179">
        <v>3.1</v>
      </c>
      <c r="AY179" s="1">
        <f t="shared" si="63"/>
        <v>6.833333333333333</v>
      </c>
      <c r="AZ179">
        <f t="shared" si="64"/>
        <v>1</v>
      </c>
      <c r="BA179" s="1">
        <f t="shared" si="65"/>
        <v>5</v>
      </c>
      <c r="BB179" s="1">
        <f t="shared" si="66"/>
        <v>10</v>
      </c>
      <c r="BC179">
        <v>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8</v>
      </c>
      <c r="BJ179">
        <v>2.9</v>
      </c>
      <c r="BK179" s="1">
        <f t="shared" si="67"/>
        <v>6.5</v>
      </c>
      <c r="BL179">
        <f t="shared" si="68"/>
        <v>0</v>
      </c>
      <c r="BM179" s="1" t="str">
        <f t="shared" si="69"/>
        <v/>
      </c>
      <c r="BN179" s="1" t="str">
        <f t="shared" si="70"/>
        <v/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4</v>
      </c>
      <c r="BV179">
        <v>3.1</v>
      </c>
      <c r="BW179" s="1">
        <f t="shared" si="71"/>
        <v>6.833333333333333</v>
      </c>
      <c r="BX179">
        <f t="shared" si="72"/>
        <v>0</v>
      </c>
      <c r="BY179" s="1" t="str">
        <f t="shared" si="73"/>
        <v/>
      </c>
      <c r="BZ179" s="1" t="str">
        <f t="shared" si="74"/>
        <v/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</row>
    <row r="180" spans="1:84" x14ac:dyDescent="0.3">
      <c r="A180" t="s">
        <v>413</v>
      </c>
      <c r="B180">
        <v>2013</v>
      </c>
      <c r="C180" t="s">
        <v>414</v>
      </c>
      <c r="D180">
        <f t="shared" si="56"/>
        <v>1229</v>
      </c>
      <c r="E180" s="1">
        <f t="shared" si="79"/>
        <v>5.509357200976404</v>
      </c>
      <c r="F180">
        <v>98</v>
      </c>
      <c r="G180">
        <v>36</v>
      </c>
      <c r="H180">
        <v>97</v>
      </c>
      <c r="I180">
        <v>179</v>
      </c>
      <c r="J180">
        <v>238</v>
      </c>
      <c r="K180">
        <v>218</v>
      </c>
      <c r="L180">
        <v>120</v>
      </c>
      <c r="M180">
        <v>79</v>
      </c>
      <c r="N180">
        <v>39</v>
      </c>
      <c r="O180">
        <v>125</v>
      </c>
      <c r="P180">
        <f t="shared" si="57"/>
        <v>96</v>
      </c>
      <c r="Q180" s="1">
        <f t="shared" si="80"/>
        <v>2.9166666666666665</v>
      </c>
      <c r="R180" s="1">
        <f t="shared" si="58"/>
        <v>5.833333333333333</v>
      </c>
      <c r="S180">
        <v>3</v>
      </c>
      <c r="T180">
        <v>14</v>
      </c>
      <c r="U180">
        <v>54</v>
      </c>
      <c r="V180">
        <v>22</v>
      </c>
      <c r="W180">
        <v>3</v>
      </c>
      <c r="X180" s="2">
        <v>185918</v>
      </c>
      <c r="Y180">
        <v>2</v>
      </c>
      <c r="Z180">
        <v>3</v>
      </c>
      <c r="AA180" s="1">
        <f t="shared" si="75"/>
        <v>6.666666666666667</v>
      </c>
      <c r="AB180">
        <f t="shared" si="59"/>
        <v>0</v>
      </c>
      <c r="AC180" s="1" t="str">
        <f t="shared" si="76"/>
        <v/>
      </c>
      <c r="AD180" s="1" t="str">
        <f t="shared" si="60"/>
        <v/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 s="1" t="str">
        <f t="shared" si="61"/>
        <v/>
      </c>
      <c r="AN180">
        <f t="shared" si="62"/>
        <v>0</v>
      </c>
      <c r="AO180" s="1" t="str">
        <f t="shared" si="77"/>
        <v/>
      </c>
      <c r="AP180" s="1" t="str">
        <f t="shared" si="78"/>
        <v/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 s="1" t="str">
        <f t="shared" si="63"/>
        <v/>
      </c>
      <c r="AZ180">
        <f t="shared" si="64"/>
        <v>0</v>
      </c>
      <c r="BA180" s="1" t="str">
        <f t="shared" si="65"/>
        <v/>
      </c>
      <c r="BB180" s="1" t="str">
        <f t="shared" si="66"/>
        <v/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 s="1">
        <f t="shared" si="67"/>
        <v>6.666666666666667</v>
      </c>
      <c r="BL180">
        <f t="shared" si="68"/>
        <v>0</v>
      </c>
      <c r="BM180" s="1" t="str">
        <f t="shared" si="69"/>
        <v/>
      </c>
      <c r="BN180" s="1" t="str">
        <f t="shared" si="70"/>
        <v/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 s="1" t="str">
        <f t="shared" si="71"/>
        <v/>
      </c>
      <c r="BX180">
        <f t="shared" si="72"/>
        <v>0</v>
      </c>
      <c r="BY180" s="1" t="str">
        <f t="shared" si="73"/>
        <v/>
      </c>
      <c r="BZ180" s="1" t="str">
        <f t="shared" si="74"/>
        <v/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</row>
    <row r="181" spans="1:84" x14ac:dyDescent="0.3">
      <c r="A181" t="s">
        <v>415</v>
      </c>
      <c r="B181">
        <v>2013</v>
      </c>
      <c r="C181" t="s">
        <v>416</v>
      </c>
      <c r="D181">
        <f t="shared" si="56"/>
        <v>1307</v>
      </c>
      <c r="E181" s="1">
        <f t="shared" si="79"/>
        <v>5.1239479724560058</v>
      </c>
      <c r="F181">
        <v>206</v>
      </c>
      <c r="G181">
        <v>63</v>
      </c>
      <c r="H181">
        <v>107</v>
      </c>
      <c r="I181">
        <v>117</v>
      </c>
      <c r="J181">
        <v>153</v>
      </c>
      <c r="K181">
        <v>102</v>
      </c>
      <c r="L181">
        <v>68</v>
      </c>
      <c r="M181">
        <v>67</v>
      </c>
      <c r="N181">
        <v>70</v>
      </c>
      <c r="O181">
        <v>354</v>
      </c>
      <c r="P181">
        <f t="shared" si="57"/>
        <v>2700</v>
      </c>
      <c r="Q181" s="1">
        <f t="shared" si="80"/>
        <v>2.9840740740740741</v>
      </c>
      <c r="R181" s="1">
        <f t="shared" si="58"/>
        <v>5.9681481481481482</v>
      </c>
      <c r="S181">
        <v>855</v>
      </c>
      <c r="T181">
        <v>364</v>
      </c>
      <c r="U181">
        <v>316</v>
      </c>
      <c r="V181">
        <v>213</v>
      </c>
      <c r="W181">
        <v>952</v>
      </c>
      <c r="X181" s="2">
        <v>216060</v>
      </c>
      <c r="Y181">
        <v>3</v>
      </c>
      <c r="Z181">
        <v>3</v>
      </c>
      <c r="AA181" s="1">
        <f t="shared" si="75"/>
        <v>6.666666666666667</v>
      </c>
      <c r="AB181">
        <f t="shared" si="59"/>
        <v>0</v>
      </c>
      <c r="AC181" s="1" t="str">
        <f t="shared" si="76"/>
        <v/>
      </c>
      <c r="AD181" s="1" t="str">
        <f t="shared" si="60"/>
        <v/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3</v>
      </c>
      <c r="AM181" s="1">
        <f t="shared" si="61"/>
        <v>6.666666666666667</v>
      </c>
      <c r="AN181">
        <f t="shared" si="62"/>
        <v>0</v>
      </c>
      <c r="AO181" s="1" t="str">
        <f t="shared" si="77"/>
        <v/>
      </c>
      <c r="AP181" s="1" t="str">
        <f t="shared" si="78"/>
        <v/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 s="1" t="str">
        <f t="shared" si="63"/>
        <v/>
      </c>
      <c r="AZ181">
        <f t="shared" si="64"/>
        <v>0</v>
      </c>
      <c r="BA181" s="1" t="str">
        <f t="shared" si="65"/>
        <v/>
      </c>
      <c r="BB181" s="1" t="str">
        <f t="shared" si="66"/>
        <v/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3</v>
      </c>
      <c r="BK181" s="1">
        <f t="shared" si="67"/>
        <v>6.666666666666667</v>
      </c>
      <c r="BL181">
        <f t="shared" si="68"/>
        <v>0</v>
      </c>
      <c r="BM181" s="1" t="str">
        <f t="shared" si="69"/>
        <v/>
      </c>
      <c r="BN181" s="1" t="str">
        <f t="shared" si="70"/>
        <v/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 s="1" t="str">
        <f t="shared" si="71"/>
        <v/>
      </c>
      <c r="BX181">
        <f t="shared" si="72"/>
        <v>0</v>
      </c>
      <c r="BY181" s="1" t="str">
        <f t="shared" si="73"/>
        <v/>
      </c>
      <c r="BZ181" s="1" t="str">
        <f t="shared" si="74"/>
        <v/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</row>
    <row r="182" spans="1:84" x14ac:dyDescent="0.3">
      <c r="A182" t="s">
        <v>417</v>
      </c>
      <c r="B182">
        <v>2013</v>
      </c>
      <c r="C182" t="s">
        <v>418</v>
      </c>
      <c r="D182">
        <f t="shared" si="56"/>
        <v>780</v>
      </c>
      <c r="E182" s="1">
        <f t="shared" si="79"/>
        <v>5.5076923076923077</v>
      </c>
      <c r="F182">
        <v>57</v>
      </c>
      <c r="G182">
        <v>22</v>
      </c>
      <c r="H182">
        <v>67</v>
      </c>
      <c r="I182">
        <v>120</v>
      </c>
      <c r="J182">
        <v>138</v>
      </c>
      <c r="K182">
        <v>132</v>
      </c>
      <c r="L182">
        <v>96</v>
      </c>
      <c r="M182">
        <v>49</v>
      </c>
      <c r="N182">
        <v>34</v>
      </c>
      <c r="O182">
        <v>65</v>
      </c>
      <c r="P182">
        <f t="shared" si="57"/>
        <v>69</v>
      </c>
      <c r="Q182" s="1">
        <f t="shared" si="80"/>
        <v>2.7391304347826089</v>
      </c>
      <c r="R182" s="1">
        <f t="shared" si="58"/>
        <v>5.4782608695652177</v>
      </c>
      <c r="S182">
        <v>4</v>
      </c>
      <c r="T182">
        <v>11</v>
      </c>
      <c r="U182">
        <v>25</v>
      </c>
      <c r="V182">
        <v>21</v>
      </c>
      <c r="W182">
        <v>8</v>
      </c>
      <c r="X182" s="2">
        <v>200076</v>
      </c>
      <c r="Y182">
        <v>97</v>
      </c>
      <c r="Z182">
        <v>2.2000000000000002</v>
      </c>
      <c r="AA182" s="1">
        <f t="shared" si="75"/>
        <v>5.333333333333333</v>
      </c>
      <c r="AB182">
        <f t="shared" si="59"/>
        <v>27</v>
      </c>
      <c r="AC182" s="1">
        <f t="shared" si="76"/>
        <v>2.074074074074074</v>
      </c>
      <c r="AD182" s="1">
        <f t="shared" si="60"/>
        <v>5.1234567901234565</v>
      </c>
      <c r="AE182">
        <v>0</v>
      </c>
      <c r="AF182">
        <v>3</v>
      </c>
      <c r="AG182">
        <v>8</v>
      </c>
      <c r="AH182">
        <v>7</v>
      </c>
      <c r="AI182">
        <v>6</v>
      </c>
      <c r="AJ182">
        <v>3</v>
      </c>
      <c r="AK182">
        <v>0</v>
      </c>
      <c r="AL182">
        <v>0</v>
      </c>
      <c r="AM182" s="1" t="str">
        <f t="shared" si="61"/>
        <v/>
      </c>
      <c r="AN182">
        <f t="shared" si="62"/>
        <v>0</v>
      </c>
      <c r="AO182" s="1" t="str">
        <f t="shared" si="77"/>
        <v/>
      </c>
      <c r="AP182" s="1" t="str">
        <f t="shared" si="78"/>
        <v/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 s="1" t="str">
        <f t="shared" si="63"/>
        <v/>
      </c>
      <c r="AZ182">
        <f t="shared" si="64"/>
        <v>0</v>
      </c>
      <c r="BA182" s="1" t="str">
        <f t="shared" si="65"/>
        <v/>
      </c>
      <c r="BB182" s="1" t="str">
        <f t="shared" si="66"/>
        <v/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</v>
      </c>
      <c r="BJ182">
        <v>2.9</v>
      </c>
      <c r="BK182" s="1">
        <f t="shared" si="67"/>
        <v>6.5</v>
      </c>
      <c r="BL182">
        <f t="shared" si="68"/>
        <v>0</v>
      </c>
      <c r="BM182" s="1" t="str">
        <f t="shared" si="69"/>
        <v/>
      </c>
      <c r="BN182" s="1" t="str">
        <f t="shared" si="70"/>
        <v/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 s="1" t="str">
        <f t="shared" si="71"/>
        <v/>
      </c>
      <c r="BX182">
        <f t="shared" si="72"/>
        <v>0</v>
      </c>
      <c r="BY182" s="1" t="str">
        <f t="shared" si="73"/>
        <v/>
      </c>
      <c r="BZ182" s="1" t="str">
        <f t="shared" si="74"/>
        <v/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</row>
    <row r="183" spans="1:84" x14ac:dyDescent="0.3">
      <c r="A183" t="s">
        <v>419</v>
      </c>
      <c r="B183">
        <v>2013</v>
      </c>
      <c r="C183" t="s">
        <v>420</v>
      </c>
      <c r="D183">
        <f t="shared" si="56"/>
        <v>687</v>
      </c>
      <c r="E183" s="1">
        <f t="shared" si="79"/>
        <v>6.2168850072780204</v>
      </c>
      <c r="F183">
        <v>63</v>
      </c>
      <c r="G183">
        <v>27</v>
      </c>
      <c r="H183">
        <v>65</v>
      </c>
      <c r="I183">
        <v>147</v>
      </c>
      <c r="J183">
        <v>173</v>
      </c>
      <c r="K183">
        <v>105</v>
      </c>
      <c r="L183">
        <v>41</v>
      </c>
      <c r="M183">
        <v>21</v>
      </c>
      <c r="N183">
        <v>14</v>
      </c>
      <c r="O183">
        <v>31</v>
      </c>
      <c r="P183">
        <f t="shared" si="57"/>
        <v>39</v>
      </c>
      <c r="Q183" s="1">
        <f t="shared" si="80"/>
        <v>2.9230769230769229</v>
      </c>
      <c r="R183" s="1">
        <f t="shared" si="58"/>
        <v>5.8461538461538458</v>
      </c>
      <c r="S183">
        <v>2</v>
      </c>
      <c r="T183">
        <v>9</v>
      </c>
      <c r="U183">
        <v>13</v>
      </c>
      <c r="V183">
        <v>14</v>
      </c>
      <c r="W183">
        <v>1</v>
      </c>
      <c r="X183" s="2">
        <v>199496</v>
      </c>
      <c r="Y183">
        <v>35</v>
      </c>
      <c r="Z183">
        <v>3.1</v>
      </c>
      <c r="AA183" s="1">
        <f t="shared" si="75"/>
        <v>6.833333333333333</v>
      </c>
      <c r="AB183">
        <f t="shared" si="59"/>
        <v>5</v>
      </c>
      <c r="AC183" s="1">
        <f t="shared" si="76"/>
        <v>2.6</v>
      </c>
      <c r="AD183" s="1">
        <f t="shared" si="60"/>
        <v>6</v>
      </c>
      <c r="AE183">
        <v>0</v>
      </c>
      <c r="AF183">
        <v>1</v>
      </c>
      <c r="AG183">
        <v>1</v>
      </c>
      <c r="AH183">
        <v>3</v>
      </c>
      <c r="AI183">
        <v>0</v>
      </c>
      <c r="AJ183">
        <v>0</v>
      </c>
      <c r="AK183">
        <v>3</v>
      </c>
      <c r="AL183">
        <v>3.1</v>
      </c>
      <c r="AM183" s="1">
        <f t="shared" si="61"/>
        <v>6.833333333333333</v>
      </c>
      <c r="AN183">
        <f t="shared" si="62"/>
        <v>1</v>
      </c>
      <c r="AO183" s="1">
        <f t="shared" si="77"/>
        <v>3</v>
      </c>
      <c r="AP183" s="1">
        <f t="shared" si="78"/>
        <v>6.666666666666667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 s="1" t="str">
        <f t="shared" si="63"/>
        <v/>
      </c>
      <c r="AZ183">
        <f t="shared" si="64"/>
        <v>0</v>
      </c>
      <c r="BA183" s="1" t="str">
        <f t="shared" si="65"/>
        <v/>
      </c>
      <c r="BB183" s="1" t="str">
        <f t="shared" si="66"/>
        <v/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3</v>
      </c>
      <c r="BJ183">
        <v>3.1</v>
      </c>
      <c r="BK183" s="1">
        <f t="shared" si="67"/>
        <v>6.833333333333333</v>
      </c>
      <c r="BL183">
        <f t="shared" si="68"/>
        <v>0</v>
      </c>
      <c r="BM183" s="1" t="str">
        <f t="shared" si="69"/>
        <v/>
      </c>
      <c r="BN183" s="1" t="str">
        <f t="shared" si="70"/>
        <v/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 s="1" t="str">
        <f t="shared" si="71"/>
        <v/>
      </c>
      <c r="BX183">
        <f t="shared" si="72"/>
        <v>0</v>
      </c>
      <c r="BY183" s="1" t="str">
        <f t="shared" si="73"/>
        <v/>
      </c>
      <c r="BZ183" s="1" t="str">
        <f t="shared" si="74"/>
        <v/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</row>
    <row r="184" spans="1:84" x14ac:dyDescent="0.3">
      <c r="A184" t="s">
        <v>421</v>
      </c>
      <c r="B184">
        <v>2013</v>
      </c>
      <c r="C184" t="s">
        <v>422</v>
      </c>
      <c r="D184">
        <f t="shared" si="56"/>
        <v>121</v>
      </c>
      <c r="E184" s="1">
        <f t="shared" si="79"/>
        <v>5.7107438016528924</v>
      </c>
      <c r="F184">
        <v>10</v>
      </c>
      <c r="G184">
        <v>5</v>
      </c>
      <c r="H184">
        <v>14</v>
      </c>
      <c r="I184">
        <v>25</v>
      </c>
      <c r="J184">
        <v>24</v>
      </c>
      <c r="K184">
        <v>8</v>
      </c>
      <c r="L184">
        <v>11</v>
      </c>
      <c r="M184">
        <v>2</v>
      </c>
      <c r="N184">
        <v>3</v>
      </c>
      <c r="O184">
        <v>19</v>
      </c>
      <c r="P184">
        <f t="shared" si="57"/>
        <v>99</v>
      </c>
      <c r="Q184" s="1">
        <f t="shared" si="80"/>
        <v>3.2828282828282829</v>
      </c>
      <c r="R184" s="1">
        <f t="shared" si="58"/>
        <v>6.5656565656565657</v>
      </c>
      <c r="S184">
        <v>6</v>
      </c>
      <c r="T184">
        <v>29</v>
      </c>
      <c r="U184">
        <v>52</v>
      </c>
      <c r="V184">
        <v>11</v>
      </c>
      <c r="W184">
        <v>1</v>
      </c>
      <c r="X184" s="2">
        <v>223704</v>
      </c>
      <c r="Y184">
        <v>11</v>
      </c>
      <c r="Z184">
        <v>3.4</v>
      </c>
      <c r="AA184" s="1">
        <f t="shared" si="75"/>
        <v>7.333333333333333</v>
      </c>
      <c r="AB184">
        <f t="shared" si="59"/>
        <v>2</v>
      </c>
      <c r="AC184" s="1">
        <f t="shared" si="76"/>
        <v>4</v>
      </c>
      <c r="AD184" s="1">
        <f t="shared" si="60"/>
        <v>8.3333333333333339</v>
      </c>
      <c r="AE184">
        <v>1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15</v>
      </c>
      <c r="AL184">
        <v>3.2</v>
      </c>
      <c r="AM184" s="1">
        <f t="shared" si="61"/>
        <v>7</v>
      </c>
      <c r="AN184">
        <f t="shared" si="62"/>
        <v>5</v>
      </c>
      <c r="AO184" s="1">
        <f t="shared" si="77"/>
        <v>3</v>
      </c>
      <c r="AP184" s="1">
        <f t="shared" si="78"/>
        <v>6.666666666666667</v>
      </c>
      <c r="AQ184">
        <v>1</v>
      </c>
      <c r="AR184">
        <v>0</v>
      </c>
      <c r="AS184">
        <v>3</v>
      </c>
      <c r="AT184">
        <v>0</v>
      </c>
      <c r="AU184">
        <v>1</v>
      </c>
      <c r="AV184">
        <v>0</v>
      </c>
      <c r="AW184">
        <v>0</v>
      </c>
      <c r="AX184">
        <v>0</v>
      </c>
      <c r="AY184" s="1" t="str">
        <f t="shared" si="63"/>
        <v/>
      </c>
      <c r="AZ184">
        <f t="shared" si="64"/>
        <v>0</v>
      </c>
      <c r="BA184" s="1" t="str">
        <f t="shared" si="65"/>
        <v/>
      </c>
      <c r="BB184" s="1" t="str">
        <f t="shared" si="66"/>
        <v/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3</v>
      </c>
      <c r="BJ184">
        <v>3.1</v>
      </c>
      <c r="BK184" s="1">
        <f t="shared" si="67"/>
        <v>6.833333333333333</v>
      </c>
      <c r="BL184">
        <f t="shared" si="68"/>
        <v>0</v>
      </c>
      <c r="BM184" s="1" t="str">
        <f t="shared" si="69"/>
        <v/>
      </c>
      <c r="BN184" s="1" t="str">
        <f t="shared" si="70"/>
        <v/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 s="1" t="str">
        <f t="shared" si="71"/>
        <v/>
      </c>
      <c r="BX184">
        <f t="shared" si="72"/>
        <v>0</v>
      </c>
      <c r="BY184" s="1" t="str">
        <f t="shared" si="73"/>
        <v/>
      </c>
      <c r="BZ184" s="1" t="str">
        <f t="shared" si="74"/>
        <v/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</row>
    <row r="185" spans="1:84" x14ac:dyDescent="0.3">
      <c r="A185" t="s">
        <v>423</v>
      </c>
      <c r="B185">
        <v>2013</v>
      </c>
      <c r="C185" t="s">
        <v>424</v>
      </c>
      <c r="D185">
        <f t="shared" si="56"/>
        <v>722</v>
      </c>
      <c r="E185" s="1">
        <f t="shared" si="79"/>
        <v>6.4307479224376731</v>
      </c>
      <c r="F185">
        <v>68</v>
      </c>
      <c r="G185">
        <v>41</v>
      </c>
      <c r="H185">
        <v>83</v>
      </c>
      <c r="I185">
        <v>169</v>
      </c>
      <c r="J185">
        <v>157</v>
      </c>
      <c r="K185">
        <v>99</v>
      </c>
      <c r="L185">
        <v>49</v>
      </c>
      <c r="M185">
        <v>22</v>
      </c>
      <c r="N185">
        <v>14</v>
      </c>
      <c r="O185">
        <v>20</v>
      </c>
      <c r="P185">
        <f t="shared" si="57"/>
        <v>89</v>
      </c>
      <c r="Q185" s="1">
        <f t="shared" si="80"/>
        <v>3.1235955056179776</v>
      </c>
      <c r="R185" s="1">
        <f t="shared" si="58"/>
        <v>6.2471910112359552</v>
      </c>
      <c r="S185">
        <v>7</v>
      </c>
      <c r="T185">
        <v>15</v>
      </c>
      <c r="U185">
        <v>50</v>
      </c>
      <c r="V185">
        <v>16</v>
      </c>
      <c r="W185">
        <v>1</v>
      </c>
      <c r="X185" s="2">
        <v>214508</v>
      </c>
      <c r="Y185">
        <v>0</v>
      </c>
      <c r="Z185">
        <v>0</v>
      </c>
      <c r="AA185" s="1" t="str">
        <f t="shared" si="75"/>
        <v/>
      </c>
      <c r="AB185">
        <f t="shared" si="59"/>
        <v>0</v>
      </c>
      <c r="AC185" s="1" t="str">
        <f t="shared" si="76"/>
        <v/>
      </c>
      <c r="AD185" s="1" t="str">
        <f t="shared" si="60"/>
        <v/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5</v>
      </c>
      <c r="AL185">
        <v>2.9</v>
      </c>
      <c r="AM185" s="1">
        <f t="shared" si="61"/>
        <v>6.5</v>
      </c>
      <c r="AN185">
        <f t="shared" si="62"/>
        <v>1</v>
      </c>
      <c r="AO185" s="1">
        <f t="shared" si="77"/>
        <v>3</v>
      </c>
      <c r="AP185" s="1">
        <f t="shared" si="78"/>
        <v>6.666666666666667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10</v>
      </c>
      <c r="AX185">
        <v>3.1</v>
      </c>
      <c r="AY185" s="1">
        <f t="shared" si="63"/>
        <v>6.833333333333333</v>
      </c>
      <c r="AZ185">
        <f t="shared" si="64"/>
        <v>0</v>
      </c>
      <c r="BA185" s="1" t="str">
        <f t="shared" si="65"/>
        <v/>
      </c>
      <c r="BB185" s="1" t="str">
        <f t="shared" si="66"/>
        <v/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4</v>
      </c>
      <c r="BJ185">
        <v>3</v>
      </c>
      <c r="BK185" s="1">
        <f t="shared" si="67"/>
        <v>6.666666666666667</v>
      </c>
      <c r="BL185">
        <f t="shared" si="68"/>
        <v>1</v>
      </c>
      <c r="BM185" s="1">
        <f t="shared" si="69"/>
        <v>2</v>
      </c>
      <c r="BN185" s="1">
        <f t="shared" si="70"/>
        <v>5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0</v>
      </c>
      <c r="BV185">
        <v>0</v>
      </c>
      <c r="BW185" s="1" t="str">
        <f t="shared" si="71"/>
        <v/>
      </c>
      <c r="BX185">
        <f t="shared" si="72"/>
        <v>0</v>
      </c>
      <c r="BY185" s="1" t="str">
        <f t="shared" si="73"/>
        <v/>
      </c>
      <c r="BZ185" s="1" t="str">
        <f t="shared" si="74"/>
        <v/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</row>
    <row r="186" spans="1:84" x14ac:dyDescent="0.3">
      <c r="A186" t="s">
        <v>425</v>
      </c>
      <c r="B186">
        <v>2013</v>
      </c>
      <c r="C186" t="s">
        <v>426</v>
      </c>
      <c r="D186">
        <f t="shared" si="56"/>
        <v>775</v>
      </c>
      <c r="E186" s="1">
        <f t="shared" si="79"/>
        <v>5.5045161290322584</v>
      </c>
      <c r="F186">
        <v>120</v>
      </c>
      <c r="G186">
        <v>63</v>
      </c>
      <c r="H186">
        <v>77</v>
      </c>
      <c r="I186">
        <v>116</v>
      </c>
      <c r="J186">
        <v>77</v>
      </c>
      <c r="K186">
        <v>42</v>
      </c>
      <c r="L186">
        <v>18</v>
      </c>
      <c r="M186">
        <v>19</v>
      </c>
      <c r="N186">
        <v>27</v>
      </c>
      <c r="O186">
        <v>216</v>
      </c>
      <c r="P186">
        <f t="shared" si="57"/>
        <v>45</v>
      </c>
      <c r="Q186" s="1">
        <f t="shared" si="80"/>
        <v>4.1111111111111107</v>
      </c>
      <c r="R186" s="1">
        <f t="shared" si="58"/>
        <v>8.2222222222222214</v>
      </c>
      <c r="S186">
        <v>18</v>
      </c>
      <c r="T186">
        <v>18</v>
      </c>
      <c r="U186">
        <v>5</v>
      </c>
      <c r="V186">
        <v>4</v>
      </c>
      <c r="W186">
        <v>0</v>
      </c>
      <c r="X186" s="2">
        <v>227060</v>
      </c>
      <c r="Y186">
        <v>8</v>
      </c>
      <c r="Z186">
        <v>3.3</v>
      </c>
      <c r="AA186" s="1">
        <f t="shared" si="75"/>
        <v>7.166666666666667</v>
      </c>
      <c r="AB186">
        <f t="shared" si="59"/>
        <v>0</v>
      </c>
      <c r="AC186" s="1" t="str">
        <f t="shared" si="76"/>
        <v/>
      </c>
      <c r="AD186" s="1" t="str">
        <f t="shared" si="60"/>
        <v/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 s="1" t="str">
        <f t="shared" si="61"/>
        <v/>
      </c>
      <c r="AN186">
        <f t="shared" si="62"/>
        <v>0</v>
      </c>
      <c r="AO186" s="1" t="str">
        <f t="shared" si="77"/>
        <v/>
      </c>
      <c r="AP186" s="1" t="str">
        <f t="shared" si="78"/>
        <v/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 s="1" t="str">
        <f t="shared" si="63"/>
        <v/>
      </c>
      <c r="AZ186">
        <f t="shared" si="64"/>
        <v>0</v>
      </c>
      <c r="BA186" s="1" t="str">
        <f t="shared" si="65"/>
        <v/>
      </c>
      <c r="BB186" s="1" t="str">
        <f t="shared" si="66"/>
        <v/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3</v>
      </c>
      <c r="BK186" s="1">
        <f t="shared" si="67"/>
        <v>6.666666666666667</v>
      </c>
      <c r="BL186">
        <f t="shared" si="68"/>
        <v>0</v>
      </c>
      <c r="BM186" s="1" t="str">
        <f t="shared" si="69"/>
        <v/>
      </c>
      <c r="BN186" s="1" t="str">
        <f t="shared" si="70"/>
        <v/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 s="1" t="str">
        <f t="shared" si="71"/>
        <v/>
      </c>
      <c r="BX186">
        <f t="shared" si="72"/>
        <v>0</v>
      </c>
      <c r="BY186" s="1" t="str">
        <f t="shared" si="73"/>
        <v/>
      </c>
      <c r="BZ186" s="1" t="str">
        <f t="shared" si="74"/>
        <v/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</row>
    <row r="187" spans="1:84" x14ac:dyDescent="0.3">
      <c r="A187" t="s">
        <v>427</v>
      </c>
      <c r="B187">
        <v>2013</v>
      </c>
      <c r="C187" t="s">
        <v>428</v>
      </c>
      <c r="D187">
        <f t="shared" si="56"/>
        <v>817</v>
      </c>
      <c r="E187" s="1">
        <f t="shared" si="79"/>
        <v>2.996328029375765</v>
      </c>
      <c r="F187">
        <v>62</v>
      </c>
      <c r="G187">
        <v>8</v>
      </c>
      <c r="H187">
        <v>12</v>
      </c>
      <c r="I187">
        <v>29</v>
      </c>
      <c r="J187">
        <v>37</v>
      </c>
      <c r="K187">
        <v>45</v>
      </c>
      <c r="L187">
        <v>50</v>
      </c>
      <c r="M187">
        <v>70</v>
      </c>
      <c r="N187">
        <v>96</v>
      </c>
      <c r="O187">
        <v>408</v>
      </c>
      <c r="P187">
        <f t="shared" si="57"/>
        <v>32</v>
      </c>
      <c r="Q187" s="1">
        <f t="shared" si="80"/>
        <v>2.6875</v>
      </c>
      <c r="R187" s="1">
        <f t="shared" si="58"/>
        <v>5.375</v>
      </c>
      <c r="S187">
        <v>3</v>
      </c>
      <c r="T187">
        <v>3</v>
      </c>
      <c r="U187">
        <v>13</v>
      </c>
      <c r="V187">
        <v>7</v>
      </c>
      <c r="W187">
        <v>6</v>
      </c>
      <c r="X187" s="2">
        <v>201114</v>
      </c>
      <c r="Y187">
        <v>6</v>
      </c>
      <c r="Z187">
        <v>3.1</v>
      </c>
      <c r="AA187" s="1">
        <f t="shared" si="75"/>
        <v>6.833333333333333</v>
      </c>
      <c r="AB187">
        <f t="shared" si="59"/>
        <v>2</v>
      </c>
      <c r="AC187" s="1">
        <f t="shared" si="76"/>
        <v>5</v>
      </c>
      <c r="AD187" s="1">
        <f t="shared" si="60"/>
        <v>10</v>
      </c>
      <c r="AE187">
        <v>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3</v>
      </c>
      <c r="AL187">
        <v>3</v>
      </c>
      <c r="AM187" s="1">
        <f t="shared" si="61"/>
        <v>6.666666666666667</v>
      </c>
      <c r="AN187">
        <f t="shared" si="62"/>
        <v>0</v>
      </c>
      <c r="AO187" s="1" t="str">
        <f t="shared" si="77"/>
        <v/>
      </c>
      <c r="AP187" s="1" t="str">
        <f t="shared" si="78"/>
        <v/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 s="1" t="str">
        <f t="shared" si="63"/>
        <v/>
      </c>
      <c r="AZ187">
        <f t="shared" si="64"/>
        <v>0</v>
      </c>
      <c r="BA187" s="1" t="str">
        <f t="shared" si="65"/>
        <v/>
      </c>
      <c r="BB187" s="1" t="str">
        <f t="shared" si="66"/>
        <v/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3</v>
      </c>
      <c r="BJ187">
        <v>3</v>
      </c>
      <c r="BK187" s="1">
        <f t="shared" si="67"/>
        <v>6.666666666666667</v>
      </c>
      <c r="BL187">
        <f t="shared" si="68"/>
        <v>0</v>
      </c>
      <c r="BM187" s="1" t="str">
        <f t="shared" si="69"/>
        <v/>
      </c>
      <c r="BN187" s="1" t="str">
        <f t="shared" si="70"/>
        <v/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 s="1" t="str">
        <f t="shared" si="71"/>
        <v/>
      </c>
      <c r="BX187">
        <f t="shared" si="72"/>
        <v>0</v>
      </c>
      <c r="BY187" s="1" t="str">
        <f t="shared" si="73"/>
        <v/>
      </c>
      <c r="BZ187" s="1" t="str">
        <f t="shared" si="74"/>
        <v/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</row>
    <row r="188" spans="1:84" x14ac:dyDescent="0.3">
      <c r="A188" t="s">
        <v>429</v>
      </c>
      <c r="B188">
        <v>2013</v>
      </c>
      <c r="C188" t="s">
        <v>430</v>
      </c>
      <c r="D188">
        <f t="shared" si="56"/>
        <v>641</v>
      </c>
      <c r="E188" s="1">
        <f t="shared" si="79"/>
        <v>5.4383775351014041</v>
      </c>
      <c r="F188">
        <v>37</v>
      </c>
      <c r="G188">
        <v>21</v>
      </c>
      <c r="H188">
        <v>33</v>
      </c>
      <c r="I188">
        <v>89</v>
      </c>
      <c r="J188">
        <v>132</v>
      </c>
      <c r="K188">
        <v>138</v>
      </c>
      <c r="L188">
        <v>87</v>
      </c>
      <c r="M188">
        <v>35</v>
      </c>
      <c r="N188">
        <v>36</v>
      </c>
      <c r="O188">
        <v>33</v>
      </c>
      <c r="P188">
        <f t="shared" si="57"/>
        <v>162</v>
      </c>
      <c r="Q188" s="1">
        <f t="shared" si="80"/>
        <v>2.8950617283950617</v>
      </c>
      <c r="R188" s="1">
        <f t="shared" si="58"/>
        <v>5.7901234567901234</v>
      </c>
      <c r="S188">
        <v>4</v>
      </c>
      <c r="T188">
        <v>28</v>
      </c>
      <c r="U188">
        <v>88</v>
      </c>
      <c r="V188">
        <v>31</v>
      </c>
      <c r="W188">
        <v>11</v>
      </c>
      <c r="X188" s="2">
        <v>216326</v>
      </c>
      <c r="Y188">
        <v>11</v>
      </c>
      <c r="Z188">
        <v>3.2</v>
      </c>
      <c r="AA188" s="1">
        <f t="shared" si="75"/>
        <v>7</v>
      </c>
      <c r="AB188">
        <f t="shared" si="59"/>
        <v>3</v>
      </c>
      <c r="AC188" s="1">
        <f t="shared" si="76"/>
        <v>3.6666666666666665</v>
      </c>
      <c r="AD188" s="1">
        <f t="shared" si="60"/>
        <v>7.7777777777777759</v>
      </c>
      <c r="AE188">
        <v>0</v>
      </c>
      <c r="AF188">
        <v>2</v>
      </c>
      <c r="AG188">
        <v>1</v>
      </c>
      <c r="AH188">
        <v>0</v>
      </c>
      <c r="AI188">
        <v>0</v>
      </c>
      <c r="AJ188">
        <v>0</v>
      </c>
      <c r="AK188">
        <v>3</v>
      </c>
      <c r="AL188">
        <v>3</v>
      </c>
      <c r="AM188" s="1">
        <f t="shared" si="61"/>
        <v>6.666666666666667</v>
      </c>
      <c r="AN188">
        <f t="shared" si="62"/>
        <v>1</v>
      </c>
      <c r="AO188" s="1">
        <f t="shared" si="77"/>
        <v>3</v>
      </c>
      <c r="AP188" s="1">
        <f t="shared" si="78"/>
        <v>6.666666666666667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 s="1" t="str">
        <f t="shared" si="63"/>
        <v/>
      </c>
      <c r="AZ188">
        <f t="shared" si="64"/>
        <v>0</v>
      </c>
      <c r="BA188" s="1" t="str">
        <f t="shared" si="65"/>
        <v/>
      </c>
      <c r="BB188" s="1" t="str">
        <f t="shared" si="66"/>
        <v/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3</v>
      </c>
      <c r="BJ188">
        <v>3</v>
      </c>
      <c r="BK188" s="1">
        <f t="shared" si="67"/>
        <v>6.666666666666667</v>
      </c>
      <c r="BL188">
        <f t="shared" si="68"/>
        <v>0</v>
      </c>
      <c r="BM188" s="1" t="str">
        <f t="shared" si="69"/>
        <v/>
      </c>
      <c r="BN188" s="1" t="str">
        <f t="shared" si="70"/>
        <v/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 s="1" t="str">
        <f t="shared" si="71"/>
        <v/>
      </c>
      <c r="BX188">
        <f t="shared" si="72"/>
        <v>0</v>
      </c>
      <c r="BY188" s="1" t="str">
        <f t="shared" si="73"/>
        <v/>
      </c>
      <c r="BZ188" s="1" t="str">
        <f t="shared" si="74"/>
        <v/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</row>
    <row r="189" spans="1:84" x14ac:dyDescent="0.3">
      <c r="A189" t="s">
        <v>431</v>
      </c>
      <c r="B189">
        <v>2013</v>
      </c>
      <c r="C189" t="s">
        <v>432</v>
      </c>
      <c r="D189">
        <f t="shared" si="56"/>
        <v>460</v>
      </c>
      <c r="E189" s="1">
        <f t="shared" si="79"/>
        <v>6.3413043478260871</v>
      </c>
      <c r="F189">
        <v>35</v>
      </c>
      <c r="G189">
        <v>22</v>
      </c>
      <c r="H189">
        <v>66</v>
      </c>
      <c r="I189">
        <v>85</v>
      </c>
      <c r="J189">
        <v>111</v>
      </c>
      <c r="K189">
        <v>78</v>
      </c>
      <c r="L189">
        <v>31</v>
      </c>
      <c r="M189">
        <v>14</v>
      </c>
      <c r="N189">
        <v>6</v>
      </c>
      <c r="O189">
        <v>12</v>
      </c>
      <c r="P189">
        <f t="shared" si="57"/>
        <v>22</v>
      </c>
      <c r="Q189" s="1">
        <f t="shared" si="80"/>
        <v>3.5</v>
      </c>
      <c r="R189" s="1">
        <f t="shared" si="58"/>
        <v>7</v>
      </c>
      <c r="S189">
        <v>1</v>
      </c>
      <c r="T189">
        <v>10</v>
      </c>
      <c r="U189">
        <v>10</v>
      </c>
      <c r="V189">
        <v>1</v>
      </c>
      <c r="W189">
        <v>0</v>
      </c>
      <c r="X189" s="2">
        <v>190309</v>
      </c>
      <c r="Y189">
        <v>155</v>
      </c>
      <c r="Z189">
        <v>3.2</v>
      </c>
      <c r="AA189" s="1">
        <f t="shared" si="75"/>
        <v>7</v>
      </c>
      <c r="AB189">
        <f t="shared" si="59"/>
        <v>35</v>
      </c>
      <c r="AC189" s="1">
        <f t="shared" si="76"/>
        <v>2.8285714285714287</v>
      </c>
      <c r="AD189" s="1">
        <f t="shared" si="60"/>
        <v>6.3809523809523805</v>
      </c>
      <c r="AE189">
        <v>2</v>
      </c>
      <c r="AF189">
        <v>8</v>
      </c>
      <c r="AG189">
        <v>13</v>
      </c>
      <c r="AH189">
        <v>7</v>
      </c>
      <c r="AI189">
        <v>4</v>
      </c>
      <c r="AJ189">
        <v>1</v>
      </c>
      <c r="AK189">
        <v>12</v>
      </c>
      <c r="AL189">
        <v>2.9</v>
      </c>
      <c r="AM189" s="1">
        <f t="shared" si="61"/>
        <v>6.5</v>
      </c>
      <c r="AN189">
        <f t="shared" si="62"/>
        <v>5</v>
      </c>
      <c r="AO189" s="1">
        <f t="shared" si="77"/>
        <v>2.6</v>
      </c>
      <c r="AP189" s="1">
        <f t="shared" si="78"/>
        <v>6</v>
      </c>
      <c r="AQ189">
        <v>0</v>
      </c>
      <c r="AR189">
        <v>0</v>
      </c>
      <c r="AS189">
        <v>3</v>
      </c>
      <c r="AT189">
        <v>2</v>
      </c>
      <c r="AU189">
        <v>0</v>
      </c>
      <c r="AV189">
        <v>0</v>
      </c>
      <c r="AW189">
        <v>12</v>
      </c>
      <c r="AX189">
        <v>3.2</v>
      </c>
      <c r="AY189" s="1">
        <f t="shared" si="63"/>
        <v>7</v>
      </c>
      <c r="AZ189">
        <f t="shared" si="64"/>
        <v>1</v>
      </c>
      <c r="BA189" s="1">
        <f t="shared" si="65"/>
        <v>3</v>
      </c>
      <c r="BB189" s="1">
        <f t="shared" si="66"/>
        <v>6.666666666666667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7</v>
      </c>
      <c r="BJ189">
        <v>2.9</v>
      </c>
      <c r="BK189" s="1">
        <f t="shared" si="67"/>
        <v>6.5</v>
      </c>
      <c r="BL189">
        <f t="shared" si="68"/>
        <v>1</v>
      </c>
      <c r="BM189" s="1">
        <f t="shared" si="69"/>
        <v>2</v>
      </c>
      <c r="BN189" s="1">
        <f t="shared" si="70"/>
        <v>5</v>
      </c>
      <c r="BO189">
        <v>0</v>
      </c>
      <c r="BP189">
        <v>0</v>
      </c>
      <c r="BQ189">
        <v>0</v>
      </c>
      <c r="BR189">
        <v>1</v>
      </c>
      <c r="BS189">
        <v>0</v>
      </c>
      <c r="BT189">
        <v>0</v>
      </c>
      <c r="BU189">
        <v>4</v>
      </c>
      <c r="BV189">
        <v>3</v>
      </c>
      <c r="BW189" s="1">
        <f t="shared" si="71"/>
        <v>6.666666666666667</v>
      </c>
      <c r="BX189">
        <f t="shared" si="72"/>
        <v>0</v>
      </c>
      <c r="BY189" s="1" t="str">
        <f t="shared" si="73"/>
        <v/>
      </c>
      <c r="BZ189" s="1" t="str">
        <f t="shared" si="74"/>
        <v/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</row>
    <row r="190" spans="1:84" x14ac:dyDescent="0.3">
      <c r="A190" t="s">
        <v>433</v>
      </c>
      <c r="B190">
        <v>2013</v>
      </c>
      <c r="C190" t="s">
        <v>434</v>
      </c>
      <c r="D190">
        <f t="shared" si="56"/>
        <v>608</v>
      </c>
      <c r="E190" s="1">
        <f t="shared" si="79"/>
        <v>6.6398026315789478</v>
      </c>
      <c r="F190">
        <v>127</v>
      </c>
      <c r="G190">
        <v>53</v>
      </c>
      <c r="H190">
        <v>89</v>
      </c>
      <c r="I190">
        <v>79</v>
      </c>
      <c r="J190">
        <v>76</v>
      </c>
      <c r="K190">
        <v>53</v>
      </c>
      <c r="L190">
        <v>29</v>
      </c>
      <c r="M190">
        <v>34</v>
      </c>
      <c r="N190">
        <v>18</v>
      </c>
      <c r="O190">
        <v>50</v>
      </c>
      <c r="P190">
        <f t="shared" si="57"/>
        <v>1342</v>
      </c>
      <c r="Q190" s="1">
        <f t="shared" si="80"/>
        <v>3.6281669150521609</v>
      </c>
      <c r="R190" s="1">
        <f t="shared" si="58"/>
        <v>7.2563338301043219</v>
      </c>
      <c r="S190">
        <v>481</v>
      </c>
      <c r="T190">
        <v>326</v>
      </c>
      <c r="U190">
        <v>263</v>
      </c>
      <c r="V190">
        <v>99</v>
      </c>
      <c r="W190">
        <v>173</v>
      </c>
      <c r="X190" s="2">
        <v>222449</v>
      </c>
      <c r="Y190">
        <v>5</v>
      </c>
      <c r="Z190">
        <v>3.1</v>
      </c>
      <c r="AA190" s="1">
        <f t="shared" si="75"/>
        <v>6.833333333333333</v>
      </c>
      <c r="AB190">
        <f t="shared" si="59"/>
        <v>1</v>
      </c>
      <c r="AC190" s="1">
        <f t="shared" si="76"/>
        <v>3</v>
      </c>
      <c r="AD190" s="1">
        <f t="shared" si="60"/>
        <v>6.666666666666667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 s="1" t="str">
        <f t="shared" si="61"/>
        <v/>
      </c>
      <c r="AN190">
        <f t="shared" si="62"/>
        <v>0</v>
      </c>
      <c r="AO190" s="1" t="str">
        <f t="shared" si="77"/>
        <v/>
      </c>
      <c r="AP190" s="1" t="str">
        <f t="shared" si="78"/>
        <v/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 s="1" t="str">
        <f t="shared" si="63"/>
        <v/>
      </c>
      <c r="AZ190">
        <f t="shared" si="64"/>
        <v>0</v>
      </c>
      <c r="BA190" s="1" t="str">
        <f t="shared" si="65"/>
        <v/>
      </c>
      <c r="BB190" s="1" t="str">
        <f t="shared" si="66"/>
        <v/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2</v>
      </c>
      <c r="BJ190">
        <v>3.1</v>
      </c>
      <c r="BK190" s="1">
        <f t="shared" si="67"/>
        <v>6.833333333333333</v>
      </c>
      <c r="BL190">
        <f t="shared" si="68"/>
        <v>0</v>
      </c>
      <c r="BM190" s="1" t="str">
        <f t="shared" si="69"/>
        <v/>
      </c>
      <c r="BN190" s="1" t="str">
        <f t="shared" si="70"/>
        <v/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 s="1" t="str">
        <f t="shared" si="71"/>
        <v/>
      </c>
      <c r="BX190">
        <f t="shared" si="72"/>
        <v>0</v>
      </c>
      <c r="BY190" s="1" t="str">
        <f t="shared" si="73"/>
        <v/>
      </c>
      <c r="BZ190" s="1" t="str">
        <f t="shared" si="74"/>
        <v/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</row>
    <row r="191" spans="1:84" x14ac:dyDescent="0.3">
      <c r="A191" t="s">
        <v>435</v>
      </c>
      <c r="B191">
        <v>2013</v>
      </c>
      <c r="C191" t="s">
        <v>436</v>
      </c>
      <c r="D191">
        <f t="shared" si="56"/>
        <v>481</v>
      </c>
      <c r="E191" s="1">
        <f t="shared" si="79"/>
        <v>4.9771309771309769</v>
      </c>
      <c r="F191">
        <v>62</v>
      </c>
      <c r="G191">
        <v>22</v>
      </c>
      <c r="H191">
        <v>38</v>
      </c>
      <c r="I191">
        <v>47</v>
      </c>
      <c r="J191">
        <v>45</v>
      </c>
      <c r="K191">
        <v>51</v>
      </c>
      <c r="L191">
        <v>36</v>
      </c>
      <c r="M191">
        <v>35</v>
      </c>
      <c r="N191">
        <v>24</v>
      </c>
      <c r="O191">
        <v>121</v>
      </c>
      <c r="P191">
        <f t="shared" si="57"/>
        <v>975</v>
      </c>
      <c r="Q191" s="1">
        <f t="shared" si="80"/>
        <v>2.7333333333333334</v>
      </c>
      <c r="R191" s="1">
        <f t="shared" si="58"/>
        <v>5.4666666666666668</v>
      </c>
      <c r="S191">
        <v>218</v>
      </c>
      <c r="T191">
        <v>127</v>
      </c>
      <c r="U191">
        <v>161</v>
      </c>
      <c r="V191">
        <v>115</v>
      </c>
      <c r="W191">
        <v>354</v>
      </c>
      <c r="X191" s="2">
        <v>209793</v>
      </c>
      <c r="Y191">
        <v>22</v>
      </c>
      <c r="Z191">
        <v>2.9</v>
      </c>
      <c r="AA191" s="1">
        <f t="shared" si="75"/>
        <v>6.5</v>
      </c>
      <c r="AB191">
        <f t="shared" si="59"/>
        <v>2</v>
      </c>
      <c r="AC191" s="1">
        <f t="shared" si="76"/>
        <v>2</v>
      </c>
      <c r="AD191" s="1">
        <f t="shared" si="60"/>
        <v>5</v>
      </c>
      <c r="AE191">
        <v>0</v>
      </c>
      <c r="AF191">
        <v>0</v>
      </c>
      <c r="AG191">
        <v>0</v>
      </c>
      <c r="AH191">
        <v>2</v>
      </c>
      <c r="AI191">
        <v>0</v>
      </c>
      <c r="AJ191">
        <v>0</v>
      </c>
      <c r="AK191">
        <v>2</v>
      </c>
      <c r="AL191">
        <v>3.1</v>
      </c>
      <c r="AM191" s="1">
        <f t="shared" si="61"/>
        <v>6.833333333333333</v>
      </c>
      <c r="AN191">
        <f t="shared" si="62"/>
        <v>0</v>
      </c>
      <c r="AO191" s="1" t="str">
        <f t="shared" si="77"/>
        <v/>
      </c>
      <c r="AP191" s="1" t="str">
        <f t="shared" si="78"/>
        <v/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 s="1" t="str">
        <f t="shared" si="63"/>
        <v/>
      </c>
      <c r="AZ191">
        <f t="shared" si="64"/>
        <v>0</v>
      </c>
      <c r="BA191" s="1" t="str">
        <f t="shared" si="65"/>
        <v/>
      </c>
      <c r="BB191" s="1" t="str">
        <f t="shared" si="66"/>
        <v/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 s="1" t="str">
        <f t="shared" si="67"/>
        <v/>
      </c>
      <c r="BL191">
        <f t="shared" si="68"/>
        <v>0</v>
      </c>
      <c r="BM191" s="1" t="str">
        <f t="shared" si="69"/>
        <v/>
      </c>
      <c r="BN191" s="1" t="str">
        <f t="shared" si="70"/>
        <v/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 s="1" t="str">
        <f t="shared" si="71"/>
        <v/>
      </c>
      <c r="BX191">
        <f t="shared" si="72"/>
        <v>0</v>
      </c>
      <c r="BY191" s="1" t="str">
        <f t="shared" si="73"/>
        <v/>
      </c>
      <c r="BZ191" s="1" t="str">
        <f t="shared" si="74"/>
        <v/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</row>
    <row r="192" spans="1:84" x14ac:dyDescent="0.3">
      <c r="A192" t="s">
        <v>437</v>
      </c>
      <c r="B192">
        <v>2013</v>
      </c>
      <c r="C192" t="s">
        <v>438</v>
      </c>
      <c r="D192">
        <f t="shared" si="56"/>
        <v>352</v>
      </c>
      <c r="E192" s="1">
        <f t="shared" si="79"/>
        <v>5.8409090909090908</v>
      </c>
      <c r="F192">
        <v>32</v>
      </c>
      <c r="G192">
        <v>19</v>
      </c>
      <c r="H192">
        <v>36</v>
      </c>
      <c r="I192">
        <v>52</v>
      </c>
      <c r="J192">
        <v>66</v>
      </c>
      <c r="K192">
        <v>54</v>
      </c>
      <c r="L192">
        <v>36</v>
      </c>
      <c r="M192">
        <v>16</v>
      </c>
      <c r="N192">
        <v>14</v>
      </c>
      <c r="O192">
        <v>27</v>
      </c>
      <c r="P192">
        <f t="shared" si="57"/>
        <v>30</v>
      </c>
      <c r="Q192" s="1">
        <f t="shared" si="80"/>
        <v>2.9666666666666668</v>
      </c>
      <c r="R192" s="1">
        <f t="shared" si="58"/>
        <v>5.9333333333333336</v>
      </c>
      <c r="S192">
        <v>5</v>
      </c>
      <c r="T192">
        <v>6</v>
      </c>
      <c r="U192">
        <v>9</v>
      </c>
      <c r="V192">
        <v>3</v>
      </c>
      <c r="W192">
        <v>7</v>
      </c>
      <c r="X192" s="2">
        <v>192944</v>
      </c>
      <c r="Y192">
        <v>0</v>
      </c>
      <c r="Z192">
        <v>0</v>
      </c>
      <c r="AA192" s="1" t="str">
        <f t="shared" si="75"/>
        <v/>
      </c>
      <c r="AB192">
        <f t="shared" si="59"/>
        <v>0</v>
      </c>
      <c r="AC192" s="1" t="str">
        <f t="shared" si="76"/>
        <v/>
      </c>
      <c r="AD192" s="1" t="str">
        <f t="shared" si="60"/>
        <v/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4</v>
      </c>
      <c r="AL192">
        <v>3.1</v>
      </c>
      <c r="AM192" s="1">
        <f t="shared" si="61"/>
        <v>6.833333333333333</v>
      </c>
      <c r="AN192">
        <f t="shared" si="62"/>
        <v>1</v>
      </c>
      <c r="AO192" s="1">
        <f t="shared" si="77"/>
        <v>3</v>
      </c>
      <c r="AP192" s="1">
        <f t="shared" si="78"/>
        <v>6.666666666666667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0</v>
      </c>
      <c r="AY192" s="1" t="str">
        <f t="shared" si="63"/>
        <v/>
      </c>
      <c r="AZ192">
        <f t="shared" si="64"/>
        <v>0</v>
      </c>
      <c r="BA192" s="1" t="str">
        <f t="shared" si="65"/>
        <v/>
      </c>
      <c r="BB192" s="1" t="str">
        <f t="shared" si="66"/>
        <v/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4</v>
      </c>
      <c r="BJ192">
        <v>3.1</v>
      </c>
      <c r="BK192" s="1">
        <f t="shared" si="67"/>
        <v>6.833333333333333</v>
      </c>
      <c r="BL192">
        <f t="shared" si="68"/>
        <v>0</v>
      </c>
      <c r="BM192" s="1" t="str">
        <f t="shared" si="69"/>
        <v/>
      </c>
      <c r="BN192" s="1" t="str">
        <f t="shared" si="70"/>
        <v/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5</v>
      </c>
      <c r="BV192">
        <v>3.2</v>
      </c>
      <c r="BW192" s="1">
        <f t="shared" si="71"/>
        <v>7</v>
      </c>
      <c r="BX192">
        <f t="shared" si="72"/>
        <v>0</v>
      </c>
      <c r="BY192" s="1" t="str">
        <f t="shared" si="73"/>
        <v/>
      </c>
      <c r="BZ192" s="1" t="str">
        <f t="shared" si="74"/>
        <v/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</row>
    <row r="193" spans="1:84" x14ac:dyDescent="0.3">
      <c r="A193" t="s">
        <v>439</v>
      </c>
      <c r="B193">
        <v>2013</v>
      </c>
      <c r="C193" t="s">
        <v>440</v>
      </c>
      <c r="D193">
        <f t="shared" si="56"/>
        <v>247</v>
      </c>
      <c r="E193" s="1">
        <f t="shared" si="79"/>
        <v>5.4372469635627532</v>
      </c>
      <c r="F193">
        <v>48</v>
      </c>
      <c r="G193">
        <v>17</v>
      </c>
      <c r="H193">
        <v>28</v>
      </c>
      <c r="I193">
        <v>15</v>
      </c>
      <c r="J193">
        <v>18</v>
      </c>
      <c r="K193">
        <v>7</v>
      </c>
      <c r="L193">
        <v>19</v>
      </c>
      <c r="M193">
        <v>24</v>
      </c>
      <c r="N193">
        <v>19</v>
      </c>
      <c r="O193">
        <v>52</v>
      </c>
      <c r="P193">
        <f t="shared" si="57"/>
        <v>29</v>
      </c>
      <c r="Q193" s="1">
        <f t="shared" si="80"/>
        <v>2.9310344827586206</v>
      </c>
      <c r="R193" s="1">
        <f t="shared" si="58"/>
        <v>5.8620689655172411</v>
      </c>
      <c r="S193">
        <v>3</v>
      </c>
      <c r="T193">
        <v>2</v>
      </c>
      <c r="U193">
        <v>15</v>
      </c>
      <c r="V193">
        <v>8</v>
      </c>
      <c r="W193">
        <v>1</v>
      </c>
      <c r="X193" s="2">
        <v>212179</v>
      </c>
      <c r="Y193">
        <v>7</v>
      </c>
      <c r="Z193">
        <v>3.1</v>
      </c>
      <c r="AA193" s="1">
        <f t="shared" si="75"/>
        <v>6.833333333333333</v>
      </c>
      <c r="AB193">
        <f t="shared" si="59"/>
        <v>0</v>
      </c>
      <c r="AC193" s="1" t="str">
        <f t="shared" si="76"/>
        <v/>
      </c>
      <c r="AD193" s="1" t="str">
        <f t="shared" si="60"/>
        <v/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</v>
      </c>
      <c r="AL193">
        <v>3</v>
      </c>
      <c r="AM193" s="1">
        <f t="shared" si="61"/>
        <v>6.666666666666667</v>
      </c>
      <c r="AN193">
        <f t="shared" si="62"/>
        <v>0</v>
      </c>
      <c r="AO193" s="1" t="str">
        <f t="shared" si="77"/>
        <v/>
      </c>
      <c r="AP193" s="1" t="str">
        <f t="shared" si="78"/>
        <v/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6</v>
      </c>
      <c r="AX193">
        <v>3.2</v>
      </c>
      <c r="AY193" s="1">
        <f t="shared" si="63"/>
        <v>7</v>
      </c>
      <c r="AZ193">
        <f t="shared" si="64"/>
        <v>1</v>
      </c>
      <c r="BA193" s="1">
        <f t="shared" si="65"/>
        <v>2</v>
      </c>
      <c r="BB193" s="1">
        <f t="shared" si="66"/>
        <v>5</v>
      </c>
      <c r="BC193">
        <v>0</v>
      </c>
      <c r="BD193">
        <v>0</v>
      </c>
      <c r="BE193">
        <v>0</v>
      </c>
      <c r="BF193">
        <v>1</v>
      </c>
      <c r="BG193">
        <v>0</v>
      </c>
      <c r="BH193">
        <v>0</v>
      </c>
      <c r="BI193">
        <v>2</v>
      </c>
      <c r="BJ193">
        <v>3</v>
      </c>
      <c r="BK193" s="1">
        <f t="shared" si="67"/>
        <v>6.666666666666667</v>
      </c>
      <c r="BL193">
        <f t="shared" si="68"/>
        <v>0</v>
      </c>
      <c r="BM193" s="1" t="str">
        <f t="shared" si="69"/>
        <v/>
      </c>
      <c r="BN193" s="1" t="str">
        <f t="shared" si="70"/>
        <v/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 s="1" t="str">
        <f t="shared" si="71"/>
        <v/>
      </c>
      <c r="BX193">
        <f t="shared" si="72"/>
        <v>0</v>
      </c>
      <c r="BY193" s="1" t="str">
        <f t="shared" si="73"/>
        <v/>
      </c>
      <c r="BZ193" s="1" t="str">
        <f t="shared" si="74"/>
        <v/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</row>
    <row r="194" spans="1:84" x14ac:dyDescent="0.3">
      <c r="A194" t="s">
        <v>441</v>
      </c>
      <c r="B194">
        <v>2013</v>
      </c>
      <c r="C194" t="s">
        <v>442</v>
      </c>
      <c r="D194">
        <f t="shared" si="56"/>
        <v>331</v>
      </c>
      <c r="E194" s="1">
        <f t="shared" ref="E194:E196" si="81">((F194*10)+(G194*9)+(H194*8)+(I194*7)+(J194*6)+(K194*5)+(L194*4)+(M194*3)+(N194*2)+(O194*1))/D194</f>
        <v>7.0211480362537761</v>
      </c>
      <c r="F194">
        <v>52</v>
      </c>
      <c r="G194">
        <v>33</v>
      </c>
      <c r="H194">
        <v>66</v>
      </c>
      <c r="I194">
        <v>60</v>
      </c>
      <c r="J194">
        <v>52</v>
      </c>
      <c r="K194">
        <v>24</v>
      </c>
      <c r="L194">
        <v>20</v>
      </c>
      <c r="M194">
        <v>9</v>
      </c>
      <c r="N194">
        <v>5</v>
      </c>
      <c r="O194">
        <v>10</v>
      </c>
      <c r="P194">
        <f t="shared" si="57"/>
        <v>91</v>
      </c>
      <c r="Q194" s="1">
        <f t="shared" ref="Q194:Q196" si="82">((S194*5) + (T194*4)+(U194*3)+(V194*2)+(W194*1)) /P194</f>
        <v>3.8571428571428572</v>
      </c>
      <c r="R194" s="1">
        <f t="shared" si="58"/>
        <v>7.7142857142857144</v>
      </c>
      <c r="S194">
        <v>24</v>
      </c>
      <c r="T194">
        <v>38</v>
      </c>
      <c r="U194">
        <v>21</v>
      </c>
      <c r="V194">
        <v>8</v>
      </c>
      <c r="W194">
        <v>0</v>
      </c>
      <c r="X194" s="2">
        <v>217588</v>
      </c>
      <c r="Y194">
        <v>2</v>
      </c>
      <c r="Z194">
        <v>3.1</v>
      </c>
      <c r="AA194" s="1">
        <f t="shared" si="75"/>
        <v>6.833333333333333</v>
      </c>
      <c r="AB194">
        <f t="shared" si="59"/>
        <v>0</v>
      </c>
      <c r="AC194" s="1" t="str">
        <f t="shared" si="76"/>
        <v/>
      </c>
      <c r="AD194" s="1" t="str">
        <f t="shared" si="60"/>
        <v/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 s="1" t="str">
        <f t="shared" si="61"/>
        <v/>
      </c>
      <c r="AN194">
        <f t="shared" si="62"/>
        <v>0</v>
      </c>
      <c r="AO194" s="1" t="str">
        <f t="shared" si="77"/>
        <v/>
      </c>
      <c r="AP194" s="1" t="str">
        <f t="shared" si="78"/>
        <v/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 s="1" t="str">
        <f t="shared" si="63"/>
        <v/>
      </c>
      <c r="AZ194">
        <f t="shared" si="64"/>
        <v>0</v>
      </c>
      <c r="BA194" s="1" t="str">
        <f t="shared" si="65"/>
        <v/>
      </c>
      <c r="BB194" s="1" t="str">
        <f t="shared" si="66"/>
        <v/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2</v>
      </c>
      <c r="BJ194">
        <v>3.1</v>
      </c>
      <c r="BK194" s="1">
        <f t="shared" si="67"/>
        <v>6.833333333333333</v>
      </c>
      <c r="BL194">
        <f t="shared" si="68"/>
        <v>0</v>
      </c>
      <c r="BM194" s="1" t="str">
        <f t="shared" si="69"/>
        <v/>
      </c>
      <c r="BN194" s="1" t="str">
        <f t="shared" si="70"/>
        <v/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 s="1" t="str">
        <f t="shared" si="71"/>
        <v/>
      </c>
      <c r="BX194">
        <f t="shared" si="72"/>
        <v>0</v>
      </c>
      <c r="BY194" s="1" t="str">
        <f t="shared" si="73"/>
        <v/>
      </c>
      <c r="BZ194" s="1" t="str">
        <f t="shared" si="74"/>
        <v/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</row>
    <row r="195" spans="1:84" x14ac:dyDescent="0.3">
      <c r="A195" t="s">
        <v>443</v>
      </c>
      <c r="B195">
        <v>2013</v>
      </c>
      <c r="C195" t="s">
        <v>444</v>
      </c>
      <c r="D195">
        <f t="shared" ref="D195:D196" si="83">SUM(F195:O195)</f>
        <v>227</v>
      </c>
      <c r="E195" s="1">
        <f t="shared" si="81"/>
        <v>6.3744493392070485</v>
      </c>
      <c r="F195">
        <v>64</v>
      </c>
      <c r="G195">
        <v>18</v>
      </c>
      <c r="H195">
        <v>24</v>
      </c>
      <c r="I195">
        <v>20</v>
      </c>
      <c r="J195">
        <v>16</v>
      </c>
      <c r="K195">
        <v>18</v>
      </c>
      <c r="L195">
        <v>14</v>
      </c>
      <c r="M195">
        <v>6</v>
      </c>
      <c r="N195">
        <v>6</v>
      </c>
      <c r="O195">
        <v>41</v>
      </c>
      <c r="P195">
        <f t="shared" ref="P195:P196" si="84">SUM(S195:W195)</f>
        <v>392</v>
      </c>
      <c r="Q195" s="1">
        <f t="shared" si="82"/>
        <v>3.6275510204081631</v>
      </c>
      <c r="R195" s="1">
        <f t="shared" ref="R195:R196" si="85">(Q195) * 2</f>
        <v>7.2551020408163263</v>
      </c>
      <c r="S195">
        <v>207</v>
      </c>
      <c r="T195">
        <v>43</v>
      </c>
      <c r="U195">
        <v>28</v>
      </c>
      <c r="V195">
        <v>17</v>
      </c>
      <c r="W195">
        <v>97</v>
      </c>
      <c r="X195" s="2">
        <v>224777</v>
      </c>
      <c r="Y195">
        <v>1</v>
      </c>
      <c r="Z195">
        <v>3</v>
      </c>
      <c r="AA195" s="1">
        <f t="shared" si="75"/>
        <v>6.666666666666667</v>
      </c>
      <c r="AB195">
        <f t="shared" ref="AB195:AB196" si="86">SUM(AE195:AJ195)</f>
        <v>0</v>
      </c>
      <c r="AC195" s="1" t="str">
        <f t="shared" si="76"/>
        <v/>
      </c>
      <c r="AD195" s="1" t="str">
        <f t="shared" ref="AD195:AD196" si="87">IF((AB195=0),"",(AC195+1) * 10 /6)</f>
        <v/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3</v>
      </c>
      <c r="AM195" s="1">
        <f t="shared" ref="AM195:AM196" si="88">IF((AK195=0),"",(AL195+1) * 10 /6)</f>
        <v>6.666666666666667</v>
      </c>
      <c r="AN195">
        <f t="shared" ref="AN195:AN196" si="89">SUM(AQ195:AV195)</f>
        <v>0</v>
      </c>
      <c r="AO195" s="1" t="str">
        <f t="shared" si="77"/>
        <v/>
      </c>
      <c r="AP195" s="1" t="str">
        <f t="shared" si="78"/>
        <v/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 s="1" t="str">
        <f t="shared" ref="AY195:AY196" si="90">IF((AW195=0),"",(AX195+1) * 10 /6)</f>
        <v/>
      </c>
      <c r="AZ195">
        <f t="shared" ref="AZ195:AZ196" si="91">SUM(BC195:BH195)</f>
        <v>0</v>
      </c>
      <c r="BA195" s="1" t="str">
        <f t="shared" ref="BA195:BA196" si="92">IF((AZ195=0),"",((BC195*5) + (BD195*4)+(BE195*3)+(BF195*2)+(BG195*1)) /AZ195)</f>
        <v/>
      </c>
      <c r="BB195" s="1" t="str">
        <f t="shared" ref="BB195:BB196" si="93">IF((AZ195=0),"",(BA195+1) * 10 /6)</f>
        <v/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</v>
      </c>
      <c r="BJ195">
        <v>3</v>
      </c>
      <c r="BK195" s="1">
        <f t="shared" ref="BK195:BK196" si="94">IF((BI195=0),"",(BJ195+1) * 10 /6)</f>
        <v>6.666666666666667</v>
      </c>
      <c r="BL195">
        <f t="shared" ref="BL195:BL196" si="95">SUM(BO195:BT195)</f>
        <v>0</v>
      </c>
      <c r="BM195" s="1" t="str">
        <f t="shared" ref="BM195:BM196" si="96">IF((BL195=0),"",((BO195*5) + (BP195*4)+(BQ195*3)+(BR195*2)+(BS195*1)) /BL195)</f>
        <v/>
      </c>
      <c r="BN195" s="1" t="str">
        <f t="shared" ref="BN195:BN196" si="97">IF((BL195=0),"",(BM195+1) * 10 /6)</f>
        <v/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 s="1" t="str">
        <f t="shared" ref="BW195:BW196" si="98">IF((BU195=0),"",(BV195+1) * 10 /6)</f>
        <v/>
      </c>
      <c r="BX195">
        <f t="shared" ref="BX195:BX196" si="99">SUM(CA195:CF195)</f>
        <v>0</v>
      </c>
      <c r="BY195" s="1" t="str">
        <f t="shared" ref="BY195:BY196" si="100">IF((BX195=0),"",((CA195*5) + (CB195*4)+(CC195*3)+(CD195*2)+(CE195*1)) /BX195)</f>
        <v/>
      </c>
      <c r="BZ195" s="1" t="str">
        <f t="shared" ref="BZ195:BZ196" si="101">IF((BX195=0),"",(BY195+1) * 10 /6)</f>
        <v/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</row>
    <row r="196" spans="1:84" x14ac:dyDescent="0.3">
      <c r="A196" t="s">
        <v>445</v>
      </c>
      <c r="B196">
        <v>2013</v>
      </c>
      <c r="C196" t="s">
        <v>446</v>
      </c>
      <c r="D196">
        <f t="shared" si="83"/>
        <v>187</v>
      </c>
      <c r="E196" s="1">
        <f t="shared" si="81"/>
        <v>6.3796791443850269</v>
      </c>
      <c r="F196">
        <v>27</v>
      </c>
      <c r="G196">
        <v>19</v>
      </c>
      <c r="H196">
        <v>27</v>
      </c>
      <c r="I196">
        <v>24</v>
      </c>
      <c r="J196">
        <v>20</v>
      </c>
      <c r="K196">
        <v>30</v>
      </c>
      <c r="L196">
        <v>14</v>
      </c>
      <c r="M196">
        <v>5</v>
      </c>
      <c r="N196">
        <v>6</v>
      </c>
      <c r="O196">
        <v>15</v>
      </c>
      <c r="P196">
        <f t="shared" si="84"/>
        <v>44</v>
      </c>
      <c r="Q196" s="1">
        <f t="shared" si="82"/>
        <v>3.1363636363636362</v>
      </c>
      <c r="R196" s="1">
        <f t="shared" si="85"/>
        <v>6.2727272727272725</v>
      </c>
      <c r="S196">
        <v>3</v>
      </c>
      <c r="T196">
        <v>12</v>
      </c>
      <c r="U196">
        <v>19</v>
      </c>
      <c r="V196">
        <v>8</v>
      </c>
      <c r="W196">
        <v>2</v>
      </c>
      <c r="X196" s="2">
        <v>220025</v>
      </c>
      <c r="Y196">
        <v>1</v>
      </c>
      <c r="Z196">
        <v>2.9</v>
      </c>
      <c r="AA196" s="1">
        <f t="shared" ref="AA196" si="102">IF((Y196=0),"",(Z196+1) * 10 /6)</f>
        <v>6.5</v>
      </c>
      <c r="AB196">
        <f t="shared" si="86"/>
        <v>1</v>
      </c>
      <c r="AC196" s="1">
        <f t="shared" ref="AC196" si="103">IF((AB196=0),"",((AE196*5) + (AF196*4)+(AG196*3)+(AH196*2)+(AI196*1)) /AB196)</f>
        <v>1</v>
      </c>
      <c r="AD196" s="1">
        <f t="shared" si="87"/>
        <v>3.3333333333333335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 s="1" t="str">
        <f t="shared" si="88"/>
        <v/>
      </c>
      <c r="AN196">
        <f t="shared" si="89"/>
        <v>0</v>
      </c>
      <c r="AO196" s="1" t="str">
        <f t="shared" ref="AO196" si="104">IF((AN196=0),"",((AQ196*5) + (AR196*4)+(AS196*3)+(AT196*2)+(AU196*1)) /AN196)</f>
        <v/>
      </c>
      <c r="AP196" s="1" t="str">
        <f t="shared" ref="AP196" si="105">IF((AN196=0),"",(AO196+1) * 10 /6)</f>
        <v/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 s="1" t="str">
        <f t="shared" si="90"/>
        <v/>
      </c>
      <c r="AZ196">
        <f t="shared" si="91"/>
        <v>0</v>
      </c>
      <c r="BA196" s="1" t="str">
        <f t="shared" si="92"/>
        <v/>
      </c>
      <c r="BB196" s="1" t="str">
        <f t="shared" si="93"/>
        <v/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2.9</v>
      </c>
      <c r="BK196" s="1">
        <f t="shared" si="94"/>
        <v>6.5</v>
      </c>
      <c r="BL196">
        <f t="shared" si="95"/>
        <v>0</v>
      </c>
      <c r="BM196" s="1" t="str">
        <f t="shared" si="96"/>
        <v/>
      </c>
      <c r="BN196" s="1" t="str">
        <f t="shared" si="97"/>
        <v/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 s="1" t="str">
        <f t="shared" si="98"/>
        <v/>
      </c>
      <c r="BX196">
        <f t="shared" si="99"/>
        <v>0</v>
      </c>
      <c r="BY196" s="1" t="str">
        <f t="shared" si="100"/>
        <v/>
      </c>
      <c r="BZ196" s="1" t="str">
        <f t="shared" si="101"/>
        <v/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trimmedAllMerged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Özcan</dc:creator>
  <cp:lastModifiedBy>Kerem Özcan</cp:lastModifiedBy>
  <dcterms:created xsi:type="dcterms:W3CDTF">2015-04-10T06:54:47Z</dcterms:created>
  <dcterms:modified xsi:type="dcterms:W3CDTF">2015-04-10T18:32:17Z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aec5c37d-33cd-4caf-a49a-98b9ce2d762f</vt:lpwstr>
  </property>
</Properties>
</file>