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12"/>
  <workbookPr defaultThemeVersion="166925"/>
  <mc:AlternateContent xmlns:mc="http://schemas.openxmlformats.org/markup-compatibility/2006">
    <mc:Choice Requires="x15">
      <x15ac:absPath xmlns:x15ac="http://schemas.microsoft.com/office/spreadsheetml/2010/11/ac" url="https://kiwinyc.sharepoint.com/sites/PlecosystemsInc/Shared Documents/Plecosystems/Business Development/BD Planning/Growth Strategy/Mortgage Space Research/"/>
    </mc:Choice>
  </mc:AlternateContent>
  <xr:revisionPtr revIDLastSave="109" documentId="101_{9DF2AE83-24CB-4C11-AD76-FE425C0B45E9}" xr6:coauthVersionLast="47" xr6:coauthVersionMax="47" xr10:uidLastSave="{7853E4AF-EDBD-4656-B733-07BD17FB54F1}"/>
  <bookViews>
    <workbookView xWindow="-120" yWindow="-120" windowWidth="29040" windowHeight="15840" activeTab="1" xr2:uid="{00000000-000D-0000-FFFF-FFFF00000000}"/>
  </bookViews>
  <sheets>
    <sheet name="Mortgage Target List 2020" sheetId="1" r:id="rId1"/>
    <sheet name="Mortgage Target List 2021" sheetId="11" r:id="rId2"/>
    <sheet name="Legend" sheetId="2" r:id="rId3"/>
    <sheet name="Wholesale" sheetId="3" r:id="rId4"/>
    <sheet name="NOTES" sheetId="5" r:id="rId5"/>
    <sheet name="Digital Leader Scorecard" sheetId="7" r:id="rId6"/>
    <sheet name="Orig Vol retail vs Whole" sheetId="8" r:id="rId7"/>
    <sheet name="growth rts" sheetId="6" r:id="rId8"/>
    <sheet name="Investment in tech" sheetId="9" r:id="rId9"/>
    <sheet name="Plaza Revenue Estimate" sheetId="10" r:id="rId10"/>
  </sheets>
  <definedNames>
    <definedName name="_xlnm._FilterDatabase" localSheetId="0" hidden="1">'Mortgage Target List 2020'!$A$1:$I$2944</definedName>
    <definedName name="_xlnm._FilterDatabase" localSheetId="1" hidden="1">'Mortgage Target List 2021'!$A$1:$I$2944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944" i="11" l="1"/>
  <c r="I2944" i="11" s="1"/>
  <c r="H2943" i="11"/>
  <c r="I2943" i="11" s="1"/>
  <c r="H2942" i="11"/>
  <c r="I2942" i="11" s="1"/>
  <c r="H2941" i="11"/>
  <c r="I2941" i="11" s="1"/>
  <c r="H2940" i="11"/>
  <c r="I2940" i="11" s="1"/>
  <c r="H2939" i="11"/>
  <c r="I2939" i="11" s="1"/>
  <c r="H2938" i="11"/>
  <c r="I2938" i="11" s="1"/>
  <c r="H2937" i="11"/>
  <c r="I2937" i="11" s="1"/>
  <c r="H2936" i="11"/>
  <c r="I2936" i="11" s="1"/>
  <c r="H2935" i="11"/>
  <c r="I2935" i="11" s="1"/>
  <c r="H2934" i="11"/>
  <c r="I2934" i="11" s="1"/>
  <c r="H2933" i="11"/>
  <c r="I2933" i="11" s="1"/>
  <c r="H2932" i="11"/>
  <c r="I2932" i="11" s="1"/>
  <c r="H2931" i="11"/>
  <c r="I2931" i="11" s="1"/>
  <c r="H2930" i="11"/>
  <c r="I2930" i="11" s="1"/>
  <c r="H2929" i="11"/>
  <c r="I2929" i="11" s="1"/>
  <c r="H2928" i="11"/>
  <c r="I2928" i="11" s="1"/>
  <c r="H2927" i="11"/>
  <c r="I2927" i="11" s="1"/>
  <c r="H2926" i="11"/>
  <c r="I2926" i="11" s="1"/>
  <c r="H2925" i="11"/>
  <c r="I2925" i="11" s="1"/>
  <c r="H2924" i="11"/>
  <c r="I2924" i="11" s="1"/>
  <c r="H2923" i="11"/>
  <c r="I2923" i="11" s="1"/>
  <c r="H2922" i="11"/>
  <c r="I2922" i="11" s="1"/>
  <c r="H2921" i="11"/>
  <c r="I2921" i="11" s="1"/>
  <c r="H2920" i="11"/>
  <c r="I2920" i="11" s="1"/>
  <c r="H2919" i="11"/>
  <c r="I2919" i="11" s="1"/>
  <c r="H2918" i="11"/>
  <c r="I2918" i="11" s="1"/>
  <c r="H2917" i="11"/>
  <c r="I2917" i="11" s="1"/>
  <c r="H2916" i="11"/>
  <c r="I2916" i="11" s="1"/>
  <c r="H2915" i="11"/>
  <c r="I2915" i="11" s="1"/>
  <c r="H2914" i="11"/>
  <c r="I2914" i="11" s="1"/>
  <c r="H2913" i="11"/>
  <c r="I2913" i="11" s="1"/>
  <c r="H2912" i="11"/>
  <c r="I2912" i="11" s="1"/>
  <c r="H2911" i="11"/>
  <c r="I2911" i="11" s="1"/>
  <c r="H2910" i="11"/>
  <c r="I2910" i="11" s="1"/>
  <c r="H2909" i="11"/>
  <c r="I2909" i="11" s="1"/>
  <c r="H2908" i="11"/>
  <c r="I2908" i="11" s="1"/>
  <c r="H2907" i="11"/>
  <c r="I2907" i="11" s="1"/>
  <c r="H2906" i="11"/>
  <c r="I2906" i="11" s="1"/>
  <c r="H2905" i="11"/>
  <c r="I2905" i="11" s="1"/>
  <c r="H2904" i="11"/>
  <c r="I2904" i="11" s="1"/>
  <c r="H2903" i="11"/>
  <c r="I2903" i="11" s="1"/>
  <c r="H2902" i="11"/>
  <c r="I2902" i="11" s="1"/>
  <c r="H2901" i="11"/>
  <c r="I2901" i="11" s="1"/>
  <c r="H2900" i="11"/>
  <c r="I2900" i="11" s="1"/>
  <c r="H2899" i="11"/>
  <c r="I2899" i="11" s="1"/>
  <c r="H2898" i="11"/>
  <c r="I2898" i="11" s="1"/>
  <c r="H2897" i="11"/>
  <c r="I2897" i="11" s="1"/>
  <c r="H2896" i="11"/>
  <c r="I2896" i="11" s="1"/>
  <c r="H2895" i="11"/>
  <c r="I2895" i="11" s="1"/>
  <c r="H2894" i="11"/>
  <c r="I2894" i="11" s="1"/>
  <c r="H2893" i="11"/>
  <c r="I2893" i="11" s="1"/>
  <c r="H2892" i="11"/>
  <c r="I2892" i="11" s="1"/>
  <c r="H2891" i="11"/>
  <c r="I2891" i="11" s="1"/>
  <c r="H2890" i="11"/>
  <c r="I2890" i="11" s="1"/>
  <c r="H2889" i="11"/>
  <c r="I2889" i="11" s="1"/>
  <c r="H2888" i="11"/>
  <c r="I2888" i="11" s="1"/>
  <c r="H2887" i="11"/>
  <c r="I2887" i="11" s="1"/>
  <c r="H2886" i="11"/>
  <c r="I2886" i="11" s="1"/>
  <c r="H2885" i="11"/>
  <c r="I2885" i="11" s="1"/>
  <c r="H2884" i="11"/>
  <c r="I2884" i="11" s="1"/>
  <c r="H2883" i="11"/>
  <c r="I2883" i="11" s="1"/>
  <c r="H2882" i="11"/>
  <c r="I2882" i="11" s="1"/>
  <c r="H2881" i="11"/>
  <c r="I2881" i="11" s="1"/>
  <c r="H2880" i="11"/>
  <c r="I2880" i="11" s="1"/>
  <c r="H2879" i="11"/>
  <c r="I2879" i="11" s="1"/>
  <c r="H2878" i="11"/>
  <c r="I2878" i="11" s="1"/>
  <c r="H2877" i="11"/>
  <c r="I2877" i="11" s="1"/>
  <c r="H2876" i="11"/>
  <c r="I2876" i="11" s="1"/>
  <c r="H2875" i="11"/>
  <c r="I2875" i="11" s="1"/>
  <c r="H2874" i="11"/>
  <c r="I2874" i="11" s="1"/>
  <c r="H2873" i="11"/>
  <c r="I2873" i="11" s="1"/>
  <c r="H2872" i="11"/>
  <c r="I2872" i="11" s="1"/>
  <c r="H2871" i="11"/>
  <c r="I2871" i="11" s="1"/>
  <c r="H2870" i="11"/>
  <c r="I2870" i="11" s="1"/>
  <c r="H2869" i="11"/>
  <c r="I2869" i="11" s="1"/>
  <c r="H2868" i="11"/>
  <c r="I2868" i="11" s="1"/>
  <c r="H2867" i="11"/>
  <c r="I2867" i="11" s="1"/>
  <c r="H2866" i="11"/>
  <c r="I2866" i="11" s="1"/>
  <c r="H2865" i="11"/>
  <c r="I2865" i="11" s="1"/>
  <c r="H2864" i="11"/>
  <c r="I2864" i="11" s="1"/>
  <c r="H2863" i="11"/>
  <c r="I2863" i="11" s="1"/>
  <c r="H2862" i="11"/>
  <c r="I2862" i="11" s="1"/>
  <c r="H2861" i="11"/>
  <c r="I2861" i="11" s="1"/>
  <c r="H2860" i="11"/>
  <c r="I2860" i="11" s="1"/>
  <c r="H2859" i="11"/>
  <c r="I2859" i="11" s="1"/>
  <c r="H2858" i="11"/>
  <c r="I2858" i="11" s="1"/>
  <c r="H2857" i="11"/>
  <c r="I2857" i="11" s="1"/>
  <c r="H2856" i="11"/>
  <c r="I2856" i="11" s="1"/>
  <c r="H2855" i="11"/>
  <c r="I2855" i="11" s="1"/>
  <c r="H2854" i="11"/>
  <c r="I2854" i="11" s="1"/>
  <c r="H2853" i="11"/>
  <c r="I2853" i="11" s="1"/>
  <c r="H2852" i="11"/>
  <c r="I2852" i="11" s="1"/>
  <c r="H2851" i="11"/>
  <c r="I2851" i="11" s="1"/>
  <c r="H2850" i="11"/>
  <c r="I2850" i="11" s="1"/>
  <c r="H2849" i="11"/>
  <c r="I2849" i="11" s="1"/>
  <c r="H2848" i="11"/>
  <c r="I2848" i="11" s="1"/>
  <c r="H2847" i="11"/>
  <c r="I2847" i="11" s="1"/>
  <c r="H2846" i="11"/>
  <c r="I2846" i="11" s="1"/>
  <c r="H2845" i="11"/>
  <c r="I2845" i="11" s="1"/>
  <c r="H2844" i="11"/>
  <c r="I2844" i="11" s="1"/>
  <c r="H2843" i="11"/>
  <c r="I2843" i="11" s="1"/>
  <c r="H2842" i="11"/>
  <c r="I2842" i="11" s="1"/>
  <c r="H2841" i="11"/>
  <c r="I2841" i="11" s="1"/>
  <c r="H2840" i="11"/>
  <c r="I2840" i="11" s="1"/>
  <c r="H2839" i="11"/>
  <c r="I2839" i="11" s="1"/>
  <c r="H2838" i="11"/>
  <c r="I2838" i="11" s="1"/>
  <c r="H2837" i="11"/>
  <c r="I2837" i="11" s="1"/>
  <c r="H2836" i="11"/>
  <c r="I2836" i="11" s="1"/>
  <c r="H2835" i="11"/>
  <c r="I2835" i="11" s="1"/>
  <c r="H2834" i="11"/>
  <c r="I2834" i="11" s="1"/>
  <c r="H2833" i="11"/>
  <c r="I2833" i="11" s="1"/>
  <c r="H2832" i="11"/>
  <c r="I2832" i="11" s="1"/>
  <c r="H2831" i="11"/>
  <c r="I2831" i="11" s="1"/>
  <c r="H2830" i="11"/>
  <c r="I2830" i="11" s="1"/>
  <c r="H2829" i="11"/>
  <c r="I2829" i="11" s="1"/>
  <c r="H2828" i="11"/>
  <c r="I2828" i="11" s="1"/>
  <c r="H2827" i="11"/>
  <c r="I2827" i="11" s="1"/>
  <c r="H2826" i="11"/>
  <c r="I2826" i="11" s="1"/>
  <c r="H2825" i="11"/>
  <c r="I2825" i="11" s="1"/>
  <c r="H2824" i="11"/>
  <c r="I2824" i="11" s="1"/>
  <c r="H2823" i="11"/>
  <c r="I2823" i="11" s="1"/>
  <c r="H2822" i="11"/>
  <c r="I2822" i="11" s="1"/>
  <c r="H2821" i="11"/>
  <c r="I2821" i="11" s="1"/>
  <c r="H2820" i="11"/>
  <c r="I2820" i="11" s="1"/>
  <c r="H2819" i="11"/>
  <c r="I2819" i="11" s="1"/>
  <c r="H2818" i="11"/>
  <c r="I2818" i="11" s="1"/>
  <c r="H2817" i="11"/>
  <c r="I2817" i="11" s="1"/>
  <c r="H2816" i="11"/>
  <c r="I2816" i="11" s="1"/>
  <c r="H2815" i="11"/>
  <c r="I2815" i="11" s="1"/>
  <c r="H2814" i="11"/>
  <c r="I2814" i="11" s="1"/>
  <c r="H2813" i="11"/>
  <c r="I2813" i="11" s="1"/>
  <c r="H2812" i="11"/>
  <c r="I2812" i="11" s="1"/>
  <c r="H2811" i="11"/>
  <c r="I2811" i="11" s="1"/>
  <c r="H2810" i="11"/>
  <c r="I2810" i="11" s="1"/>
  <c r="H2809" i="11"/>
  <c r="I2809" i="11" s="1"/>
  <c r="H2808" i="11"/>
  <c r="I2808" i="11" s="1"/>
  <c r="H2807" i="11"/>
  <c r="I2807" i="11" s="1"/>
  <c r="H2806" i="11"/>
  <c r="I2806" i="11" s="1"/>
  <c r="H2805" i="11"/>
  <c r="I2805" i="11" s="1"/>
  <c r="H2804" i="11"/>
  <c r="I2804" i="11" s="1"/>
  <c r="H2803" i="11"/>
  <c r="I2803" i="11" s="1"/>
  <c r="H2802" i="11"/>
  <c r="I2802" i="11" s="1"/>
  <c r="H2801" i="11"/>
  <c r="I2801" i="11" s="1"/>
  <c r="H2800" i="11"/>
  <c r="I2800" i="11" s="1"/>
  <c r="H2799" i="11"/>
  <c r="I2799" i="11" s="1"/>
  <c r="H2798" i="11"/>
  <c r="I2798" i="11" s="1"/>
  <c r="H2797" i="11"/>
  <c r="I2797" i="11" s="1"/>
  <c r="H2796" i="11"/>
  <c r="I2796" i="11" s="1"/>
  <c r="H2795" i="11"/>
  <c r="I2795" i="11" s="1"/>
  <c r="H2794" i="11"/>
  <c r="I2794" i="11" s="1"/>
  <c r="H2793" i="11"/>
  <c r="I2793" i="11" s="1"/>
  <c r="H2792" i="11"/>
  <c r="I2792" i="11" s="1"/>
  <c r="H2791" i="11"/>
  <c r="I2791" i="11" s="1"/>
  <c r="H2790" i="11"/>
  <c r="I2790" i="11" s="1"/>
  <c r="H2789" i="11"/>
  <c r="I2789" i="11" s="1"/>
  <c r="H2788" i="11"/>
  <c r="I2788" i="11" s="1"/>
  <c r="H2787" i="11"/>
  <c r="I2787" i="11" s="1"/>
  <c r="H2786" i="11"/>
  <c r="I2786" i="11" s="1"/>
  <c r="H2785" i="11"/>
  <c r="I2785" i="11" s="1"/>
  <c r="H2784" i="11"/>
  <c r="I2784" i="11" s="1"/>
  <c r="H2783" i="11"/>
  <c r="I2783" i="11" s="1"/>
  <c r="H2782" i="11"/>
  <c r="I2782" i="11" s="1"/>
  <c r="H2781" i="11"/>
  <c r="I2781" i="11" s="1"/>
  <c r="H2780" i="11"/>
  <c r="I2780" i="11" s="1"/>
  <c r="H2779" i="11"/>
  <c r="I2779" i="11" s="1"/>
  <c r="H2778" i="11"/>
  <c r="I2778" i="11" s="1"/>
  <c r="H2777" i="11"/>
  <c r="I2777" i="11" s="1"/>
  <c r="H2776" i="11"/>
  <c r="I2776" i="11" s="1"/>
  <c r="H2775" i="11"/>
  <c r="I2775" i="11" s="1"/>
  <c r="H2774" i="11"/>
  <c r="I2774" i="11" s="1"/>
  <c r="H2773" i="11"/>
  <c r="I2773" i="11" s="1"/>
  <c r="H2772" i="11"/>
  <c r="I2772" i="11" s="1"/>
  <c r="H2771" i="11"/>
  <c r="I2771" i="11" s="1"/>
  <c r="H2770" i="11"/>
  <c r="I2770" i="11" s="1"/>
  <c r="H2769" i="11"/>
  <c r="I2769" i="11" s="1"/>
  <c r="H2768" i="11"/>
  <c r="I2768" i="11" s="1"/>
  <c r="H2767" i="11"/>
  <c r="I2767" i="11" s="1"/>
  <c r="H2766" i="11"/>
  <c r="I2766" i="11" s="1"/>
  <c r="H2765" i="11"/>
  <c r="I2765" i="11" s="1"/>
  <c r="H2764" i="11"/>
  <c r="I2764" i="11" s="1"/>
  <c r="H2763" i="11"/>
  <c r="I2763" i="11" s="1"/>
  <c r="H2762" i="11"/>
  <c r="I2762" i="11" s="1"/>
  <c r="H2761" i="11"/>
  <c r="I2761" i="11" s="1"/>
  <c r="H2760" i="11"/>
  <c r="I2760" i="11" s="1"/>
  <c r="H2759" i="11"/>
  <c r="I2759" i="11" s="1"/>
  <c r="H2758" i="11"/>
  <c r="I2758" i="11" s="1"/>
  <c r="H2757" i="11"/>
  <c r="I2757" i="11" s="1"/>
  <c r="H2756" i="11"/>
  <c r="I2756" i="11" s="1"/>
  <c r="H2755" i="11"/>
  <c r="I2755" i="11" s="1"/>
  <c r="H2754" i="11"/>
  <c r="I2754" i="11" s="1"/>
  <c r="H2753" i="11"/>
  <c r="I2753" i="11" s="1"/>
  <c r="H2752" i="11"/>
  <c r="I2752" i="11" s="1"/>
  <c r="H2751" i="11"/>
  <c r="I2751" i="11" s="1"/>
  <c r="H2750" i="11"/>
  <c r="I2750" i="11" s="1"/>
  <c r="H2749" i="11"/>
  <c r="I2749" i="11" s="1"/>
  <c r="H2748" i="11"/>
  <c r="I2748" i="11" s="1"/>
  <c r="H2747" i="11"/>
  <c r="I2747" i="11" s="1"/>
  <c r="H2746" i="11"/>
  <c r="I2746" i="11" s="1"/>
  <c r="H2745" i="11"/>
  <c r="I2745" i="11" s="1"/>
  <c r="H2744" i="11"/>
  <c r="I2744" i="11" s="1"/>
  <c r="H2743" i="11"/>
  <c r="I2743" i="11" s="1"/>
  <c r="H2742" i="11"/>
  <c r="I2742" i="11" s="1"/>
  <c r="H2741" i="11"/>
  <c r="I2741" i="11" s="1"/>
  <c r="H2740" i="11"/>
  <c r="I2740" i="11" s="1"/>
  <c r="H2739" i="11"/>
  <c r="I2739" i="11" s="1"/>
  <c r="H2738" i="11"/>
  <c r="I2738" i="11" s="1"/>
  <c r="H2737" i="11"/>
  <c r="I2737" i="11" s="1"/>
  <c r="H2736" i="11"/>
  <c r="I2736" i="11" s="1"/>
  <c r="H2735" i="11"/>
  <c r="I2735" i="11" s="1"/>
  <c r="H2734" i="11"/>
  <c r="I2734" i="11" s="1"/>
  <c r="H2733" i="11"/>
  <c r="I2733" i="11" s="1"/>
  <c r="H2732" i="11"/>
  <c r="I2732" i="11" s="1"/>
  <c r="H2731" i="11"/>
  <c r="I2731" i="11" s="1"/>
  <c r="H2730" i="11"/>
  <c r="I2730" i="11" s="1"/>
  <c r="H2729" i="11"/>
  <c r="I2729" i="11" s="1"/>
  <c r="H2728" i="11"/>
  <c r="I2728" i="11" s="1"/>
  <c r="H2727" i="11"/>
  <c r="I2727" i="11" s="1"/>
  <c r="H2726" i="11"/>
  <c r="I2726" i="11" s="1"/>
  <c r="H2725" i="11"/>
  <c r="I2725" i="11" s="1"/>
  <c r="H2724" i="11"/>
  <c r="I2724" i="11" s="1"/>
  <c r="H2723" i="11"/>
  <c r="I2723" i="11" s="1"/>
  <c r="H2722" i="11"/>
  <c r="I2722" i="11" s="1"/>
  <c r="H2721" i="11"/>
  <c r="I2721" i="11" s="1"/>
  <c r="H2720" i="11"/>
  <c r="I2720" i="11" s="1"/>
  <c r="H2719" i="11"/>
  <c r="I2719" i="11" s="1"/>
  <c r="H2718" i="11"/>
  <c r="I2718" i="11" s="1"/>
  <c r="H2717" i="11"/>
  <c r="I2717" i="11" s="1"/>
  <c r="H2716" i="11"/>
  <c r="I2716" i="11" s="1"/>
  <c r="H2715" i="11"/>
  <c r="I2715" i="11" s="1"/>
  <c r="H2714" i="11"/>
  <c r="I2714" i="11" s="1"/>
  <c r="H2713" i="11"/>
  <c r="I2713" i="11" s="1"/>
  <c r="H2712" i="11"/>
  <c r="I2712" i="11" s="1"/>
  <c r="H2711" i="11"/>
  <c r="I2711" i="11" s="1"/>
  <c r="H2710" i="11"/>
  <c r="I2710" i="11" s="1"/>
  <c r="H2709" i="11"/>
  <c r="I2709" i="11" s="1"/>
  <c r="H2708" i="11"/>
  <c r="I2708" i="11" s="1"/>
  <c r="H2707" i="11"/>
  <c r="I2707" i="11" s="1"/>
  <c r="H2706" i="11"/>
  <c r="I2706" i="11" s="1"/>
  <c r="H2705" i="11"/>
  <c r="I2705" i="11" s="1"/>
  <c r="H2704" i="11"/>
  <c r="I2704" i="11" s="1"/>
  <c r="H2703" i="11"/>
  <c r="I2703" i="11" s="1"/>
  <c r="H2702" i="11"/>
  <c r="I2702" i="11" s="1"/>
  <c r="H2701" i="11"/>
  <c r="I2701" i="11" s="1"/>
  <c r="H2700" i="11"/>
  <c r="I2700" i="11" s="1"/>
  <c r="H2699" i="11"/>
  <c r="I2699" i="11" s="1"/>
  <c r="H2698" i="11"/>
  <c r="I2698" i="11" s="1"/>
  <c r="H2697" i="11"/>
  <c r="I2697" i="11" s="1"/>
  <c r="H2696" i="11"/>
  <c r="I2696" i="11" s="1"/>
  <c r="H2695" i="11"/>
  <c r="I2695" i="11" s="1"/>
  <c r="H2694" i="11"/>
  <c r="I2694" i="11" s="1"/>
  <c r="H2693" i="11"/>
  <c r="I2693" i="11" s="1"/>
  <c r="H2692" i="11"/>
  <c r="I2692" i="11" s="1"/>
  <c r="H2691" i="11"/>
  <c r="I2691" i="11" s="1"/>
  <c r="H2690" i="11"/>
  <c r="I2690" i="11" s="1"/>
  <c r="H2689" i="11"/>
  <c r="I2689" i="11" s="1"/>
  <c r="H2688" i="11"/>
  <c r="I2688" i="11" s="1"/>
  <c r="H2687" i="11"/>
  <c r="I2687" i="11" s="1"/>
  <c r="H2686" i="11"/>
  <c r="I2686" i="11" s="1"/>
  <c r="H2685" i="11"/>
  <c r="I2685" i="11" s="1"/>
  <c r="H2684" i="11"/>
  <c r="I2684" i="11" s="1"/>
  <c r="H2683" i="11"/>
  <c r="I2683" i="11" s="1"/>
  <c r="H2682" i="11"/>
  <c r="I2682" i="11" s="1"/>
  <c r="H2681" i="11"/>
  <c r="I2681" i="11" s="1"/>
  <c r="H2680" i="11"/>
  <c r="I2680" i="11" s="1"/>
  <c r="H2679" i="11"/>
  <c r="I2679" i="11" s="1"/>
  <c r="H2678" i="11"/>
  <c r="I2678" i="11" s="1"/>
  <c r="H2677" i="11"/>
  <c r="I2677" i="11" s="1"/>
  <c r="H2676" i="11"/>
  <c r="I2676" i="11" s="1"/>
  <c r="H2675" i="11"/>
  <c r="I2675" i="11" s="1"/>
  <c r="H2674" i="11"/>
  <c r="I2674" i="11" s="1"/>
  <c r="H2673" i="11"/>
  <c r="I2673" i="11" s="1"/>
  <c r="H2672" i="11"/>
  <c r="I2672" i="11" s="1"/>
  <c r="H2671" i="11"/>
  <c r="I2671" i="11" s="1"/>
  <c r="H2670" i="11"/>
  <c r="I2670" i="11" s="1"/>
  <c r="H2669" i="11"/>
  <c r="I2669" i="11" s="1"/>
  <c r="H2668" i="11"/>
  <c r="I2668" i="11" s="1"/>
  <c r="H2667" i="11"/>
  <c r="I2667" i="11" s="1"/>
  <c r="H2666" i="11"/>
  <c r="I2666" i="11" s="1"/>
  <c r="H2665" i="11"/>
  <c r="I2665" i="11" s="1"/>
  <c r="H2664" i="11"/>
  <c r="I2664" i="11" s="1"/>
  <c r="H2663" i="11"/>
  <c r="I2663" i="11" s="1"/>
  <c r="H2662" i="11"/>
  <c r="I2662" i="11" s="1"/>
  <c r="H2661" i="11"/>
  <c r="I2661" i="11" s="1"/>
  <c r="H2660" i="11"/>
  <c r="I2660" i="11" s="1"/>
  <c r="H2659" i="11"/>
  <c r="I2659" i="11" s="1"/>
  <c r="H2658" i="11"/>
  <c r="I2658" i="11" s="1"/>
  <c r="H2657" i="11"/>
  <c r="I2657" i="11" s="1"/>
  <c r="H2656" i="11"/>
  <c r="I2656" i="11" s="1"/>
  <c r="H2655" i="11"/>
  <c r="I2655" i="11" s="1"/>
  <c r="H2654" i="11"/>
  <c r="I2654" i="11" s="1"/>
  <c r="H2653" i="11"/>
  <c r="I2653" i="11" s="1"/>
  <c r="H2652" i="11"/>
  <c r="I2652" i="11" s="1"/>
  <c r="H2651" i="11"/>
  <c r="I2651" i="11" s="1"/>
  <c r="H2650" i="11"/>
  <c r="I2650" i="11" s="1"/>
  <c r="H2649" i="11"/>
  <c r="I2649" i="11" s="1"/>
  <c r="H2648" i="11"/>
  <c r="I2648" i="11" s="1"/>
  <c r="H2647" i="11"/>
  <c r="I2647" i="11" s="1"/>
  <c r="H2646" i="11"/>
  <c r="I2646" i="11" s="1"/>
  <c r="H2645" i="11"/>
  <c r="I2645" i="11" s="1"/>
  <c r="H2644" i="11"/>
  <c r="I2644" i="11" s="1"/>
  <c r="H2643" i="11"/>
  <c r="I2643" i="11" s="1"/>
  <c r="H2642" i="11"/>
  <c r="I2642" i="11" s="1"/>
  <c r="H2641" i="11"/>
  <c r="I2641" i="11" s="1"/>
  <c r="H2640" i="11"/>
  <c r="I2640" i="11" s="1"/>
  <c r="H2639" i="11"/>
  <c r="I2639" i="11" s="1"/>
  <c r="H2638" i="11"/>
  <c r="I2638" i="11" s="1"/>
  <c r="H2637" i="11"/>
  <c r="I2637" i="11" s="1"/>
  <c r="H2636" i="11"/>
  <c r="I2636" i="11" s="1"/>
  <c r="H2635" i="11"/>
  <c r="I2635" i="11" s="1"/>
  <c r="H2634" i="11"/>
  <c r="I2634" i="11" s="1"/>
  <c r="H2633" i="11"/>
  <c r="I2633" i="11" s="1"/>
  <c r="H2632" i="11"/>
  <c r="I2632" i="11" s="1"/>
  <c r="H2631" i="11"/>
  <c r="I2631" i="11" s="1"/>
  <c r="H2630" i="11"/>
  <c r="I2630" i="11" s="1"/>
  <c r="H2629" i="11"/>
  <c r="I2629" i="11" s="1"/>
  <c r="H2628" i="11"/>
  <c r="I2628" i="11" s="1"/>
  <c r="H2627" i="11"/>
  <c r="I2627" i="11" s="1"/>
  <c r="H2626" i="11"/>
  <c r="I2626" i="11" s="1"/>
  <c r="H2625" i="11"/>
  <c r="I2625" i="11" s="1"/>
  <c r="H2624" i="11"/>
  <c r="I2624" i="11" s="1"/>
  <c r="H2623" i="11"/>
  <c r="I2623" i="11" s="1"/>
  <c r="H2622" i="11"/>
  <c r="I2622" i="11" s="1"/>
  <c r="H2621" i="11"/>
  <c r="I2621" i="11" s="1"/>
  <c r="H2620" i="11"/>
  <c r="I2620" i="11" s="1"/>
  <c r="H2619" i="11"/>
  <c r="I2619" i="11" s="1"/>
  <c r="H2618" i="11"/>
  <c r="I2618" i="11" s="1"/>
  <c r="H2617" i="11"/>
  <c r="I2617" i="11" s="1"/>
  <c r="H2616" i="11"/>
  <c r="I2616" i="11" s="1"/>
  <c r="H2615" i="11"/>
  <c r="I2615" i="11" s="1"/>
  <c r="H2614" i="11"/>
  <c r="I2614" i="11" s="1"/>
  <c r="H2613" i="11"/>
  <c r="I2613" i="11" s="1"/>
  <c r="H2612" i="11"/>
  <c r="I2612" i="11" s="1"/>
  <c r="H2611" i="11"/>
  <c r="I2611" i="11" s="1"/>
  <c r="H2610" i="11"/>
  <c r="I2610" i="11" s="1"/>
  <c r="H2609" i="11"/>
  <c r="I2609" i="11" s="1"/>
  <c r="H2608" i="11"/>
  <c r="I2608" i="11" s="1"/>
  <c r="H2607" i="11"/>
  <c r="I2607" i="11" s="1"/>
  <c r="H2606" i="11"/>
  <c r="I2606" i="11" s="1"/>
  <c r="H2605" i="11"/>
  <c r="I2605" i="11" s="1"/>
  <c r="H2604" i="11"/>
  <c r="I2604" i="11" s="1"/>
  <c r="H2603" i="11"/>
  <c r="I2603" i="11" s="1"/>
  <c r="H2602" i="11"/>
  <c r="I2602" i="11" s="1"/>
  <c r="H2601" i="11"/>
  <c r="I2601" i="11" s="1"/>
  <c r="H2600" i="11"/>
  <c r="I2600" i="11" s="1"/>
  <c r="H2599" i="11"/>
  <c r="I2599" i="11" s="1"/>
  <c r="H2598" i="11"/>
  <c r="I2598" i="11" s="1"/>
  <c r="H2597" i="11"/>
  <c r="I2597" i="11" s="1"/>
  <c r="H2596" i="11"/>
  <c r="I2596" i="11" s="1"/>
  <c r="H2595" i="11"/>
  <c r="I2595" i="11" s="1"/>
  <c r="H2594" i="11"/>
  <c r="I2594" i="11" s="1"/>
  <c r="H2593" i="11"/>
  <c r="I2593" i="11" s="1"/>
  <c r="H2592" i="11"/>
  <c r="I2592" i="11" s="1"/>
  <c r="H2591" i="11"/>
  <c r="I2591" i="11" s="1"/>
  <c r="H2590" i="11"/>
  <c r="I2590" i="11" s="1"/>
  <c r="H2589" i="11"/>
  <c r="I2589" i="11" s="1"/>
  <c r="H2588" i="11"/>
  <c r="I2588" i="11" s="1"/>
  <c r="H2587" i="11"/>
  <c r="I2587" i="11" s="1"/>
  <c r="H2586" i="11"/>
  <c r="I2586" i="11" s="1"/>
  <c r="H2585" i="11"/>
  <c r="I2585" i="11" s="1"/>
  <c r="H2584" i="11"/>
  <c r="I2584" i="11" s="1"/>
  <c r="H2583" i="11"/>
  <c r="I2583" i="11" s="1"/>
  <c r="H2582" i="11"/>
  <c r="I2582" i="11" s="1"/>
  <c r="H2581" i="11"/>
  <c r="I2581" i="11" s="1"/>
  <c r="H2580" i="11"/>
  <c r="I2580" i="11" s="1"/>
  <c r="H2579" i="11"/>
  <c r="I2579" i="11" s="1"/>
  <c r="H2578" i="11"/>
  <c r="I2578" i="11" s="1"/>
  <c r="H2577" i="11"/>
  <c r="I2577" i="11" s="1"/>
  <c r="H2576" i="11"/>
  <c r="I2576" i="11" s="1"/>
  <c r="H2575" i="11"/>
  <c r="I2575" i="11" s="1"/>
  <c r="H2574" i="11"/>
  <c r="I2574" i="11" s="1"/>
  <c r="H2573" i="11"/>
  <c r="I2573" i="11" s="1"/>
  <c r="H2572" i="11"/>
  <c r="I2572" i="11" s="1"/>
  <c r="H2571" i="11"/>
  <c r="I2571" i="11" s="1"/>
  <c r="H2570" i="11"/>
  <c r="I2570" i="11" s="1"/>
  <c r="H2569" i="11"/>
  <c r="I2569" i="11" s="1"/>
  <c r="H2568" i="11"/>
  <c r="I2568" i="11" s="1"/>
  <c r="H2567" i="11"/>
  <c r="I2567" i="11" s="1"/>
  <c r="H2566" i="11"/>
  <c r="I2566" i="11" s="1"/>
  <c r="H2565" i="11"/>
  <c r="I2565" i="11" s="1"/>
  <c r="H2564" i="11"/>
  <c r="I2564" i="11" s="1"/>
  <c r="H2563" i="11"/>
  <c r="I2563" i="11" s="1"/>
  <c r="H2562" i="11"/>
  <c r="I2562" i="11" s="1"/>
  <c r="H2561" i="11"/>
  <c r="I2561" i="11" s="1"/>
  <c r="H2560" i="11"/>
  <c r="I2560" i="11" s="1"/>
  <c r="H2559" i="11"/>
  <c r="I2559" i="11" s="1"/>
  <c r="H2558" i="11"/>
  <c r="I2558" i="11" s="1"/>
  <c r="H2557" i="11"/>
  <c r="I2557" i="11" s="1"/>
  <c r="H2556" i="11"/>
  <c r="I2556" i="11" s="1"/>
  <c r="H2555" i="11"/>
  <c r="I2555" i="11" s="1"/>
  <c r="H2554" i="11"/>
  <c r="I2554" i="11" s="1"/>
  <c r="H2553" i="11"/>
  <c r="I2553" i="11" s="1"/>
  <c r="H2552" i="11"/>
  <c r="I2552" i="11" s="1"/>
  <c r="H2551" i="11"/>
  <c r="I2551" i="11" s="1"/>
  <c r="H2550" i="11"/>
  <c r="I2550" i="11" s="1"/>
  <c r="H2549" i="11"/>
  <c r="I2549" i="11" s="1"/>
  <c r="H2548" i="11"/>
  <c r="I2548" i="11" s="1"/>
  <c r="H2547" i="11"/>
  <c r="I2547" i="11" s="1"/>
  <c r="H2546" i="11"/>
  <c r="I2546" i="11" s="1"/>
  <c r="H2545" i="11"/>
  <c r="I2545" i="11" s="1"/>
  <c r="H2544" i="11"/>
  <c r="I2544" i="11" s="1"/>
  <c r="H2543" i="11"/>
  <c r="I2543" i="11" s="1"/>
  <c r="H2542" i="11"/>
  <c r="I2542" i="11" s="1"/>
  <c r="H2541" i="11"/>
  <c r="I2541" i="11" s="1"/>
  <c r="H2540" i="11"/>
  <c r="I2540" i="11" s="1"/>
  <c r="H2539" i="11"/>
  <c r="I2539" i="11" s="1"/>
  <c r="H2538" i="11"/>
  <c r="I2538" i="11" s="1"/>
  <c r="H2537" i="11"/>
  <c r="I2537" i="11" s="1"/>
  <c r="H2536" i="11"/>
  <c r="I2536" i="11" s="1"/>
  <c r="H2535" i="11"/>
  <c r="I2535" i="11" s="1"/>
  <c r="H2534" i="11"/>
  <c r="I2534" i="11" s="1"/>
  <c r="H2533" i="11"/>
  <c r="I2533" i="11" s="1"/>
  <c r="H2532" i="11"/>
  <c r="I2532" i="11" s="1"/>
  <c r="H2531" i="11"/>
  <c r="I2531" i="11" s="1"/>
  <c r="H2530" i="11"/>
  <c r="I2530" i="11" s="1"/>
  <c r="H2529" i="11"/>
  <c r="I2529" i="11" s="1"/>
  <c r="H2528" i="11"/>
  <c r="I2528" i="11" s="1"/>
  <c r="H2527" i="11"/>
  <c r="I2527" i="11" s="1"/>
  <c r="H2526" i="11"/>
  <c r="I2526" i="11" s="1"/>
  <c r="H2525" i="11"/>
  <c r="I2525" i="11" s="1"/>
  <c r="H2524" i="11"/>
  <c r="I2524" i="11" s="1"/>
  <c r="H2523" i="11"/>
  <c r="I2523" i="11" s="1"/>
  <c r="H2522" i="11"/>
  <c r="I2522" i="11" s="1"/>
  <c r="H2521" i="11"/>
  <c r="I2521" i="11" s="1"/>
  <c r="H2520" i="11"/>
  <c r="I2520" i="11" s="1"/>
  <c r="H2519" i="11"/>
  <c r="I2519" i="11" s="1"/>
  <c r="H2518" i="11"/>
  <c r="I2518" i="11" s="1"/>
  <c r="H2517" i="11"/>
  <c r="I2517" i="11" s="1"/>
  <c r="H2516" i="11"/>
  <c r="I2516" i="11" s="1"/>
  <c r="H2515" i="11"/>
  <c r="I2515" i="11" s="1"/>
  <c r="H2514" i="11"/>
  <c r="I2514" i="11" s="1"/>
  <c r="H2513" i="11"/>
  <c r="I2513" i="11" s="1"/>
  <c r="H2512" i="11"/>
  <c r="I2512" i="11" s="1"/>
  <c r="H2511" i="11"/>
  <c r="I2511" i="11" s="1"/>
  <c r="H2510" i="11"/>
  <c r="I2510" i="11" s="1"/>
  <c r="H2509" i="11"/>
  <c r="I2509" i="11" s="1"/>
  <c r="H2508" i="11"/>
  <c r="I2508" i="11" s="1"/>
  <c r="H2507" i="11"/>
  <c r="I2507" i="11" s="1"/>
  <c r="H2506" i="11"/>
  <c r="I2506" i="11" s="1"/>
  <c r="H2505" i="11"/>
  <c r="I2505" i="11" s="1"/>
  <c r="H2504" i="11"/>
  <c r="I2504" i="11" s="1"/>
  <c r="H2503" i="11"/>
  <c r="I2503" i="11" s="1"/>
  <c r="H2502" i="11"/>
  <c r="I2502" i="11" s="1"/>
  <c r="H2501" i="11"/>
  <c r="I2501" i="11" s="1"/>
  <c r="H2500" i="11"/>
  <c r="I2500" i="11" s="1"/>
  <c r="H2499" i="11"/>
  <c r="I2499" i="11" s="1"/>
  <c r="H2498" i="11"/>
  <c r="I2498" i="11" s="1"/>
  <c r="H2497" i="11"/>
  <c r="I2497" i="11" s="1"/>
  <c r="H2496" i="11"/>
  <c r="I2496" i="11" s="1"/>
  <c r="H2495" i="11"/>
  <c r="I2495" i="11" s="1"/>
  <c r="H2494" i="11"/>
  <c r="I2494" i="11" s="1"/>
  <c r="H2493" i="11"/>
  <c r="I2493" i="11" s="1"/>
  <c r="H2492" i="11"/>
  <c r="I2492" i="11" s="1"/>
  <c r="H2491" i="11"/>
  <c r="I2491" i="11" s="1"/>
  <c r="H2490" i="11"/>
  <c r="I2490" i="11" s="1"/>
  <c r="H2489" i="11"/>
  <c r="I2489" i="11" s="1"/>
  <c r="H2488" i="11"/>
  <c r="I2488" i="11" s="1"/>
  <c r="H2487" i="11"/>
  <c r="I2487" i="11" s="1"/>
  <c r="H2486" i="11"/>
  <c r="I2486" i="11" s="1"/>
  <c r="H2485" i="11"/>
  <c r="I2485" i="11" s="1"/>
  <c r="H2484" i="11"/>
  <c r="I2484" i="11" s="1"/>
  <c r="H2483" i="11"/>
  <c r="I2483" i="11" s="1"/>
  <c r="H2482" i="11"/>
  <c r="I2482" i="11" s="1"/>
  <c r="H2481" i="11"/>
  <c r="I2481" i="11" s="1"/>
  <c r="H2480" i="11"/>
  <c r="I2480" i="11" s="1"/>
  <c r="H2479" i="11"/>
  <c r="I2479" i="11" s="1"/>
  <c r="H2478" i="11"/>
  <c r="I2478" i="11" s="1"/>
  <c r="H2477" i="11"/>
  <c r="I2477" i="11" s="1"/>
  <c r="H2476" i="11"/>
  <c r="I2476" i="11" s="1"/>
  <c r="H2475" i="11"/>
  <c r="I2475" i="11" s="1"/>
  <c r="H2474" i="11"/>
  <c r="I2474" i="11" s="1"/>
  <c r="H2473" i="11"/>
  <c r="I2473" i="11" s="1"/>
  <c r="H2472" i="11"/>
  <c r="I2472" i="11" s="1"/>
  <c r="H2471" i="11"/>
  <c r="I2471" i="11" s="1"/>
  <c r="H2470" i="11"/>
  <c r="I2470" i="11" s="1"/>
  <c r="H2469" i="11"/>
  <c r="I2469" i="11" s="1"/>
  <c r="H2468" i="11"/>
  <c r="I2468" i="11" s="1"/>
  <c r="H2467" i="11"/>
  <c r="I2467" i="11" s="1"/>
  <c r="H2466" i="11"/>
  <c r="I2466" i="11" s="1"/>
  <c r="H2465" i="11"/>
  <c r="I2465" i="11" s="1"/>
  <c r="H2464" i="11"/>
  <c r="I2464" i="11" s="1"/>
  <c r="H2463" i="11"/>
  <c r="I2463" i="11" s="1"/>
  <c r="H2462" i="11"/>
  <c r="I2462" i="11" s="1"/>
  <c r="H2461" i="11"/>
  <c r="I2461" i="11" s="1"/>
  <c r="H2460" i="11"/>
  <c r="I2460" i="11" s="1"/>
  <c r="H2459" i="11"/>
  <c r="I2459" i="11" s="1"/>
  <c r="H2458" i="11"/>
  <c r="I2458" i="11" s="1"/>
  <c r="H2457" i="11"/>
  <c r="I2457" i="11" s="1"/>
  <c r="H2456" i="11"/>
  <c r="I2456" i="11" s="1"/>
  <c r="H2455" i="11"/>
  <c r="I2455" i="11" s="1"/>
  <c r="H2454" i="11"/>
  <c r="I2454" i="11" s="1"/>
  <c r="H2453" i="11"/>
  <c r="I2453" i="11" s="1"/>
  <c r="H2452" i="11"/>
  <c r="I2452" i="11" s="1"/>
  <c r="H2451" i="11"/>
  <c r="I2451" i="11" s="1"/>
  <c r="H2450" i="11"/>
  <c r="I2450" i="11" s="1"/>
  <c r="H2449" i="11"/>
  <c r="I2449" i="11" s="1"/>
  <c r="H2448" i="11"/>
  <c r="I2448" i="11" s="1"/>
  <c r="H2447" i="11"/>
  <c r="I2447" i="11" s="1"/>
  <c r="H2446" i="11"/>
  <c r="I2446" i="11" s="1"/>
  <c r="H2445" i="11"/>
  <c r="I2445" i="11" s="1"/>
  <c r="H2444" i="11"/>
  <c r="I2444" i="11" s="1"/>
  <c r="H2443" i="11"/>
  <c r="I2443" i="11" s="1"/>
  <c r="H2442" i="11"/>
  <c r="I2442" i="11" s="1"/>
  <c r="H2441" i="11"/>
  <c r="I2441" i="11" s="1"/>
  <c r="H2440" i="11"/>
  <c r="I2440" i="11" s="1"/>
  <c r="H2439" i="11"/>
  <c r="I2439" i="11" s="1"/>
  <c r="H2438" i="11"/>
  <c r="I2438" i="11" s="1"/>
  <c r="H2437" i="11"/>
  <c r="I2437" i="11" s="1"/>
  <c r="H2436" i="11"/>
  <c r="I2436" i="11" s="1"/>
  <c r="H2435" i="11"/>
  <c r="I2435" i="11" s="1"/>
  <c r="H2434" i="11"/>
  <c r="I2434" i="11" s="1"/>
  <c r="H2433" i="11"/>
  <c r="I2433" i="11" s="1"/>
  <c r="H2432" i="11"/>
  <c r="I2432" i="11" s="1"/>
  <c r="H2431" i="11"/>
  <c r="I2431" i="11" s="1"/>
  <c r="H2430" i="11"/>
  <c r="I2430" i="11" s="1"/>
  <c r="H2429" i="11"/>
  <c r="I2429" i="11" s="1"/>
  <c r="H2428" i="11"/>
  <c r="I2428" i="11" s="1"/>
  <c r="H2427" i="11"/>
  <c r="I2427" i="11" s="1"/>
  <c r="H2426" i="11"/>
  <c r="I2426" i="11" s="1"/>
  <c r="H2425" i="11"/>
  <c r="I2425" i="11" s="1"/>
  <c r="H2424" i="11"/>
  <c r="I2424" i="11" s="1"/>
  <c r="H2423" i="11"/>
  <c r="I2423" i="11" s="1"/>
  <c r="H2422" i="11"/>
  <c r="I2422" i="11" s="1"/>
  <c r="H2421" i="11"/>
  <c r="I2421" i="11" s="1"/>
  <c r="H2420" i="11"/>
  <c r="I2420" i="11" s="1"/>
  <c r="H2419" i="11"/>
  <c r="I2419" i="11" s="1"/>
  <c r="H2418" i="11"/>
  <c r="I2418" i="11" s="1"/>
  <c r="H2417" i="11"/>
  <c r="I2417" i="11" s="1"/>
  <c r="H2416" i="11"/>
  <c r="I2416" i="11" s="1"/>
  <c r="H2415" i="11"/>
  <c r="I2415" i="11" s="1"/>
  <c r="H2414" i="11"/>
  <c r="I2414" i="11" s="1"/>
  <c r="H2413" i="11"/>
  <c r="I2413" i="11" s="1"/>
  <c r="H2412" i="11"/>
  <c r="I2412" i="11" s="1"/>
  <c r="H2411" i="11"/>
  <c r="I2411" i="11" s="1"/>
  <c r="H2410" i="11"/>
  <c r="I2410" i="11" s="1"/>
  <c r="H2409" i="11"/>
  <c r="I2409" i="11" s="1"/>
  <c r="H2408" i="11"/>
  <c r="I2408" i="11" s="1"/>
  <c r="H2407" i="11"/>
  <c r="I2407" i="11" s="1"/>
  <c r="H2406" i="11"/>
  <c r="I2406" i="11" s="1"/>
  <c r="H2405" i="11"/>
  <c r="I2405" i="11" s="1"/>
  <c r="H2404" i="11"/>
  <c r="I2404" i="11" s="1"/>
  <c r="H2403" i="11"/>
  <c r="I2403" i="11" s="1"/>
  <c r="H2402" i="11"/>
  <c r="I2402" i="11" s="1"/>
  <c r="H2401" i="11"/>
  <c r="I2401" i="11" s="1"/>
  <c r="H2400" i="11"/>
  <c r="I2400" i="11" s="1"/>
  <c r="H2399" i="11"/>
  <c r="I2399" i="11" s="1"/>
  <c r="H2398" i="11"/>
  <c r="I2398" i="11" s="1"/>
  <c r="H2397" i="11"/>
  <c r="I2397" i="11" s="1"/>
  <c r="H2396" i="11"/>
  <c r="I2396" i="11" s="1"/>
  <c r="H2395" i="11"/>
  <c r="I2395" i="11" s="1"/>
  <c r="H2394" i="11"/>
  <c r="I2394" i="11" s="1"/>
  <c r="H2393" i="11"/>
  <c r="I2393" i="11" s="1"/>
  <c r="H2392" i="11"/>
  <c r="I2392" i="11" s="1"/>
  <c r="H2391" i="11"/>
  <c r="I2391" i="11" s="1"/>
  <c r="H2390" i="11"/>
  <c r="I2390" i="11" s="1"/>
  <c r="H2389" i="11"/>
  <c r="I2389" i="11" s="1"/>
  <c r="H2388" i="11"/>
  <c r="I2388" i="11" s="1"/>
  <c r="H2387" i="11"/>
  <c r="I2387" i="11" s="1"/>
  <c r="H2386" i="11"/>
  <c r="I2386" i="11" s="1"/>
  <c r="H2385" i="11"/>
  <c r="I2385" i="11" s="1"/>
  <c r="H2384" i="11"/>
  <c r="I2384" i="11" s="1"/>
  <c r="H2383" i="11"/>
  <c r="I2383" i="11" s="1"/>
  <c r="H2382" i="11"/>
  <c r="I2382" i="11" s="1"/>
  <c r="H2381" i="11"/>
  <c r="I2381" i="11" s="1"/>
  <c r="H2380" i="11"/>
  <c r="I2380" i="11" s="1"/>
  <c r="H2379" i="11"/>
  <c r="I2379" i="11" s="1"/>
  <c r="H2378" i="11"/>
  <c r="I2378" i="11" s="1"/>
  <c r="H2377" i="11"/>
  <c r="I2377" i="11" s="1"/>
  <c r="H2376" i="11"/>
  <c r="I2376" i="11" s="1"/>
  <c r="H2375" i="11"/>
  <c r="I2375" i="11" s="1"/>
  <c r="H2374" i="11"/>
  <c r="I2374" i="11" s="1"/>
  <c r="H2373" i="11"/>
  <c r="I2373" i="11" s="1"/>
  <c r="H2372" i="11"/>
  <c r="I2372" i="11" s="1"/>
  <c r="H2371" i="11"/>
  <c r="I2371" i="11" s="1"/>
  <c r="H2370" i="11"/>
  <c r="I2370" i="11" s="1"/>
  <c r="H2369" i="11"/>
  <c r="I2369" i="11" s="1"/>
  <c r="H2368" i="11"/>
  <c r="I2368" i="11" s="1"/>
  <c r="H2367" i="11"/>
  <c r="I2367" i="11" s="1"/>
  <c r="H2366" i="11"/>
  <c r="I2366" i="11" s="1"/>
  <c r="H2365" i="11"/>
  <c r="I2365" i="11" s="1"/>
  <c r="H2364" i="11"/>
  <c r="I2364" i="11" s="1"/>
  <c r="H2363" i="11"/>
  <c r="I2363" i="11" s="1"/>
  <c r="H2362" i="11"/>
  <c r="I2362" i="11" s="1"/>
  <c r="H2361" i="11"/>
  <c r="I2361" i="11" s="1"/>
  <c r="H2360" i="11"/>
  <c r="I2360" i="11" s="1"/>
  <c r="H2359" i="11"/>
  <c r="I2359" i="11" s="1"/>
  <c r="H2358" i="11"/>
  <c r="I2358" i="11" s="1"/>
  <c r="H2357" i="11"/>
  <c r="I2357" i="11" s="1"/>
  <c r="H2356" i="11"/>
  <c r="I2356" i="11" s="1"/>
  <c r="H2355" i="11"/>
  <c r="I2355" i="11" s="1"/>
  <c r="H2354" i="11"/>
  <c r="I2354" i="11" s="1"/>
  <c r="H2353" i="11"/>
  <c r="I2353" i="11" s="1"/>
  <c r="H2352" i="11"/>
  <c r="I2352" i="11" s="1"/>
  <c r="H2351" i="11"/>
  <c r="I2351" i="11" s="1"/>
  <c r="H2350" i="11"/>
  <c r="I2350" i="11" s="1"/>
  <c r="H2349" i="11"/>
  <c r="I2349" i="11" s="1"/>
  <c r="H2348" i="11"/>
  <c r="I2348" i="11" s="1"/>
  <c r="H2347" i="11"/>
  <c r="I2347" i="11" s="1"/>
  <c r="H2346" i="11"/>
  <c r="I2346" i="11" s="1"/>
  <c r="H2345" i="11"/>
  <c r="I2345" i="11" s="1"/>
  <c r="H2344" i="11"/>
  <c r="I2344" i="11" s="1"/>
  <c r="H2343" i="11"/>
  <c r="I2343" i="11" s="1"/>
  <c r="H2342" i="11"/>
  <c r="I2342" i="11" s="1"/>
  <c r="H2341" i="11"/>
  <c r="I2341" i="11" s="1"/>
  <c r="H2340" i="11"/>
  <c r="I2340" i="11" s="1"/>
  <c r="H2339" i="11"/>
  <c r="I2339" i="11" s="1"/>
  <c r="H2338" i="11"/>
  <c r="I2338" i="11" s="1"/>
  <c r="H2337" i="11"/>
  <c r="I2337" i="11" s="1"/>
  <c r="H2336" i="11"/>
  <c r="I2336" i="11" s="1"/>
  <c r="H2335" i="11"/>
  <c r="I2335" i="11" s="1"/>
  <c r="H2334" i="11"/>
  <c r="I2334" i="11" s="1"/>
  <c r="H2333" i="11"/>
  <c r="I2333" i="11" s="1"/>
  <c r="H2332" i="11"/>
  <c r="I2332" i="11" s="1"/>
  <c r="H2331" i="11"/>
  <c r="I2331" i="11" s="1"/>
  <c r="H2330" i="11"/>
  <c r="I2330" i="11" s="1"/>
  <c r="H2329" i="11"/>
  <c r="I2329" i="11" s="1"/>
  <c r="H2328" i="11"/>
  <c r="I2328" i="11" s="1"/>
  <c r="H2327" i="11"/>
  <c r="I2327" i="11" s="1"/>
  <c r="H2326" i="11"/>
  <c r="I2326" i="11" s="1"/>
  <c r="H2325" i="11"/>
  <c r="I2325" i="11" s="1"/>
  <c r="H2324" i="11"/>
  <c r="I2324" i="11" s="1"/>
  <c r="H2323" i="11"/>
  <c r="I2323" i="11" s="1"/>
  <c r="H2322" i="11"/>
  <c r="I2322" i="11" s="1"/>
  <c r="H2321" i="11"/>
  <c r="I2321" i="11" s="1"/>
  <c r="H2320" i="11"/>
  <c r="I2320" i="11" s="1"/>
  <c r="H2319" i="11"/>
  <c r="I2319" i="11" s="1"/>
  <c r="H2318" i="11"/>
  <c r="I2318" i="11" s="1"/>
  <c r="H2317" i="11"/>
  <c r="I2317" i="11" s="1"/>
  <c r="H2316" i="11"/>
  <c r="I2316" i="11" s="1"/>
  <c r="H2315" i="11"/>
  <c r="I2315" i="11" s="1"/>
  <c r="H2314" i="11"/>
  <c r="I2314" i="11" s="1"/>
  <c r="H2313" i="11"/>
  <c r="I2313" i="11" s="1"/>
  <c r="H2312" i="11"/>
  <c r="I2312" i="11" s="1"/>
  <c r="H2311" i="11"/>
  <c r="I2311" i="11" s="1"/>
  <c r="H2310" i="11"/>
  <c r="I2310" i="11" s="1"/>
  <c r="H2309" i="11"/>
  <c r="I2309" i="11" s="1"/>
  <c r="H2308" i="11"/>
  <c r="I2308" i="11" s="1"/>
  <c r="H2307" i="11"/>
  <c r="I2307" i="11" s="1"/>
  <c r="H2306" i="11"/>
  <c r="I2306" i="11" s="1"/>
  <c r="H2305" i="11"/>
  <c r="I2305" i="11" s="1"/>
  <c r="H2304" i="11"/>
  <c r="I2304" i="11" s="1"/>
  <c r="H2303" i="11"/>
  <c r="I2303" i="11" s="1"/>
  <c r="H2302" i="11"/>
  <c r="I2302" i="11" s="1"/>
  <c r="H2301" i="11"/>
  <c r="I2301" i="11" s="1"/>
  <c r="H2300" i="11"/>
  <c r="I2300" i="11" s="1"/>
  <c r="H2299" i="11"/>
  <c r="I2299" i="11" s="1"/>
  <c r="H2298" i="11"/>
  <c r="I2298" i="11" s="1"/>
  <c r="H2297" i="11"/>
  <c r="I2297" i="11" s="1"/>
  <c r="H2296" i="11"/>
  <c r="I2296" i="11" s="1"/>
  <c r="H2295" i="11"/>
  <c r="I2295" i="11" s="1"/>
  <c r="H2294" i="11"/>
  <c r="I2294" i="11" s="1"/>
  <c r="H2293" i="11"/>
  <c r="I2293" i="11" s="1"/>
  <c r="H2292" i="11"/>
  <c r="I2292" i="11" s="1"/>
  <c r="H2291" i="11"/>
  <c r="I2291" i="11" s="1"/>
  <c r="H2290" i="11"/>
  <c r="I2290" i="11" s="1"/>
  <c r="H2289" i="11"/>
  <c r="I2289" i="11" s="1"/>
  <c r="H2288" i="11"/>
  <c r="I2288" i="11" s="1"/>
  <c r="H2287" i="11"/>
  <c r="I2287" i="11" s="1"/>
  <c r="H2286" i="11"/>
  <c r="I2286" i="11" s="1"/>
  <c r="H2285" i="11"/>
  <c r="I2285" i="11" s="1"/>
  <c r="H2284" i="11"/>
  <c r="I2284" i="11" s="1"/>
  <c r="H2283" i="11"/>
  <c r="I2283" i="11" s="1"/>
  <c r="H2282" i="11"/>
  <c r="I2282" i="11" s="1"/>
  <c r="H2281" i="11"/>
  <c r="I2281" i="11" s="1"/>
  <c r="H2280" i="11"/>
  <c r="I2280" i="11" s="1"/>
  <c r="H2279" i="11"/>
  <c r="I2279" i="11" s="1"/>
  <c r="H2278" i="11"/>
  <c r="I2278" i="11" s="1"/>
  <c r="H2277" i="11"/>
  <c r="I2277" i="11" s="1"/>
  <c r="H2276" i="11"/>
  <c r="I2276" i="11" s="1"/>
  <c r="H2275" i="11"/>
  <c r="I2275" i="11" s="1"/>
  <c r="H2274" i="11"/>
  <c r="I2274" i="11" s="1"/>
  <c r="H2273" i="11"/>
  <c r="I2273" i="11" s="1"/>
  <c r="H2272" i="11"/>
  <c r="I2272" i="11" s="1"/>
  <c r="H2271" i="11"/>
  <c r="I2271" i="11" s="1"/>
  <c r="H2270" i="11"/>
  <c r="I2270" i="11" s="1"/>
  <c r="H2269" i="11"/>
  <c r="I2269" i="11" s="1"/>
  <c r="H2268" i="11"/>
  <c r="I2268" i="11" s="1"/>
  <c r="H2267" i="11"/>
  <c r="I2267" i="11" s="1"/>
  <c r="H2266" i="11"/>
  <c r="I2266" i="11" s="1"/>
  <c r="H2265" i="11"/>
  <c r="I2265" i="11" s="1"/>
  <c r="H2264" i="11"/>
  <c r="I2264" i="11" s="1"/>
  <c r="H2263" i="11"/>
  <c r="I2263" i="11" s="1"/>
  <c r="H2262" i="11"/>
  <c r="I2262" i="11" s="1"/>
  <c r="H2261" i="11"/>
  <c r="I2261" i="11" s="1"/>
  <c r="H2260" i="11"/>
  <c r="I2260" i="11" s="1"/>
  <c r="H2259" i="11"/>
  <c r="I2259" i="11" s="1"/>
  <c r="H2258" i="11"/>
  <c r="I2258" i="11" s="1"/>
  <c r="H2257" i="11"/>
  <c r="I2257" i="11" s="1"/>
  <c r="H2256" i="11"/>
  <c r="I2256" i="11" s="1"/>
  <c r="H2255" i="11"/>
  <c r="I2255" i="11" s="1"/>
  <c r="H2254" i="11"/>
  <c r="I2254" i="11" s="1"/>
  <c r="H2253" i="11"/>
  <c r="I2253" i="11" s="1"/>
  <c r="H2252" i="11"/>
  <c r="I2252" i="11" s="1"/>
  <c r="H2251" i="11"/>
  <c r="I2251" i="11" s="1"/>
  <c r="H2250" i="11"/>
  <c r="I2250" i="11" s="1"/>
  <c r="H2249" i="11"/>
  <c r="I2249" i="11" s="1"/>
  <c r="H2248" i="11"/>
  <c r="I2248" i="11" s="1"/>
  <c r="H2247" i="11"/>
  <c r="I2247" i="11" s="1"/>
  <c r="H2246" i="11"/>
  <c r="I2246" i="11" s="1"/>
  <c r="H2245" i="11"/>
  <c r="I2245" i="11" s="1"/>
  <c r="H2244" i="11"/>
  <c r="I2244" i="11" s="1"/>
  <c r="H2243" i="11"/>
  <c r="I2243" i="11" s="1"/>
  <c r="H2242" i="11"/>
  <c r="I2242" i="11" s="1"/>
  <c r="H2241" i="11"/>
  <c r="I2241" i="11" s="1"/>
  <c r="H2240" i="11"/>
  <c r="I2240" i="11" s="1"/>
  <c r="H2239" i="11"/>
  <c r="I2239" i="11" s="1"/>
  <c r="H2238" i="11"/>
  <c r="I2238" i="11" s="1"/>
  <c r="H2237" i="11"/>
  <c r="I2237" i="11" s="1"/>
  <c r="H2236" i="11"/>
  <c r="I2236" i="11" s="1"/>
  <c r="H2235" i="11"/>
  <c r="I2235" i="11" s="1"/>
  <c r="H2234" i="11"/>
  <c r="I2234" i="11" s="1"/>
  <c r="H2233" i="11"/>
  <c r="I2233" i="11" s="1"/>
  <c r="H2232" i="11"/>
  <c r="I2232" i="11" s="1"/>
  <c r="H2231" i="11"/>
  <c r="I2231" i="11" s="1"/>
  <c r="H2230" i="11"/>
  <c r="I2230" i="11" s="1"/>
  <c r="H2229" i="11"/>
  <c r="I2229" i="11" s="1"/>
  <c r="H2228" i="11"/>
  <c r="I2228" i="11" s="1"/>
  <c r="H2227" i="11"/>
  <c r="I2227" i="11" s="1"/>
  <c r="H2226" i="11"/>
  <c r="I2226" i="11" s="1"/>
  <c r="H2225" i="11"/>
  <c r="I2225" i="11" s="1"/>
  <c r="H2224" i="11"/>
  <c r="I2224" i="11" s="1"/>
  <c r="H2223" i="11"/>
  <c r="I2223" i="11" s="1"/>
  <c r="H2222" i="11"/>
  <c r="I2222" i="11" s="1"/>
  <c r="H2221" i="11"/>
  <c r="I2221" i="11" s="1"/>
  <c r="H2220" i="11"/>
  <c r="I2220" i="11" s="1"/>
  <c r="H2219" i="11"/>
  <c r="I2219" i="11" s="1"/>
  <c r="H2218" i="11"/>
  <c r="I2218" i="11" s="1"/>
  <c r="H2217" i="11"/>
  <c r="I2217" i="11" s="1"/>
  <c r="H2216" i="11"/>
  <c r="I2216" i="11" s="1"/>
  <c r="H2215" i="11"/>
  <c r="I2215" i="11" s="1"/>
  <c r="H2214" i="11"/>
  <c r="I2214" i="11" s="1"/>
  <c r="H2213" i="11"/>
  <c r="I2213" i="11" s="1"/>
  <c r="H2212" i="11"/>
  <c r="I2212" i="11" s="1"/>
  <c r="H2211" i="11"/>
  <c r="I2211" i="11" s="1"/>
  <c r="H2210" i="11"/>
  <c r="I2210" i="11" s="1"/>
  <c r="H2209" i="11"/>
  <c r="I2209" i="11" s="1"/>
  <c r="H2208" i="11"/>
  <c r="I2208" i="11" s="1"/>
  <c r="H2207" i="11"/>
  <c r="I2207" i="11" s="1"/>
  <c r="H2206" i="11"/>
  <c r="I2206" i="11" s="1"/>
  <c r="H2205" i="11"/>
  <c r="I2205" i="11" s="1"/>
  <c r="H2204" i="11"/>
  <c r="I2204" i="11" s="1"/>
  <c r="H2203" i="11"/>
  <c r="I2203" i="11" s="1"/>
  <c r="H2202" i="11"/>
  <c r="I2202" i="11" s="1"/>
  <c r="H2201" i="11"/>
  <c r="I2201" i="11" s="1"/>
  <c r="H2200" i="11"/>
  <c r="I2200" i="11" s="1"/>
  <c r="H2199" i="11"/>
  <c r="I2199" i="11" s="1"/>
  <c r="H2198" i="11"/>
  <c r="I2198" i="11" s="1"/>
  <c r="H2197" i="11"/>
  <c r="I2197" i="11" s="1"/>
  <c r="H2196" i="11"/>
  <c r="I2196" i="11" s="1"/>
  <c r="H2195" i="11"/>
  <c r="I2195" i="11" s="1"/>
  <c r="H2194" i="11"/>
  <c r="I2194" i="11" s="1"/>
  <c r="H2193" i="11"/>
  <c r="I2193" i="11" s="1"/>
  <c r="H2192" i="11"/>
  <c r="I2192" i="11" s="1"/>
  <c r="H2191" i="11"/>
  <c r="I2191" i="11" s="1"/>
  <c r="H2190" i="11"/>
  <c r="I2190" i="11" s="1"/>
  <c r="H2189" i="11"/>
  <c r="I2189" i="11" s="1"/>
  <c r="H2188" i="11"/>
  <c r="I2188" i="11" s="1"/>
  <c r="H2187" i="11"/>
  <c r="I2187" i="11" s="1"/>
  <c r="H2186" i="11"/>
  <c r="I2186" i="11" s="1"/>
  <c r="H2185" i="11"/>
  <c r="I2185" i="11" s="1"/>
  <c r="H2184" i="11"/>
  <c r="I2184" i="11" s="1"/>
  <c r="H2183" i="11"/>
  <c r="I2183" i="11" s="1"/>
  <c r="H2182" i="11"/>
  <c r="I2182" i="11" s="1"/>
  <c r="H2181" i="11"/>
  <c r="I2181" i="11" s="1"/>
  <c r="H2180" i="11"/>
  <c r="I2180" i="11" s="1"/>
  <c r="H2179" i="11"/>
  <c r="I2179" i="11" s="1"/>
  <c r="H2178" i="11"/>
  <c r="I2178" i="11" s="1"/>
  <c r="H2177" i="11"/>
  <c r="I2177" i="11" s="1"/>
  <c r="H2176" i="11"/>
  <c r="I2176" i="11" s="1"/>
  <c r="H2175" i="11"/>
  <c r="I2175" i="11" s="1"/>
  <c r="H2174" i="11"/>
  <c r="I2174" i="11" s="1"/>
  <c r="H2173" i="11"/>
  <c r="I2173" i="11" s="1"/>
  <c r="H2172" i="11"/>
  <c r="I2172" i="11" s="1"/>
  <c r="H2171" i="11"/>
  <c r="I2171" i="11" s="1"/>
  <c r="H2170" i="11"/>
  <c r="I2170" i="11" s="1"/>
  <c r="H2169" i="11"/>
  <c r="I2169" i="11" s="1"/>
  <c r="H2168" i="11"/>
  <c r="I2168" i="11" s="1"/>
  <c r="H2167" i="11"/>
  <c r="I2167" i="11" s="1"/>
  <c r="H2166" i="11"/>
  <c r="I2166" i="11" s="1"/>
  <c r="H2165" i="11"/>
  <c r="I2165" i="11" s="1"/>
  <c r="H2164" i="11"/>
  <c r="I2164" i="11" s="1"/>
  <c r="H2163" i="11"/>
  <c r="I2163" i="11" s="1"/>
  <c r="H2162" i="11"/>
  <c r="I2162" i="11" s="1"/>
  <c r="H2161" i="11"/>
  <c r="I2161" i="11" s="1"/>
  <c r="H2160" i="11"/>
  <c r="I2160" i="11" s="1"/>
  <c r="H2159" i="11"/>
  <c r="I2159" i="11" s="1"/>
  <c r="H2158" i="11"/>
  <c r="I2158" i="11" s="1"/>
  <c r="H2157" i="11"/>
  <c r="I2157" i="11" s="1"/>
  <c r="H2156" i="11"/>
  <c r="I2156" i="11" s="1"/>
  <c r="H2155" i="11"/>
  <c r="I2155" i="11" s="1"/>
  <c r="H2154" i="11"/>
  <c r="I2154" i="11" s="1"/>
  <c r="H2153" i="11"/>
  <c r="I2153" i="11" s="1"/>
  <c r="H2152" i="11"/>
  <c r="I2152" i="11" s="1"/>
  <c r="H2151" i="11"/>
  <c r="I2151" i="11" s="1"/>
  <c r="H2150" i="11"/>
  <c r="I2150" i="11" s="1"/>
  <c r="H2149" i="11"/>
  <c r="I2149" i="11" s="1"/>
  <c r="H2148" i="11"/>
  <c r="I2148" i="11" s="1"/>
  <c r="H2147" i="11"/>
  <c r="I2147" i="11" s="1"/>
  <c r="H2146" i="11"/>
  <c r="I2146" i="11" s="1"/>
  <c r="H2145" i="11"/>
  <c r="I2145" i="11" s="1"/>
  <c r="H2144" i="11"/>
  <c r="I2144" i="11" s="1"/>
  <c r="H2143" i="11"/>
  <c r="I2143" i="11" s="1"/>
  <c r="H2142" i="11"/>
  <c r="I2142" i="11" s="1"/>
  <c r="H2141" i="11"/>
  <c r="I2141" i="11" s="1"/>
  <c r="H2140" i="11"/>
  <c r="I2140" i="11" s="1"/>
  <c r="H2139" i="11"/>
  <c r="I2139" i="11" s="1"/>
  <c r="H2138" i="11"/>
  <c r="I2138" i="11" s="1"/>
  <c r="H2137" i="11"/>
  <c r="I2137" i="11" s="1"/>
  <c r="H2136" i="11"/>
  <c r="I2136" i="11" s="1"/>
  <c r="H2135" i="11"/>
  <c r="I2135" i="11" s="1"/>
  <c r="H2134" i="11"/>
  <c r="I2134" i="11" s="1"/>
  <c r="H2133" i="11"/>
  <c r="I2133" i="11" s="1"/>
  <c r="H2132" i="11"/>
  <c r="I2132" i="11" s="1"/>
  <c r="H2131" i="11"/>
  <c r="I2131" i="11" s="1"/>
  <c r="H2130" i="11"/>
  <c r="I2130" i="11" s="1"/>
  <c r="H2129" i="11"/>
  <c r="I2129" i="11" s="1"/>
  <c r="H2128" i="11"/>
  <c r="I2128" i="11" s="1"/>
  <c r="H2127" i="11"/>
  <c r="I2127" i="11" s="1"/>
  <c r="H2126" i="11"/>
  <c r="I2126" i="11" s="1"/>
  <c r="H2125" i="11"/>
  <c r="I2125" i="11" s="1"/>
  <c r="H2124" i="11"/>
  <c r="I2124" i="11" s="1"/>
  <c r="H2123" i="11"/>
  <c r="I2123" i="11" s="1"/>
  <c r="H2122" i="11"/>
  <c r="I2122" i="11" s="1"/>
  <c r="H2121" i="11"/>
  <c r="I2121" i="11" s="1"/>
  <c r="H2120" i="11"/>
  <c r="I2120" i="11" s="1"/>
  <c r="H2119" i="11"/>
  <c r="I2119" i="11" s="1"/>
  <c r="H2118" i="11"/>
  <c r="I2118" i="11" s="1"/>
  <c r="H2117" i="11"/>
  <c r="I2117" i="11" s="1"/>
  <c r="H2116" i="11"/>
  <c r="I2116" i="11" s="1"/>
  <c r="H2115" i="11"/>
  <c r="I2115" i="11" s="1"/>
  <c r="H2114" i="11"/>
  <c r="I2114" i="11" s="1"/>
  <c r="H2113" i="11"/>
  <c r="I2113" i="11" s="1"/>
  <c r="H2112" i="11"/>
  <c r="I2112" i="11" s="1"/>
  <c r="H2111" i="11"/>
  <c r="I2111" i="11" s="1"/>
  <c r="H2110" i="11"/>
  <c r="I2110" i="11" s="1"/>
  <c r="H2109" i="11"/>
  <c r="I2109" i="11" s="1"/>
  <c r="H2108" i="11"/>
  <c r="I2108" i="11" s="1"/>
  <c r="H2107" i="11"/>
  <c r="I2107" i="11" s="1"/>
  <c r="H2106" i="11"/>
  <c r="I2106" i="11" s="1"/>
  <c r="H2105" i="11"/>
  <c r="I2105" i="11" s="1"/>
  <c r="H2104" i="11"/>
  <c r="I2104" i="11" s="1"/>
  <c r="H2103" i="11"/>
  <c r="I2103" i="11" s="1"/>
  <c r="H2102" i="11"/>
  <c r="I2102" i="11" s="1"/>
  <c r="H2101" i="11"/>
  <c r="I2101" i="11" s="1"/>
  <c r="H2100" i="11"/>
  <c r="I2100" i="11" s="1"/>
  <c r="H2099" i="11"/>
  <c r="I2099" i="11" s="1"/>
  <c r="H2098" i="11"/>
  <c r="I2098" i="11" s="1"/>
  <c r="H2097" i="11"/>
  <c r="I2097" i="11" s="1"/>
  <c r="H2096" i="11"/>
  <c r="I2096" i="11" s="1"/>
  <c r="H2095" i="11"/>
  <c r="I2095" i="11" s="1"/>
  <c r="H2094" i="11"/>
  <c r="I2094" i="11" s="1"/>
  <c r="H2093" i="11"/>
  <c r="I2093" i="11" s="1"/>
  <c r="H2092" i="11"/>
  <c r="I2092" i="11" s="1"/>
  <c r="H2091" i="11"/>
  <c r="I2091" i="11" s="1"/>
  <c r="H2090" i="11"/>
  <c r="I2090" i="11" s="1"/>
  <c r="H2089" i="11"/>
  <c r="I2089" i="11" s="1"/>
  <c r="H2088" i="11"/>
  <c r="I2088" i="11" s="1"/>
  <c r="H2087" i="11"/>
  <c r="I2087" i="11" s="1"/>
  <c r="H2086" i="11"/>
  <c r="I2086" i="11" s="1"/>
  <c r="H2085" i="11"/>
  <c r="I2085" i="11" s="1"/>
  <c r="H2084" i="11"/>
  <c r="I2084" i="11" s="1"/>
  <c r="H2083" i="11"/>
  <c r="I2083" i="11" s="1"/>
  <c r="H2082" i="11"/>
  <c r="I2082" i="11" s="1"/>
  <c r="H2081" i="11"/>
  <c r="I2081" i="11" s="1"/>
  <c r="H2080" i="11"/>
  <c r="I2080" i="11" s="1"/>
  <c r="H2079" i="11"/>
  <c r="I2079" i="11" s="1"/>
  <c r="H2078" i="11"/>
  <c r="I2078" i="11" s="1"/>
  <c r="H2077" i="11"/>
  <c r="I2077" i="11" s="1"/>
  <c r="H2076" i="11"/>
  <c r="I2076" i="11" s="1"/>
  <c r="H2075" i="11"/>
  <c r="I2075" i="11" s="1"/>
  <c r="H2074" i="11"/>
  <c r="I2074" i="11" s="1"/>
  <c r="H2073" i="11"/>
  <c r="I2073" i="11" s="1"/>
  <c r="H2072" i="11"/>
  <c r="I2072" i="11" s="1"/>
  <c r="H2071" i="11"/>
  <c r="I2071" i="11" s="1"/>
  <c r="H2070" i="11"/>
  <c r="I2070" i="11" s="1"/>
  <c r="H2069" i="11"/>
  <c r="I2069" i="11" s="1"/>
  <c r="H2068" i="11"/>
  <c r="I2068" i="11" s="1"/>
  <c r="H2067" i="11"/>
  <c r="I2067" i="11" s="1"/>
  <c r="H2066" i="11"/>
  <c r="I2066" i="11" s="1"/>
  <c r="H2065" i="11"/>
  <c r="I2065" i="11" s="1"/>
  <c r="H2064" i="11"/>
  <c r="I2064" i="11" s="1"/>
  <c r="H2063" i="11"/>
  <c r="I2063" i="11" s="1"/>
  <c r="H2062" i="11"/>
  <c r="I2062" i="11" s="1"/>
  <c r="H2061" i="11"/>
  <c r="I2061" i="11" s="1"/>
  <c r="H2060" i="11"/>
  <c r="I2060" i="11" s="1"/>
  <c r="H2059" i="11"/>
  <c r="I2059" i="11" s="1"/>
  <c r="H2058" i="11"/>
  <c r="I2058" i="11" s="1"/>
  <c r="H2057" i="11"/>
  <c r="I2057" i="11" s="1"/>
  <c r="H2056" i="11"/>
  <c r="I2056" i="11" s="1"/>
  <c r="H2055" i="11"/>
  <c r="I2055" i="11" s="1"/>
  <c r="H2054" i="11"/>
  <c r="I2054" i="11" s="1"/>
  <c r="H2053" i="11"/>
  <c r="I2053" i="11" s="1"/>
  <c r="H2052" i="11"/>
  <c r="I2052" i="11" s="1"/>
  <c r="H2051" i="11"/>
  <c r="I2051" i="11" s="1"/>
  <c r="H2050" i="11"/>
  <c r="I2050" i="11" s="1"/>
  <c r="H2049" i="11"/>
  <c r="I2049" i="11" s="1"/>
  <c r="H2048" i="11"/>
  <c r="I2048" i="11" s="1"/>
  <c r="H2047" i="11"/>
  <c r="I2047" i="11" s="1"/>
  <c r="H2046" i="11"/>
  <c r="I2046" i="11" s="1"/>
  <c r="H2045" i="11"/>
  <c r="I2045" i="11" s="1"/>
  <c r="H2044" i="11"/>
  <c r="I2044" i="11" s="1"/>
  <c r="H2043" i="11"/>
  <c r="I2043" i="11" s="1"/>
  <c r="H2042" i="11"/>
  <c r="I2042" i="11" s="1"/>
  <c r="H2041" i="11"/>
  <c r="I2041" i="11" s="1"/>
  <c r="H2040" i="11"/>
  <c r="I2040" i="11" s="1"/>
  <c r="H2039" i="11"/>
  <c r="I2039" i="11" s="1"/>
  <c r="H2038" i="11"/>
  <c r="I2038" i="11" s="1"/>
  <c r="H2037" i="11"/>
  <c r="I2037" i="11" s="1"/>
  <c r="H2036" i="11"/>
  <c r="I2036" i="11" s="1"/>
  <c r="H2035" i="11"/>
  <c r="I2035" i="11" s="1"/>
  <c r="H2034" i="11"/>
  <c r="I2034" i="11" s="1"/>
  <c r="H2033" i="11"/>
  <c r="I2033" i="11" s="1"/>
  <c r="H2032" i="11"/>
  <c r="I2032" i="11" s="1"/>
  <c r="H2031" i="11"/>
  <c r="I2031" i="11" s="1"/>
  <c r="H2030" i="11"/>
  <c r="I2030" i="11" s="1"/>
  <c r="H2029" i="11"/>
  <c r="I2029" i="11" s="1"/>
  <c r="H2028" i="11"/>
  <c r="I2028" i="11" s="1"/>
  <c r="H2027" i="11"/>
  <c r="I2027" i="11" s="1"/>
  <c r="H2026" i="11"/>
  <c r="I2026" i="11" s="1"/>
  <c r="H2025" i="11"/>
  <c r="I2025" i="11" s="1"/>
  <c r="H2024" i="11"/>
  <c r="I2024" i="11" s="1"/>
  <c r="H2023" i="11"/>
  <c r="I2023" i="11" s="1"/>
  <c r="H2022" i="11"/>
  <c r="I2022" i="11" s="1"/>
  <c r="H2021" i="11"/>
  <c r="I2021" i="11" s="1"/>
  <c r="H2020" i="11"/>
  <c r="I2020" i="11" s="1"/>
  <c r="H2019" i="11"/>
  <c r="I2019" i="11" s="1"/>
  <c r="H2018" i="11"/>
  <c r="I2018" i="11" s="1"/>
  <c r="H2017" i="11"/>
  <c r="I2017" i="11" s="1"/>
  <c r="H2016" i="11"/>
  <c r="I2016" i="11" s="1"/>
  <c r="H2015" i="11"/>
  <c r="I2015" i="11" s="1"/>
  <c r="H2014" i="11"/>
  <c r="I2014" i="11" s="1"/>
  <c r="H2013" i="11"/>
  <c r="I2013" i="11" s="1"/>
  <c r="H2012" i="11"/>
  <c r="I2012" i="11" s="1"/>
  <c r="H2011" i="11"/>
  <c r="I2011" i="11" s="1"/>
  <c r="H2010" i="11"/>
  <c r="I2010" i="11" s="1"/>
  <c r="H2009" i="11"/>
  <c r="I2009" i="11" s="1"/>
  <c r="H2008" i="11"/>
  <c r="I2008" i="11" s="1"/>
  <c r="H2007" i="11"/>
  <c r="I2007" i="11" s="1"/>
  <c r="H2006" i="11"/>
  <c r="I2006" i="11" s="1"/>
  <c r="H2005" i="11"/>
  <c r="I2005" i="11" s="1"/>
  <c r="H2004" i="11"/>
  <c r="I2004" i="11" s="1"/>
  <c r="H2003" i="11"/>
  <c r="I2003" i="11" s="1"/>
  <c r="H2002" i="11"/>
  <c r="I2002" i="11" s="1"/>
  <c r="H2001" i="11"/>
  <c r="I2001" i="11" s="1"/>
  <c r="H2000" i="11"/>
  <c r="I2000" i="11" s="1"/>
  <c r="H1999" i="11"/>
  <c r="I1999" i="11" s="1"/>
  <c r="H1998" i="11"/>
  <c r="I1998" i="11" s="1"/>
  <c r="H1997" i="11"/>
  <c r="I1997" i="11" s="1"/>
  <c r="H1996" i="11"/>
  <c r="I1996" i="11" s="1"/>
  <c r="H1995" i="11"/>
  <c r="I1995" i="11" s="1"/>
  <c r="H1994" i="11"/>
  <c r="I1994" i="11" s="1"/>
  <c r="H1993" i="11"/>
  <c r="I1993" i="11" s="1"/>
  <c r="H1992" i="11"/>
  <c r="I1992" i="11" s="1"/>
  <c r="H1991" i="11"/>
  <c r="I1991" i="11" s="1"/>
  <c r="H1990" i="11"/>
  <c r="I1990" i="11" s="1"/>
  <c r="H1989" i="11"/>
  <c r="I1989" i="11" s="1"/>
  <c r="H1988" i="11"/>
  <c r="I1988" i="11" s="1"/>
  <c r="H1987" i="11"/>
  <c r="I1987" i="11" s="1"/>
  <c r="H1986" i="11"/>
  <c r="I1986" i="11" s="1"/>
  <c r="H1985" i="11"/>
  <c r="I1985" i="11" s="1"/>
  <c r="H1984" i="11"/>
  <c r="I1984" i="11" s="1"/>
  <c r="H1983" i="11"/>
  <c r="I1983" i="11" s="1"/>
  <c r="H1982" i="11"/>
  <c r="I1982" i="11" s="1"/>
  <c r="H1981" i="11"/>
  <c r="I1981" i="11" s="1"/>
  <c r="H1980" i="11"/>
  <c r="I1980" i="11" s="1"/>
  <c r="H1979" i="11"/>
  <c r="I1979" i="11" s="1"/>
  <c r="H1978" i="11"/>
  <c r="I1978" i="11" s="1"/>
  <c r="H1977" i="11"/>
  <c r="I1977" i="11" s="1"/>
  <c r="H1976" i="11"/>
  <c r="I1976" i="11" s="1"/>
  <c r="H1975" i="11"/>
  <c r="I1975" i="11" s="1"/>
  <c r="H1974" i="11"/>
  <c r="I1974" i="11" s="1"/>
  <c r="H1973" i="11"/>
  <c r="I1973" i="11" s="1"/>
  <c r="H1972" i="11"/>
  <c r="I1972" i="11" s="1"/>
  <c r="H1971" i="11"/>
  <c r="I1971" i="11" s="1"/>
  <c r="H1970" i="11"/>
  <c r="I1970" i="11" s="1"/>
  <c r="H1969" i="11"/>
  <c r="I1969" i="11" s="1"/>
  <c r="H1968" i="11"/>
  <c r="I1968" i="11" s="1"/>
  <c r="H1967" i="11"/>
  <c r="I1967" i="11" s="1"/>
  <c r="H1966" i="11"/>
  <c r="I1966" i="11" s="1"/>
  <c r="H1965" i="11"/>
  <c r="I1965" i="11" s="1"/>
  <c r="H1964" i="11"/>
  <c r="I1964" i="11" s="1"/>
  <c r="H1963" i="11"/>
  <c r="I1963" i="11" s="1"/>
  <c r="H1962" i="11"/>
  <c r="I1962" i="11" s="1"/>
  <c r="H1961" i="11"/>
  <c r="I1961" i="11" s="1"/>
  <c r="H1960" i="11"/>
  <c r="I1960" i="11" s="1"/>
  <c r="H1959" i="11"/>
  <c r="I1959" i="11" s="1"/>
  <c r="H1958" i="11"/>
  <c r="I1958" i="11" s="1"/>
  <c r="H1957" i="11"/>
  <c r="I1957" i="11" s="1"/>
  <c r="H1956" i="11"/>
  <c r="I1956" i="11" s="1"/>
  <c r="H1955" i="11"/>
  <c r="I1955" i="11" s="1"/>
  <c r="H1954" i="11"/>
  <c r="I1954" i="11" s="1"/>
  <c r="H1953" i="11"/>
  <c r="I1953" i="11" s="1"/>
  <c r="H1952" i="11"/>
  <c r="I1952" i="11" s="1"/>
  <c r="H1951" i="11"/>
  <c r="I1951" i="11" s="1"/>
  <c r="H1950" i="11"/>
  <c r="I1950" i="11" s="1"/>
  <c r="H1949" i="11"/>
  <c r="I1949" i="11" s="1"/>
  <c r="H1948" i="11"/>
  <c r="I1948" i="11" s="1"/>
  <c r="H1947" i="11"/>
  <c r="I1947" i="11" s="1"/>
  <c r="H1946" i="11"/>
  <c r="I1946" i="11" s="1"/>
  <c r="H1945" i="11"/>
  <c r="I1945" i="11" s="1"/>
  <c r="H1944" i="11"/>
  <c r="I1944" i="11" s="1"/>
  <c r="H1943" i="11"/>
  <c r="I1943" i="11" s="1"/>
  <c r="H1942" i="11"/>
  <c r="I1942" i="11" s="1"/>
  <c r="H1941" i="11"/>
  <c r="I1941" i="11" s="1"/>
  <c r="H1940" i="11"/>
  <c r="I1940" i="11" s="1"/>
  <c r="H1939" i="11"/>
  <c r="I1939" i="11" s="1"/>
  <c r="H1938" i="11"/>
  <c r="I1938" i="11" s="1"/>
  <c r="H1937" i="11"/>
  <c r="I1937" i="11" s="1"/>
  <c r="H1936" i="11"/>
  <c r="I1936" i="11" s="1"/>
  <c r="H1935" i="11"/>
  <c r="I1935" i="11" s="1"/>
  <c r="H1934" i="11"/>
  <c r="I1934" i="11" s="1"/>
  <c r="H1933" i="11"/>
  <c r="I1933" i="11" s="1"/>
  <c r="H1932" i="11"/>
  <c r="I1932" i="11" s="1"/>
  <c r="H1931" i="11"/>
  <c r="I1931" i="11" s="1"/>
  <c r="H1930" i="11"/>
  <c r="I1930" i="11" s="1"/>
  <c r="H1929" i="11"/>
  <c r="I1929" i="11" s="1"/>
  <c r="H1928" i="11"/>
  <c r="I1928" i="11" s="1"/>
  <c r="H1927" i="11"/>
  <c r="I1927" i="11" s="1"/>
  <c r="H1926" i="11"/>
  <c r="I1926" i="11" s="1"/>
  <c r="H1925" i="11"/>
  <c r="I1925" i="11" s="1"/>
  <c r="H1924" i="11"/>
  <c r="I1924" i="11" s="1"/>
  <c r="H1923" i="11"/>
  <c r="I1923" i="11" s="1"/>
  <c r="H1922" i="11"/>
  <c r="I1922" i="11" s="1"/>
  <c r="H1921" i="11"/>
  <c r="I1921" i="11" s="1"/>
  <c r="H1920" i="11"/>
  <c r="I1920" i="11" s="1"/>
  <c r="H1919" i="11"/>
  <c r="I1919" i="11" s="1"/>
  <c r="H1918" i="11"/>
  <c r="I1918" i="11" s="1"/>
  <c r="H1917" i="11"/>
  <c r="I1917" i="11" s="1"/>
  <c r="H1916" i="11"/>
  <c r="I1916" i="11" s="1"/>
  <c r="H1915" i="11"/>
  <c r="I1915" i="11" s="1"/>
  <c r="H1914" i="11"/>
  <c r="I1914" i="11" s="1"/>
  <c r="H1913" i="11"/>
  <c r="I1913" i="11" s="1"/>
  <c r="H1912" i="11"/>
  <c r="I1912" i="11" s="1"/>
  <c r="H1911" i="11"/>
  <c r="I1911" i="11" s="1"/>
  <c r="H1910" i="11"/>
  <c r="I1910" i="11" s="1"/>
  <c r="H1909" i="11"/>
  <c r="I1909" i="11" s="1"/>
  <c r="H1908" i="11"/>
  <c r="I1908" i="11" s="1"/>
  <c r="H1907" i="11"/>
  <c r="I1907" i="11" s="1"/>
  <c r="H1906" i="11"/>
  <c r="I1906" i="11" s="1"/>
  <c r="H1905" i="11"/>
  <c r="I1905" i="11" s="1"/>
  <c r="H1904" i="11"/>
  <c r="I1904" i="11" s="1"/>
  <c r="H1903" i="11"/>
  <c r="I1903" i="11" s="1"/>
  <c r="H1902" i="11"/>
  <c r="I1902" i="11" s="1"/>
  <c r="H1901" i="11"/>
  <c r="I1901" i="11" s="1"/>
  <c r="H1900" i="11"/>
  <c r="I1900" i="11" s="1"/>
  <c r="H1899" i="11"/>
  <c r="I1899" i="11" s="1"/>
  <c r="H1898" i="11"/>
  <c r="I1898" i="11" s="1"/>
  <c r="H1897" i="11"/>
  <c r="I1897" i="11" s="1"/>
  <c r="H1896" i="11"/>
  <c r="I1896" i="11" s="1"/>
  <c r="H1895" i="11"/>
  <c r="I1895" i="11" s="1"/>
  <c r="H1894" i="11"/>
  <c r="I1894" i="11" s="1"/>
  <c r="H1893" i="11"/>
  <c r="I1893" i="11" s="1"/>
  <c r="H1892" i="11"/>
  <c r="I1892" i="11" s="1"/>
  <c r="H1891" i="11"/>
  <c r="I1891" i="11" s="1"/>
  <c r="H1890" i="11"/>
  <c r="I1890" i="11" s="1"/>
  <c r="H1889" i="11"/>
  <c r="I1889" i="11" s="1"/>
  <c r="H1888" i="11"/>
  <c r="I1888" i="11" s="1"/>
  <c r="H1887" i="11"/>
  <c r="I1887" i="11" s="1"/>
  <c r="H1886" i="11"/>
  <c r="I1886" i="11" s="1"/>
  <c r="H1885" i="11"/>
  <c r="I1885" i="11" s="1"/>
  <c r="H1884" i="11"/>
  <c r="I1884" i="11" s="1"/>
  <c r="H1883" i="11"/>
  <c r="I1883" i="11" s="1"/>
  <c r="H1882" i="11"/>
  <c r="I1882" i="11" s="1"/>
  <c r="H1881" i="11"/>
  <c r="I1881" i="11" s="1"/>
  <c r="H1880" i="11"/>
  <c r="I1880" i="11" s="1"/>
  <c r="H1879" i="11"/>
  <c r="I1879" i="11" s="1"/>
  <c r="H1878" i="11"/>
  <c r="I1878" i="11" s="1"/>
  <c r="H1877" i="11"/>
  <c r="I1877" i="11" s="1"/>
  <c r="H1876" i="11"/>
  <c r="I1876" i="11" s="1"/>
  <c r="H1875" i="11"/>
  <c r="I1875" i="11" s="1"/>
  <c r="H1874" i="11"/>
  <c r="I1874" i="11" s="1"/>
  <c r="H1873" i="11"/>
  <c r="I1873" i="11" s="1"/>
  <c r="H1872" i="11"/>
  <c r="I1872" i="11" s="1"/>
  <c r="H1871" i="11"/>
  <c r="I1871" i="11" s="1"/>
  <c r="H1870" i="11"/>
  <c r="I1870" i="11" s="1"/>
  <c r="H1869" i="11"/>
  <c r="I1869" i="11" s="1"/>
  <c r="H1868" i="11"/>
  <c r="I1868" i="11" s="1"/>
  <c r="H1867" i="11"/>
  <c r="I1867" i="11" s="1"/>
  <c r="H1866" i="11"/>
  <c r="I1866" i="11" s="1"/>
  <c r="H1865" i="11"/>
  <c r="I1865" i="11" s="1"/>
  <c r="H1864" i="11"/>
  <c r="I1864" i="11" s="1"/>
  <c r="H1863" i="11"/>
  <c r="I1863" i="11" s="1"/>
  <c r="H1862" i="11"/>
  <c r="I1862" i="11" s="1"/>
  <c r="H1861" i="11"/>
  <c r="I1861" i="11" s="1"/>
  <c r="H1860" i="11"/>
  <c r="I1860" i="11" s="1"/>
  <c r="H1859" i="11"/>
  <c r="I1859" i="11" s="1"/>
  <c r="H1858" i="11"/>
  <c r="I1858" i="11" s="1"/>
  <c r="H1857" i="11"/>
  <c r="I1857" i="11" s="1"/>
  <c r="H1856" i="11"/>
  <c r="I1856" i="11" s="1"/>
  <c r="H1855" i="11"/>
  <c r="I1855" i="11" s="1"/>
  <c r="H1854" i="11"/>
  <c r="I1854" i="11" s="1"/>
  <c r="H1853" i="11"/>
  <c r="I1853" i="11" s="1"/>
  <c r="H1852" i="11"/>
  <c r="I1852" i="11" s="1"/>
  <c r="H1851" i="11"/>
  <c r="I1851" i="11" s="1"/>
  <c r="H1850" i="11"/>
  <c r="I1850" i="11" s="1"/>
  <c r="H1849" i="11"/>
  <c r="I1849" i="11" s="1"/>
  <c r="H1848" i="11"/>
  <c r="I1848" i="11" s="1"/>
  <c r="H1847" i="11"/>
  <c r="I1847" i="11" s="1"/>
  <c r="H1846" i="11"/>
  <c r="I1846" i="11" s="1"/>
  <c r="H1845" i="11"/>
  <c r="I1845" i="11" s="1"/>
  <c r="H1844" i="11"/>
  <c r="I1844" i="11" s="1"/>
  <c r="H1843" i="11"/>
  <c r="I1843" i="11" s="1"/>
  <c r="H1842" i="11"/>
  <c r="I1842" i="11" s="1"/>
  <c r="H1841" i="11"/>
  <c r="I1841" i="11" s="1"/>
  <c r="H1840" i="11"/>
  <c r="I1840" i="11" s="1"/>
  <c r="H1839" i="11"/>
  <c r="I1839" i="11" s="1"/>
  <c r="H1838" i="11"/>
  <c r="I1838" i="11" s="1"/>
  <c r="H1837" i="11"/>
  <c r="I1837" i="11" s="1"/>
  <c r="H1836" i="11"/>
  <c r="I1836" i="11" s="1"/>
  <c r="H1835" i="11"/>
  <c r="I1835" i="11" s="1"/>
  <c r="H1834" i="11"/>
  <c r="I1834" i="11" s="1"/>
  <c r="H1833" i="11"/>
  <c r="I1833" i="11" s="1"/>
  <c r="H1832" i="11"/>
  <c r="I1832" i="11" s="1"/>
  <c r="H1831" i="11"/>
  <c r="I1831" i="11" s="1"/>
  <c r="H1830" i="11"/>
  <c r="I1830" i="11" s="1"/>
  <c r="H1829" i="11"/>
  <c r="I1829" i="11" s="1"/>
  <c r="H1828" i="11"/>
  <c r="I1828" i="11" s="1"/>
  <c r="H1827" i="11"/>
  <c r="I1827" i="11" s="1"/>
  <c r="H1826" i="11"/>
  <c r="I1826" i="11" s="1"/>
  <c r="H1825" i="11"/>
  <c r="I1825" i="11" s="1"/>
  <c r="H1824" i="11"/>
  <c r="I1824" i="11" s="1"/>
  <c r="H1823" i="11"/>
  <c r="I1823" i="11" s="1"/>
  <c r="H1822" i="11"/>
  <c r="I1822" i="11" s="1"/>
  <c r="H1821" i="11"/>
  <c r="I1821" i="11" s="1"/>
  <c r="H1820" i="11"/>
  <c r="I1820" i="11" s="1"/>
  <c r="H1819" i="11"/>
  <c r="I1819" i="11" s="1"/>
  <c r="H1818" i="11"/>
  <c r="I1818" i="11" s="1"/>
  <c r="H1817" i="11"/>
  <c r="I1817" i="11" s="1"/>
  <c r="H1816" i="11"/>
  <c r="I1816" i="11" s="1"/>
  <c r="H1815" i="11"/>
  <c r="I1815" i="11" s="1"/>
  <c r="H1814" i="11"/>
  <c r="I1814" i="11" s="1"/>
  <c r="H1813" i="11"/>
  <c r="I1813" i="11" s="1"/>
  <c r="H1812" i="11"/>
  <c r="I1812" i="11" s="1"/>
  <c r="H1811" i="11"/>
  <c r="I1811" i="11" s="1"/>
  <c r="H1810" i="11"/>
  <c r="I1810" i="11" s="1"/>
  <c r="H1809" i="11"/>
  <c r="I1809" i="11" s="1"/>
  <c r="H1808" i="11"/>
  <c r="I1808" i="11" s="1"/>
  <c r="H1807" i="11"/>
  <c r="I1807" i="11" s="1"/>
  <c r="H1806" i="11"/>
  <c r="I1806" i="11" s="1"/>
  <c r="H1805" i="11"/>
  <c r="I1805" i="11" s="1"/>
  <c r="H1804" i="11"/>
  <c r="I1804" i="11" s="1"/>
  <c r="H1803" i="11"/>
  <c r="I1803" i="11" s="1"/>
  <c r="H1802" i="11"/>
  <c r="I1802" i="11" s="1"/>
  <c r="H1801" i="11"/>
  <c r="I1801" i="11" s="1"/>
  <c r="H1800" i="11"/>
  <c r="I1800" i="11" s="1"/>
  <c r="H1799" i="11"/>
  <c r="I1799" i="11" s="1"/>
  <c r="H1798" i="11"/>
  <c r="I1798" i="11" s="1"/>
  <c r="H1797" i="11"/>
  <c r="I1797" i="11" s="1"/>
  <c r="H1796" i="11"/>
  <c r="I1796" i="11" s="1"/>
  <c r="H1795" i="11"/>
  <c r="I1795" i="11" s="1"/>
  <c r="H1794" i="11"/>
  <c r="I1794" i="11" s="1"/>
  <c r="H1793" i="11"/>
  <c r="I1793" i="11" s="1"/>
  <c r="H1792" i="11"/>
  <c r="I1792" i="11" s="1"/>
  <c r="H1791" i="11"/>
  <c r="I1791" i="11" s="1"/>
  <c r="H1790" i="11"/>
  <c r="I1790" i="11" s="1"/>
  <c r="H1789" i="11"/>
  <c r="I1789" i="11" s="1"/>
  <c r="H1788" i="11"/>
  <c r="I1788" i="11" s="1"/>
  <c r="H1787" i="11"/>
  <c r="I1787" i="11" s="1"/>
  <c r="H1786" i="11"/>
  <c r="I1786" i="11" s="1"/>
  <c r="H1785" i="11"/>
  <c r="I1785" i="11" s="1"/>
  <c r="H1784" i="11"/>
  <c r="I1784" i="11" s="1"/>
  <c r="H1783" i="11"/>
  <c r="I1783" i="11" s="1"/>
  <c r="H1782" i="11"/>
  <c r="I1782" i="11" s="1"/>
  <c r="H1781" i="11"/>
  <c r="I1781" i="11" s="1"/>
  <c r="H1780" i="11"/>
  <c r="I1780" i="11" s="1"/>
  <c r="H1779" i="11"/>
  <c r="I1779" i="11" s="1"/>
  <c r="H1778" i="11"/>
  <c r="I1778" i="11" s="1"/>
  <c r="H1777" i="11"/>
  <c r="I1777" i="11" s="1"/>
  <c r="H1776" i="11"/>
  <c r="I1776" i="11" s="1"/>
  <c r="H1775" i="11"/>
  <c r="I1775" i="11" s="1"/>
  <c r="H1774" i="11"/>
  <c r="I1774" i="11" s="1"/>
  <c r="H1773" i="11"/>
  <c r="I1773" i="11" s="1"/>
  <c r="H1772" i="11"/>
  <c r="I1772" i="11" s="1"/>
  <c r="H1771" i="11"/>
  <c r="I1771" i="11" s="1"/>
  <c r="H1770" i="11"/>
  <c r="I1770" i="11" s="1"/>
  <c r="H1769" i="11"/>
  <c r="I1769" i="11" s="1"/>
  <c r="H1768" i="11"/>
  <c r="I1768" i="11" s="1"/>
  <c r="H1767" i="11"/>
  <c r="I1767" i="11" s="1"/>
  <c r="H1766" i="11"/>
  <c r="I1766" i="11" s="1"/>
  <c r="H1765" i="11"/>
  <c r="I1765" i="11" s="1"/>
  <c r="H1764" i="11"/>
  <c r="I1764" i="11" s="1"/>
  <c r="H1763" i="11"/>
  <c r="I1763" i="11" s="1"/>
  <c r="H1762" i="11"/>
  <c r="I1762" i="11" s="1"/>
  <c r="H1761" i="11"/>
  <c r="I1761" i="11" s="1"/>
  <c r="H1760" i="11"/>
  <c r="I1760" i="11" s="1"/>
  <c r="H1759" i="11"/>
  <c r="I1759" i="11" s="1"/>
  <c r="H1758" i="11"/>
  <c r="I1758" i="11" s="1"/>
  <c r="H1757" i="11"/>
  <c r="I1757" i="11" s="1"/>
  <c r="H1756" i="11"/>
  <c r="I1756" i="11" s="1"/>
  <c r="H1755" i="11"/>
  <c r="I1755" i="11" s="1"/>
  <c r="H1754" i="11"/>
  <c r="I1754" i="11" s="1"/>
  <c r="H1753" i="11"/>
  <c r="I1753" i="11" s="1"/>
  <c r="H1752" i="11"/>
  <c r="I1752" i="11" s="1"/>
  <c r="H1751" i="11"/>
  <c r="I1751" i="11" s="1"/>
  <c r="H1750" i="11"/>
  <c r="I1750" i="11" s="1"/>
  <c r="H1749" i="11"/>
  <c r="I1749" i="11" s="1"/>
  <c r="H1748" i="11"/>
  <c r="I1748" i="11" s="1"/>
  <c r="H1747" i="11"/>
  <c r="I1747" i="11" s="1"/>
  <c r="H1746" i="11"/>
  <c r="I1746" i="11" s="1"/>
  <c r="H1745" i="11"/>
  <c r="I1745" i="11" s="1"/>
  <c r="H1744" i="11"/>
  <c r="I1744" i="11" s="1"/>
  <c r="H1743" i="11"/>
  <c r="I1743" i="11" s="1"/>
  <c r="H1742" i="11"/>
  <c r="I1742" i="11" s="1"/>
  <c r="H1741" i="11"/>
  <c r="I1741" i="11" s="1"/>
  <c r="H1740" i="11"/>
  <c r="I1740" i="11" s="1"/>
  <c r="H1739" i="11"/>
  <c r="I1739" i="11" s="1"/>
  <c r="H1738" i="11"/>
  <c r="I1738" i="11" s="1"/>
  <c r="H1737" i="11"/>
  <c r="I1737" i="11" s="1"/>
  <c r="H1736" i="11"/>
  <c r="I1736" i="11" s="1"/>
  <c r="H1735" i="11"/>
  <c r="I1735" i="11" s="1"/>
  <c r="H1734" i="11"/>
  <c r="I1734" i="11" s="1"/>
  <c r="H1733" i="11"/>
  <c r="I1733" i="11" s="1"/>
  <c r="H1732" i="11"/>
  <c r="I1732" i="11" s="1"/>
  <c r="H1731" i="11"/>
  <c r="I1731" i="11" s="1"/>
  <c r="H1730" i="11"/>
  <c r="I1730" i="11" s="1"/>
  <c r="H1729" i="11"/>
  <c r="I1729" i="11" s="1"/>
  <c r="H1728" i="11"/>
  <c r="I1728" i="11" s="1"/>
  <c r="H1727" i="11"/>
  <c r="I1727" i="11" s="1"/>
  <c r="H1726" i="11"/>
  <c r="I1726" i="11" s="1"/>
  <c r="H1725" i="11"/>
  <c r="I1725" i="11" s="1"/>
  <c r="H1724" i="11"/>
  <c r="I1724" i="11" s="1"/>
  <c r="H1723" i="11"/>
  <c r="I1723" i="11" s="1"/>
  <c r="H1722" i="11"/>
  <c r="I1722" i="11" s="1"/>
  <c r="H1721" i="11"/>
  <c r="I1721" i="11" s="1"/>
  <c r="H1720" i="11"/>
  <c r="I1720" i="11" s="1"/>
  <c r="H1719" i="11"/>
  <c r="I1719" i="11" s="1"/>
  <c r="H1718" i="11"/>
  <c r="I1718" i="11" s="1"/>
  <c r="H1717" i="11"/>
  <c r="I1717" i="11" s="1"/>
  <c r="H1716" i="11"/>
  <c r="I1716" i="11" s="1"/>
  <c r="H1715" i="11"/>
  <c r="I1715" i="11" s="1"/>
  <c r="H1714" i="11"/>
  <c r="I1714" i="11" s="1"/>
  <c r="H1713" i="11"/>
  <c r="I1713" i="11" s="1"/>
  <c r="H1712" i="11"/>
  <c r="I1712" i="11" s="1"/>
  <c r="H1711" i="11"/>
  <c r="I1711" i="11" s="1"/>
  <c r="H1710" i="11"/>
  <c r="I1710" i="11" s="1"/>
  <c r="H1709" i="11"/>
  <c r="I1709" i="11" s="1"/>
  <c r="H1708" i="11"/>
  <c r="I1708" i="11" s="1"/>
  <c r="H1707" i="11"/>
  <c r="I1707" i="11" s="1"/>
  <c r="H1706" i="11"/>
  <c r="I1706" i="11" s="1"/>
  <c r="H1705" i="11"/>
  <c r="I1705" i="11" s="1"/>
  <c r="H1704" i="11"/>
  <c r="I1704" i="11" s="1"/>
  <c r="H1703" i="11"/>
  <c r="I1703" i="11" s="1"/>
  <c r="H1702" i="11"/>
  <c r="I1702" i="11" s="1"/>
  <c r="H1701" i="11"/>
  <c r="I1701" i="11" s="1"/>
  <c r="H1700" i="11"/>
  <c r="I1700" i="11" s="1"/>
  <c r="H1699" i="11"/>
  <c r="I1699" i="11" s="1"/>
  <c r="H1698" i="11"/>
  <c r="I1698" i="11" s="1"/>
  <c r="H1697" i="11"/>
  <c r="I1697" i="11" s="1"/>
  <c r="H1696" i="11"/>
  <c r="I1696" i="11" s="1"/>
  <c r="H1695" i="11"/>
  <c r="I1695" i="11" s="1"/>
  <c r="H1694" i="11"/>
  <c r="I1694" i="11" s="1"/>
  <c r="H1693" i="11"/>
  <c r="I1693" i="11" s="1"/>
  <c r="H1692" i="11"/>
  <c r="I1692" i="11" s="1"/>
  <c r="H1691" i="11"/>
  <c r="I1691" i="11" s="1"/>
  <c r="H1690" i="11"/>
  <c r="I1690" i="11" s="1"/>
  <c r="H1689" i="11"/>
  <c r="I1689" i="11" s="1"/>
  <c r="H1688" i="11"/>
  <c r="I1688" i="11" s="1"/>
  <c r="H1687" i="11"/>
  <c r="I1687" i="11" s="1"/>
  <c r="H1686" i="11"/>
  <c r="I1686" i="11" s="1"/>
  <c r="H1685" i="11"/>
  <c r="I1685" i="11" s="1"/>
  <c r="H1684" i="11"/>
  <c r="I1684" i="11" s="1"/>
  <c r="H1683" i="11"/>
  <c r="I1683" i="11" s="1"/>
  <c r="H1682" i="11"/>
  <c r="I1682" i="11" s="1"/>
  <c r="H1681" i="11"/>
  <c r="I1681" i="11" s="1"/>
  <c r="H1680" i="11"/>
  <c r="I1680" i="11" s="1"/>
  <c r="H1679" i="11"/>
  <c r="I1679" i="11" s="1"/>
  <c r="H1678" i="11"/>
  <c r="I1678" i="11" s="1"/>
  <c r="H1677" i="11"/>
  <c r="I1677" i="11" s="1"/>
  <c r="H1676" i="11"/>
  <c r="I1676" i="11" s="1"/>
  <c r="H1675" i="11"/>
  <c r="I1675" i="11" s="1"/>
  <c r="H1674" i="11"/>
  <c r="I1674" i="11" s="1"/>
  <c r="H1673" i="11"/>
  <c r="I1673" i="11" s="1"/>
  <c r="H1672" i="11"/>
  <c r="I1672" i="11" s="1"/>
  <c r="H1671" i="11"/>
  <c r="I1671" i="11" s="1"/>
  <c r="H1670" i="11"/>
  <c r="I1670" i="11" s="1"/>
  <c r="H1669" i="11"/>
  <c r="I1669" i="11" s="1"/>
  <c r="H1668" i="11"/>
  <c r="I1668" i="11" s="1"/>
  <c r="H1667" i="11"/>
  <c r="I1667" i="11" s="1"/>
  <c r="H1666" i="11"/>
  <c r="I1666" i="11" s="1"/>
  <c r="H1665" i="11"/>
  <c r="I1665" i="11" s="1"/>
  <c r="H1664" i="11"/>
  <c r="I1664" i="11" s="1"/>
  <c r="H1663" i="11"/>
  <c r="I1663" i="11" s="1"/>
  <c r="H1662" i="11"/>
  <c r="I1662" i="11" s="1"/>
  <c r="H1661" i="11"/>
  <c r="I1661" i="11" s="1"/>
  <c r="H1660" i="11"/>
  <c r="I1660" i="11" s="1"/>
  <c r="H1659" i="11"/>
  <c r="I1659" i="11" s="1"/>
  <c r="H1658" i="11"/>
  <c r="I1658" i="11" s="1"/>
  <c r="H1657" i="11"/>
  <c r="I1657" i="11" s="1"/>
  <c r="H1656" i="11"/>
  <c r="I1656" i="11" s="1"/>
  <c r="H1655" i="11"/>
  <c r="I1655" i="11" s="1"/>
  <c r="H1654" i="11"/>
  <c r="I1654" i="11" s="1"/>
  <c r="H1653" i="11"/>
  <c r="I1653" i="11" s="1"/>
  <c r="H1652" i="11"/>
  <c r="I1652" i="11" s="1"/>
  <c r="H1651" i="11"/>
  <c r="I1651" i="11" s="1"/>
  <c r="H1650" i="11"/>
  <c r="I1650" i="11" s="1"/>
  <c r="H1649" i="11"/>
  <c r="I1649" i="11" s="1"/>
  <c r="H1648" i="11"/>
  <c r="I1648" i="11" s="1"/>
  <c r="H1647" i="11"/>
  <c r="I1647" i="11" s="1"/>
  <c r="H1646" i="11"/>
  <c r="I1646" i="11" s="1"/>
  <c r="H1645" i="11"/>
  <c r="I1645" i="11" s="1"/>
  <c r="H1644" i="11"/>
  <c r="I1644" i="11" s="1"/>
  <c r="H1643" i="11"/>
  <c r="I1643" i="11" s="1"/>
  <c r="H1642" i="11"/>
  <c r="I1642" i="11" s="1"/>
  <c r="H1641" i="11"/>
  <c r="I1641" i="11" s="1"/>
  <c r="H1640" i="11"/>
  <c r="I1640" i="11" s="1"/>
  <c r="H1639" i="11"/>
  <c r="I1639" i="11" s="1"/>
  <c r="H1638" i="11"/>
  <c r="I1638" i="11" s="1"/>
  <c r="H1637" i="11"/>
  <c r="I1637" i="11" s="1"/>
  <c r="H1636" i="11"/>
  <c r="I1636" i="11" s="1"/>
  <c r="H1635" i="11"/>
  <c r="I1635" i="11" s="1"/>
  <c r="H1634" i="11"/>
  <c r="I1634" i="11" s="1"/>
  <c r="H1633" i="11"/>
  <c r="I1633" i="11" s="1"/>
  <c r="H1632" i="11"/>
  <c r="I1632" i="11" s="1"/>
  <c r="H1631" i="11"/>
  <c r="I1631" i="11" s="1"/>
  <c r="H1630" i="11"/>
  <c r="I1630" i="11" s="1"/>
  <c r="H1629" i="11"/>
  <c r="I1629" i="11" s="1"/>
  <c r="H1628" i="11"/>
  <c r="I1628" i="11" s="1"/>
  <c r="H1627" i="11"/>
  <c r="I1627" i="11" s="1"/>
  <c r="H1626" i="11"/>
  <c r="I1626" i="11" s="1"/>
  <c r="H1625" i="11"/>
  <c r="I1625" i="11" s="1"/>
  <c r="H1624" i="11"/>
  <c r="I1624" i="11" s="1"/>
  <c r="H1623" i="11"/>
  <c r="I1623" i="11" s="1"/>
  <c r="H1622" i="11"/>
  <c r="I1622" i="11" s="1"/>
  <c r="H1621" i="11"/>
  <c r="I1621" i="11" s="1"/>
  <c r="H1620" i="11"/>
  <c r="I1620" i="11" s="1"/>
  <c r="H1619" i="11"/>
  <c r="I1619" i="11" s="1"/>
  <c r="H1618" i="11"/>
  <c r="I1618" i="11" s="1"/>
  <c r="H1617" i="11"/>
  <c r="I1617" i="11" s="1"/>
  <c r="H1616" i="11"/>
  <c r="I1616" i="11" s="1"/>
  <c r="H1615" i="11"/>
  <c r="I1615" i="11" s="1"/>
  <c r="H1614" i="11"/>
  <c r="I1614" i="11" s="1"/>
  <c r="H1613" i="11"/>
  <c r="I1613" i="11" s="1"/>
  <c r="H1612" i="11"/>
  <c r="I1612" i="11" s="1"/>
  <c r="H1611" i="11"/>
  <c r="I1611" i="11" s="1"/>
  <c r="H1610" i="11"/>
  <c r="I1610" i="11" s="1"/>
  <c r="H1609" i="11"/>
  <c r="I1609" i="11" s="1"/>
  <c r="H1608" i="11"/>
  <c r="I1608" i="11" s="1"/>
  <c r="H1607" i="11"/>
  <c r="I1607" i="11" s="1"/>
  <c r="H1606" i="11"/>
  <c r="I1606" i="11" s="1"/>
  <c r="H1605" i="11"/>
  <c r="I1605" i="11" s="1"/>
  <c r="H1604" i="11"/>
  <c r="I1604" i="11" s="1"/>
  <c r="H1603" i="11"/>
  <c r="I1603" i="11" s="1"/>
  <c r="H1602" i="11"/>
  <c r="I1602" i="11" s="1"/>
  <c r="H1601" i="11"/>
  <c r="I1601" i="11" s="1"/>
  <c r="H1600" i="11"/>
  <c r="I1600" i="11" s="1"/>
  <c r="H1599" i="11"/>
  <c r="I1599" i="11" s="1"/>
  <c r="H1598" i="11"/>
  <c r="I1598" i="11" s="1"/>
  <c r="H1597" i="11"/>
  <c r="I1597" i="11" s="1"/>
  <c r="H1596" i="11"/>
  <c r="I1596" i="11" s="1"/>
  <c r="H1595" i="11"/>
  <c r="I1595" i="11" s="1"/>
  <c r="H1594" i="11"/>
  <c r="I1594" i="11" s="1"/>
  <c r="H1593" i="11"/>
  <c r="I1593" i="11" s="1"/>
  <c r="H1592" i="11"/>
  <c r="I1592" i="11" s="1"/>
  <c r="H1591" i="11"/>
  <c r="I1591" i="11" s="1"/>
  <c r="H1590" i="11"/>
  <c r="I1590" i="11" s="1"/>
  <c r="H1589" i="11"/>
  <c r="I1589" i="11" s="1"/>
  <c r="H1588" i="11"/>
  <c r="I1588" i="11" s="1"/>
  <c r="H1587" i="11"/>
  <c r="I1587" i="11" s="1"/>
  <c r="H1586" i="11"/>
  <c r="I1586" i="11" s="1"/>
  <c r="H1585" i="11"/>
  <c r="I1585" i="11" s="1"/>
  <c r="H1584" i="11"/>
  <c r="I1584" i="11" s="1"/>
  <c r="H1583" i="11"/>
  <c r="I1583" i="11" s="1"/>
  <c r="H1582" i="11"/>
  <c r="I1582" i="11" s="1"/>
  <c r="H1581" i="11"/>
  <c r="I1581" i="11" s="1"/>
  <c r="H1580" i="11"/>
  <c r="I1580" i="11" s="1"/>
  <c r="H1579" i="11"/>
  <c r="I1579" i="11" s="1"/>
  <c r="H1578" i="11"/>
  <c r="I1578" i="11" s="1"/>
  <c r="H1577" i="11"/>
  <c r="I1577" i="11" s="1"/>
  <c r="H1576" i="11"/>
  <c r="I1576" i="11" s="1"/>
  <c r="H1575" i="11"/>
  <c r="I1575" i="11" s="1"/>
  <c r="H1574" i="11"/>
  <c r="I1574" i="11" s="1"/>
  <c r="H1573" i="11"/>
  <c r="I1573" i="11" s="1"/>
  <c r="H1572" i="11"/>
  <c r="I1572" i="11" s="1"/>
  <c r="H1571" i="11"/>
  <c r="I1571" i="11" s="1"/>
  <c r="H1570" i="11"/>
  <c r="I1570" i="11" s="1"/>
  <c r="H1569" i="11"/>
  <c r="I1569" i="11" s="1"/>
  <c r="H1568" i="11"/>
  <c r="I1568" i="11" s="1"/>
  <c r="H1567" i="11"/>
  <c r="I1567" i="11" s="1"/>
  <c r="H1566" i="11"/>
  <c r="I1566" i="11" s="1"/>
  <c r="H1565" i="11"/>
  <c r="I1565" i="11" s="1"/>
  <c r="H1564" i="11"/>
  <c r="I1564" i="11" s="1"/>
  <c r="H1563" i="11"/>
  <c r="I1563" i="11" s="1"/>
  <c r="H1562" i="11"/>
  <c r="I1562" i="11" s="1"/>
  <c r="H1561" i="11"/>
  <c r="I1561" i="11" s="1"/>
  <c r="H1560" i="11"/>
  <c r="I1560" i="11" s="1"/>
  <c r="H1559" i="11"/>
  <c r="I1559" i="11" s="1"/>
  <c r="H1558" i="11"/>
  <c r="I1558" i="11" s="1"/>
  <c r="H1557" i="11"/>
  <c r="I1557" i="11" s="1"/>
  <c r="H1556" i="11"/>
  <c r="I1556" i="11" s="1"/>
  <c r="H1555" i="11"/>
  <c r="I1555" i="11" s="1"/>
  <c r="H1554" i="11"/>
  <c r="I1554" i="11" s="1"/>
  <c r="H1553" i="11"/>
  <c r="I1553" i="11" s="1"/>
  <c r="H1552" i="11"/>
  <c r="I1552" i="11" s="1"/>
  <c r="H1551" i="11"/>
  <c r="I1551" i="11" s="1"/>
  <c r="H1550" i="11"/>
  <c r="I1550" i="11" s="1"/>
  <c r="H1549" i="11"/>
  <c r="I1549" i="11" s="1"/>
  <c r="H1548" i="11"/>
  <c r="I1548" i="11" s="1"/>
  <c r="H1547" i="11"/>
  <c r="I1547" i="11" s="1"/>
  <c r="H1546" i="11"/>
  <c r="I1546" i="11" s="1"/>
  <c r="H1545" i="11"/>
  <c r="I1545" i="11" s="1"/>
  <c r="H1544" i="11"/>
  <c r="I1544" i="11" s="1"/>
  <c r="H1543" i="11"/>
  <c r="I1543" i="11" s="1"/>
  <c r="H1542" i="11"/>
  <c r="I1542" i="11" s="1"/>
  <c r="H1541" i="11"/>
  <c r="I1541" i="11" s="1"/>
  <c r="H1540" i="11"/>
  <c r="I1540" i="11" s="1"/>
  <c r="H1539" i="11"/>
  <c r="I1539" i="11" s="1"/>
  <c r="H1538" i="11"/>
  <c r="I1538" i="11" s="1"/>
  <c r="H1537" i="11"/>
  <c r="I1537" i="11" s="1"/>
  <c r="H1536" i="11"/>
  <c r="I1536" i="11" s="1"/>
  <c r="H1535" i="11"/>
  <c r="I1535" i="11" s="1"/>
  <c r="H1534" i="11"/>
  <c r="I1534" i="11" s="1"/>
  <c r="H1533" i="11"/>
  <c r="I1533" i="11" s="1"/>
  <c r="H1532" i="11"/>
  <c r="I1532" i="11" s="1"/>
  <c r="H1531" i="11"/>
  <c r="I1531" i="11" s="1"/>
  <c r="H1530" i="11"/>
  <c r="I1530" i="11" s="1"/>
  <c r="H1529" i="11"/>
  <c r="I1529" i="11" s="1"/>
  <c r="H1528" i="11"/>
  <c r="I1528" i="11" s="1"/>
  <c r="H1527" i="11"/>
  <c r="I1527" i="11" s="1"/>
  <c r="H1526" i="11"/>
  <c r="I1526" i="11" s="1"/>
  <c r="H1525" i="11"/>
  <c r="I1525" i="11" s="1"/>
  <c r="H1524" i="11"/>
  <c r="I1524" i="11" s="1"/>
  <c r="H1523" i="11"/>
  <c r="I1523" i="11" s="1"/>
  <c r="H1522" i="11"/>
  <c r="I1522" i="11" s="1"/>
  <c r="H1521" i="11"/>
  <c r="I1521" i="11" s="1"/>
  <c r="H1520" i="11"/>
  <c r="I1520" i="11" s="1"/>
  <c r="H1519" i="11"/>
  <c r="I1519" i="11" s="1"/>
  <c r="H1518" i="11"/>
  <c r="I1518" i="11" s="1"/>
  <c r="H1517" i="11"/>
  <c r="I1517" i="11" s="1"/>
  <c r="H1516" i="11"/>
  <c r="I1516" i="11" s="1"/>
  <c r="H1515" i="11"/>
  <c r="I1515" i="11" s="1"/>
  <c r="H1514" i="11"/>
  <c r="I1514" i="11" s="1"/>
  <c r="H1513" i="11"/>
  <c r="I1513" i="11" s="1"/>
  <c r="H1512" i="11"/>
  <c r="I1512" i="11" s="1"/>
  <c r="H1511" i="11"/>
  <c r="I1511" i="11" s="1"/>
  <c r="H1510" i="11"/>
  <c r="I1510" i="11" s="1"/>
  <c r="H1509" i="11"/>
  <c r="I1509" i="11" s="1"/>
  <c r="H1508" i="11"/>
  <c r="I1508" i="11" s="1"/>
  <c r="H1507" i="11"/>
  <c r="I1507" i="11" s="1"/>
  <c r="H1506" i="11"/>
  <c r="I1506" i="11" s="1"/>
  <c r="H1505" i="11"/>
  <c r="I1505" i="11" s="1"/>
  <c r="H1504" i="11"/>
  <c r="I1504" i="11" s="1"/>
  <c r="H1503" i="11"/>
  <c r="I1503" i="11" s="1"/>
  <c r="H1502" i="11"/>
  <c r="I1502" i="11" s="1"/>
  <c r="H1501" i="11"/>
  <c r="I1501" i="11" s="1"/>
  <c r="H1500" i="11"/>
  <c r="I1500" i="11" s="1"/>
  <c r="H1499" i="11"/>
  <c r="I1499" i="11" s="1"/>
  <c r="H1498" i="11"/>
  <c r="I1498" i="11" s="1"/>
  <c r="H1497" i="11"/>
  <c r="I1497" i="11" s="1"/>
  <c r="H1496" i="11"/>
  <c r="I1496" i="11" s="1"/>
  <c r="H1495" i="11"/>
  <c r="I1495" i="11" s="1"/>
  <c r="H1494" i="11"/>
  <c r="I1494" i="11" s="1"/>
  <c r="H1493" i="11"/>
  <c r="I1493" i="11" s="1"/>
  <c r="H1492" i="11"/>
  <c r="I1492" i="11" s="1"/>
  <c r="H1491" i="11"/>
  <c r="I1491" i="11" s="1"/>
  <c r="H1490" i="11"/>
  <c r="I1490" i="11" s="1"/>
  <c r="H1489" i="11"/>
  <c r="I1489" i="11" s="1"/>
  <c r="H1488" i="11"/>
  <c r="I1488" i="11" s="1"/>
  <c r="H1487" i="11"/>
  <c r="I1487" i="11" s="1"/>
  <c r="H1486" i="11"/>
  <c r="I1486" i="11" s="1"/>
  <c r="H1485" i="11"/>
  <c r="I1485" i="11" s="1"/>
  <c r="H1484" i="11"/>
  <c r="I1484" i="11" s="1"/>
  <c r="H1483" i="11"/>
  <c r="I1483" i="11" s="1"/>
  <c r="H1482" i="11"/>
  <c r="I1482" i="11" s="1"/>
  <c r="H1481" i="11"/>
  <c r="I1481" i="11" s="1"/>
  <c r="H1480" i="11"/>
  <c r="I1480" i="11" s="1"/>
  <c r="H1479" i="11"/>
  <c r="I1479" i="11" s="1"/>
  <c r="H1478" i="11"/>
  <c r="I1478" i="11" s="1"/>
  <c r="H1477" i="11"/>
  <c r="I1477" i="11" s="1"/>
  <c r="H1476" i="11"/>
  <c r="I1476" i="11" s="1"/>
  <c r="H1475" i="11"/>
  <c r="I1475" i="11" s="1"/>
  <c r="H1474" i="11"/>
  <c r="I1474" i="11" s="1"/>
  <c r="H1473" i="11"/>
  <c r="I1473" i="11" s="1"/>
  <c r="H1472" i="11"/>
  <c r="I1472" i="11" s="1"/>
  <c r="H1471" i="11"/>
  <c r="I1471" i="11" s="1"/>
  <c r="H1470" i="11"/>
  <c r="I1470" i="11" s="1"/>
  <c r="H1469" i="11"/>
  <c r="I1469" i="11" s="1"/>
  <c r="H1468" i="11"/>
  <c r="I1468" i="11" s="1"/>
  <c r="H1467" i="11"/>
  <c r="I1467" i="11" s="1"/>
  <c r="H1466" i="11"/>
  <c r="I1466" i="11" s="1"/>
  <c r="H1465" i="11"/>
  <c r="I1465" i="11" s="1"/>
  <c r="H1464" i="11"/>
  <c r="I1464" i="11" s="1"/>
  <c r="H1463" i="11"/>
  <c r="I1463" i="11" s="1"/>
  <c r="H1462" i="11"/>
  <c r="I1462" i="11" s="1"/>
  <c r="H1461" i="11"/>
  <c r="I1461" i="11" s="1"/>
  <c r="H1460" i="11"/>
  <c r="I1460" i="11" s="1"/>
  <c r="H1459" i="11"/>
  <c r="I1459" i="11" s="1"/>
  <c r="H1458" i="11"/>
  <c r="I1458" i="11" s="1"/>
  <c r="H1457" i="11"/>
  <c r="I1457" i="11" s="1"/>
  <c r="H1456" i="11"/>
  <c r="I1456" i="11" s="1"/>
  <c r="H1455" i="11"/>
  <c r="I1455" i="11" s="1"/>
  <c r="H1454" i="11"/>
  <c r="I1454" i="11" s="1"/>
  <c r="H1453" i="11"/>
  <c r="I1453" i="11" s="1"/>
  <c r="H1452" i="11"/>
  <c r="I1452" i="11" s="1"/>
  <c r="H1451" i="11"/>
  <c r="I1451" i="11" s="1"/>
  <c r="H1450" i="11"/>
  <c r="I1450" i="11" s="1"/>
  <c r="H1449" i="11"/>
  <c r="I1449" i="11" s="1"/>
  <c r="H1448" i="11"/>
  <c r="I1448" i="11" s="1"/>
  <c r="H1447" i="11"/>
  <c r="I1447" i="11" s="1"/>
  <c r="H1446" i="11"/>
  <c r="I1446" i="11" s="1"/>
  <c r="H1445" i="11"/>
  <c r="I1445" i="11" s="1"/>
  <c r="H1444" i="11"/>
  <c r="I1444" i="11" s="1"/>
  <c r="H1443" i="11"/>
  <c r="I1443" i="11" s="1"/>
  <c r="H1442" i="11"/>
  <c r="I1442" i="11" s="1"/>
  <c r="H1441" i="11"/>
  <c r="I1441" i="11" s="1"/>
  <c r="H1440" i="11"/>
  <c r="I1440" i="11" s="1"/>
  <c r="H1439" i="11"/>
  <c r="I1439" i="11" s="1"/>
  <c r="H1438" i="11"/>
  <c r="I1438" i="11" s="1"/>
  <c r="H1437" i="11"/>
  <c r="I1437" i="11" s="1"/>
  <c r="H1436" i="11"/>
  <c r="I1436" i="11" s="1"/>
  <c r="H1435" i="11"/>
  <c r="I1435" i="11" s="1"/>
  <c r="H1434" i="11"/>
  <c r="I1434" i="11" s="1"/>
  <c r="H1433" i="11"/>
  <c r="I1433" i="11" s="1"/>
  <c r="H1432" i="11"/>
  <c r="I1432" i="11" s="1"/>
  <c r="H1431" i="11"/>
  <c r="I1431" i="11" s="1"/>
  <c r="H1430" i="11"/>
  <c r="I1430" i="11" s="1"/>
  <c r="H1429" i="11"/>
  <c r="I1429" i="11" s="1"/>
  <c r="H1428" i="11"/>
  <c r="I1428" i="11" s="1"/>
  <c r="H1427" i="11"/>
  <c r="I1427" i="11" s="1"/>
  <c r="H1426" i="11"/>
  <c r="I1426" i="11" s="1"/>
  <c r="H1425" i="11"/>
  <c r="I1425" i="11" s="1"/>
  <c r="H1424" i="11"/>
  <c r="I1424" i="11" s="1"/>
  <c r="H1423" i="11"/>
  <c r="I1423" i="11" s="1"/>
  <c r="H1422" i="11"/>
  <c r="I1422" i="11" s="1"/>
  <c r="H1421" i="11"/>
  <c r="I1421" i="11" s="1"/>
  <c r="H1420" i="11"/>
  <c r="I1420" i="11" s="1"/>
  <c r="H1419" i="11"/>
  <c r="I1419" i="11" s="1"/>
  <c r="H1418" i="11"/>
  <c r="I1418" i="11" s="1"/>
  <c r="H1417" i="11"/>
  <c r="I1417" i="11" s="1"/>
  <c r="H1416" i="11"/>
  <c r="I1416" i="11" s="1"/>
  <c r="H1415" i="11"/>
  <c r="I1415" i="11" s="1"/>
  <c r="H1414" i="11"/>
  <c r="I1414" i="11" s="1"/>
  <c r="H1413" i="11"/>
  <c r="I1413" i="11" s="1"/>
  <c r="H1412" i="11"/>
  <c r="I1412" i="11" s="1"/>
  <c r="H1411" i="11"/>
  <c r="I1411" i="11" s="1"/>
  <c r="H1410" i="11"/>
  <c r="I1410" i="11" s="1"/>
  <c r="H1409" i="11"/>
  <c r="I1409" i="11" s="1"/>
  <c r="H1408" i="11"/>
  <c r="I1408" i="11" s="1"/>
  <c r="H1407" i="11"/>
  <c r="I1407" i="11" s="1"/>
  <c r="H1406" i="11"/>
  <c r="I1406" i="11" s="1"/>
  <c r="H1405" i="11"/>
  <c r="I1405" i="11" s="1"/>
  <c r="H1404" i="11"/>
  <c r="I1404" i="11" s="1"/>
  <c r="H1403" i="11"/>
  <c r="I1403" i="11" s="1"/>
  <c r="H1402" i="11"/>
  <c r="I1402" i="11" s="1"/>
  <c r="H1401" i="11"/>
  <c r="I1401" i="11" s="1"/>
  <c r="H1400" i="11"/>
  <c r="I1400" i="11" s="1"/>
  <c r="H1399" i="11"/>
  <c r="I1399" i="11" s="1"/>
  <c r="H1398" i="11"/>
  <c r="I1398" i="11" s="1"/>
  <c r="H1397" i="11"/>
  <c r="I1397" i="11" s="1"/>
  <c r="H1396" i="11"/>
  <c r="I1396" i="11" s="1"/>
  <c r="H1395" i="11"/>
  <c r="I1395" i="11" s="1"/>
  <c r="H1394" i="11"/>
  <c r="I1394" i="11" s="1"/>
  <c r="H1393" i="11"/>
  <c r="I1393" i="11" s="1"/>
  <c r="H1392" i="11"/>
  <c r="I1392" i="11" s="1"/>
  <c r="H1391" i="11"/>
  <c r="I1391" i="11" s="1"/>
  <c r="H1390" i="11"/>
  <c r="I1390" i="11" s="1"/>
  <c r="H1389" i="11"/>
  <c r="I1389" i="11" s="1"/>
  <c r="H1388" i="11"/>
  <c r="I1388" i="11" s="1"/>
  <c r="H1387" i="11"/>
  <c r="I1387" i="11" s="1"/>
  <c r="H1386" i="11"/>
  <c r="I1386" i="11" s="1"/>
  <c r="H1385" i="11"/>
  <c r="I1385" i="11" s="1"/>
  <c r="H1384" i="11"/>
  <c r="I1384" i="11" s="1"/>
  <c r="H1383" i="11"/>
  <c r="I1383" i="11" s="1"/>
  <c r="H1382" i="11"/>
  <c r="I1382" i="11" s="1"/>
  <c r="H1381" i="11"/>
  <c r="I1381" i="11" s="1"/>
  <c r="H1380" i="11"/>
  <c r="I1380" i="11" s="1"/>
  <c r="H1379" i="11"/>
  <c r="I1379" i="11" s="1"/>
  <c r="H1378" i="11"/>
  <c r="I1378" i="11" s="1"/>
  <c r="H1377" i="11"/>
  <c r="I1377" i="11" s="1"/>
  <c r="H1376" i="11"/>
  <c r="I1376" i="11" s="1"/>
  <c r="H1375" i="11"/>
  <c r="I1375" i="11" s="1"/>
  <c r="H1374" i="11"/>
  <c r="I1374" i="11" s="1"/>
  <c r="H1373" i="11"/>
  <c r="I1373" i="11" s="1"/>
  <c r="H1372" i="11"/>
  <c r="I1372" i="11" s="1"/>
  <c r="H1371" i="11"/>
  <c r="I1371" i="11" s="1"/>
  <c r="H1370" i="11"/>
  <c r="I1370" i="11" s="1"/>
  <c r="H1369" i="11"/>
  <c r="I1369" i="11" s="1"/>
  <c r="H1368" i="11"/>
  <c r="I1368" i="11" s="1"/>
  <c r="H1367" i="11"/>
  <c r="I1367" i="11" s="1"/>
  <c r="H1366" i="11"/>
  <c r="I1366" i="11" s="1"/>
  <c r="H1365" i="11"/>
  <c r="I1365" i="11" s="1"/>
  <c r="H1364" i="11"/>
  <c r="I1364" i="11" s="1"/>
  <c r="H1363" i="11"/>
  <c r="I1363" i="11" s="1"/>
  <c r="H1362" i="11"/>
  <c r="I1362" i="11" s="1"/>
  <c r="H1361" i="11"/>
  <c r="I1361" i="11" s="1"/>
  <c r="H1360" i="11"/>
  <c r="I1360" i="11" s="1"/>
  <c r="H1359" i="11"/>
  <c r="I1359" i="11" s="1"/>
  <c r="H1358" i="11"/>
  <c r="I1358" i="11" s="1"/>
  <c r="H1357" i="11"/>
  <c r="I1357" i="11" s="1"/>
  <c r="H1356" i="11"/>
  <c r="I1356" i="11" s="1"/>
  <c r="H1355" i="11"/>
  <c r="I1355" i="11" s="1"/>
  <c r="H1354" i="11"/>
  <c r="I1354" i="11" s="1"/>
  <c r="H1353" i="11"/>
  <c r="I1353" i="11" s="1"/>
  <c r="H1352" i="11"/>
  <c r="I1352" i="11" s="1"/>
  <c r="H1351" i="11"/>
  <c r="I1351" i="11" s="1"/>
  <c r="H1350" i="11"/>
  <c r="I1350" i="11" s="1"/>
  <c r="H1349" i="11"/>
  <c r="I1349" i="11" s="1"/>
  <c r="H1348" i="11"/>
  <c r="I1348" i="11" s="1"/>
  <c r="H1347" i="11"/>
  <c r="I1347" i="11" s="1"/>
  <c r="H1346" i="11"/>
  <c r="I1346" i="11" s="1"/>
  <c r="H1345" i="11"/>
  <c r="I1345" i="11" s="1"/>
  <c r="H1344" i="11"/>
  <c r="I1344" i="11" s="1"/>
  <c r="H1343" i="11"/>
  <c r="I1343" i="11" s="1"/>
  <c r="H1342" i="11"/>
  <c r="I1342" i="11" s="1"/>
  <c r="H1341" i="11"/>
  <c r="I1341" i="11" s="1"/>
  <c r="H1340" i="11"/>
  <c r="I1340" i="11" s="1"/>
  <c r="H1339" i="11"/>
  <c r="I1339" i="11" s="1"/>
  <c r="H1338" i="11"/>
  <c r="I1338" i="11" s="1"/>
  <c r="H1337" i="11"/>
  <c r="I1337" i="11" s="1"/>
  <c r="H1336" i="11"/>
  <c r="I1336" i="11" s="1"/>
  <c r="H1335" i="11"/>
  <c r="I1335" i="11" s="1"/>
  <c r="H1334" i="11"/>
  <c r="I1334" i="11" s="1"/>
  <c r="H1333" i="11"/>
  <c r="I1333" i="11" s="1"/>
  <c r="H1332" i="11"/>
  <c r="I1332" i="11" s="1"/>
  <c r="H1331" i="11"/>
  <c r="I1331" i="11" s="1"/>
  <c r="H1330" i="11"/>
  <c r="I1330" i="11" s="1"/>
  <c r="H1329" i="11"/>
  <c r="I1329" i="11" s="1"/>
  <c r="H1328" i="11"/>
  <c r="I1328" i="11" s="1"/>
  <c r="H1327" i="11"/>
  <c r="I1327" i="11" s="1"/>
  <c r="H1326" i="11"/>
  <c r="I1326" i="11" s="1"/>
  <c r="H1325" i="11"/>
  <c r="I1325" i="11" s="1"/>
  <c r="H1324" i="11"/>
  <c r="I1324" i="11" s="1"/>
  <c r="H1323" i="11"/>
  <c r="I1323" i="11" s="1"/>
  <c r="H1322" i="11"/>
  <c r="I1322" i="11" s="1"/>
  <c r="H1321" i="11"/>
  <c r="I1321" i="11" s="1"/>
  <c r="H1320" i="11"/>
  <c r="I1320" i="11" s="1"/>
  <c r="H1319" i="11"/>
  <c r="I1319" i="11" s="1"/>
  <c r="H1318" i="11"/>
  <c r="I1318" i="11" s="1"/>
  <c r="H1317" i="11"/>
  <c r="I1317" i="11" s="1"/>
  <c r="H1316" i="11"/>
  <c r="I1316" i="11" s="1"/>
  <c r="H1315" i="11"/>
  <c r="I1315" i="11" s="1"/>
  <c r="H1314" i="11"/>
  <c r="I1314" i="11" s="1"/>
  <c r="H1313" i="11"/>
  <c r="I1313" i="11" s="1"/>
  <c r="H1312" i="11"/>
  <c r="I1312" i="11" s="1"/>
  <c r="H1311" i="11"/>
  <c r="I1311" i="11" s="1"/>
  <c r="H1310" i="11"/>
  <c r="I1310" i="11" s="1"/>
  <c r="H1309" i="11"/>
  <c r="I1309" i="11" s="1"/>
  <c r="H1308" i="11"/>
  <c r="I1308" i="11" s="1"/>
  <c r="H1307" i="11"/>
  <c r="I1307" i="11" s="1"/>
  <c r="H1306" i="11"/>
  <c r="I1306" i="11" s="1"/>
  <c r="H1305" i="11"/>
  <c r="I1305" i="11" s="1"/>
  <c r="H1304" i="11"/>
  <c r="I1304" i="11" s="1"/>
  <c r="H1303" i="11"/>
  <c r="I1303" i="11" s="1"/>
  <c r="H1302" i="11"/>
  <c r="I1302" i="11" s="1"/>
  <c r="H1301" i="11"/>
  <c r="I1301" i="11" s="1"/>
  <c r="H1300" i="11"/>
  <c r="I1300" i="11" s="1"/>
  <c r="H1299" i="11"/>
  <c r="I1299" i="11" s="1"/>
  <c r="H1298" i="11"/>
  <c r="I1298" i="11" s="1"/>
  <c r="H1297" i="11"/>
  <c r="I1297" i="11" s="1"/>
  <c r="H1296" i="11"/>
  <c r="I1296" i="11" s="1"/>
  <c r="H1295" i="11"/>
  <c r="I1295" i="11" s="1"/>
  <c r="H1294" i="11"/>
  <c r="I1294" i="11" s="1"/>
  <c r="H1293" i="11"/>
  <c r="I1293" i="11" s="1"/>
  <c r="H1292" i="11"/>
  <c r="I1292" i="11" s="1"/>
  <c r="H1291" i="11"/>
  <c r="I1291" i="11" s="1"/>
  <c r="H1290" i="11"/>
  <c r="I1290" i="11" s="1"/>
  <c r="H1289" i="11"/>
  <c r="I1289" i="11" s="1"/>
  <c r="H1288" i="11"/>
  <c r="I1288" i="11" s="1"/>
  <c r="H1287" i="11"/>
  <c r="I1287" i="11" s="1"/>
  <c r="H1286" i="11"/>
  <c r="I1286" i="11" s="1"/>
  <c r="H1285" i="11"/>
  <c r="I1285" i="11" s="1"/>
  <c r="H1284" i="11"/>
  <c r="I1284" i="11" s="1"/>
  <c r="H1283" i="11"/>
  <c r="I1283" i="11" s="1"/>
  <c r="H1282" i="11"/>
  <c r="I1282" i="11" s="1"/>
  <c r="H1281" i="11"/>
  <c r="I1281" i="11" s="1"/>
  <c r="H1280" i="11"/>
  <c r="I1280" i="11" s="1"/>
  <c r="H1279" i="11"/>
  <c r="I1279" i="11" s="1"/>
  <c r="H1278" i="11"/>
  <c r="I1278" i="11" s="1"/>
  <c r="H1277" i="11"/>
  <c r="I1277" i="11" s="1"/>
  <c r="H1276" i="11"/>
  <c r="I1276" i="11" s="1"/>
  <c r="H1275" i="11"/>
  <c r="I1275" i="11" s="1"/>
  <c r="H1274" i="11"/>
  <c r="I1274" i="11" s="1"/>
  <c r="H1273" i="11"/>
  <c r="I1273" i="11" s="1"/>
  <c r="H1272" i="11"/>
  <c r="I1272" i="11" s="1"/>
  <c r="H1271" i="11"/>
  <c r="I1271" i="11" s="1"/>
  <c r="H1270" i="11"/>
  <c r="I1270" i="11" s="1"/>
  <c r="H1269" i="11"/>
  <c r="I1269" i="11" s="1"/>
  <c r="H1268" i="11"/>
  <c r="I1268" i="11" s="1"/>
  <c r="H1267" i="11"/>
  <c r="I1267" i="11" s="1"/>
  <c r="H1266" i="11"/>
  <c r="I1266" i="11" s="1"/>
  <c r="H1265" i="11"/>
  <c r="I1265" i="11" s="1"/>
  <c r="H1264" i="11"/>
  <c r="I1264" i="11" s="1"/>
  <c r="H1263" i="11"/>
  <c r="I1263" i="11" s="1"/>
  <c r="H1262" i="11"/>
  <c r="I1262" i="11" s="1"/>
  <c r="H1261" i="11"/>
  <c r="I1261" i="11" s="1"/>
  <c r="H1260" i="11"/>
  <c r="I1260" i="11" s="1"/>
  <c r="H1259" i="11"/>
  <c r="I1259" i="11" s="1"/>
  <c r="H1258" i="11"/>
  <c r="I1258" i="11" s="1"/>
  <c r="H1257" i="11"/>
  <c r="I1257" i="11" s="1"/>
  <c r="H1256" i="11"/>
  <c r="I1256" i="11" s="1"/>
  <c r="H1255" i="11"/>
  <c r="I1255" i="11" s="1"/>
  <c r="H1254" i="11"/>
  <c r="I1254" i="11" s="1"/>
  <c r="H1253" i="11"/>
  <c r="I1253" i="11" s="1"/>
  <c r="H1252" i="11"/>
  <c r="I1252" i="11" s="1"/>
  <c r="H1251" i="11"/>
  <c r="I1251" i="11" s="1"/>
  <c r="H1250" i="11"/>
  <c r="I1250" i="11" s="1"/>
  <c r="H1249" i="11"/>
  <c r="I1249" i="11" s="1"/>
  <c r="H1248" i="11"/>
  <c r="I1248" i="11" s="1"/>
  <c r="H1247" i="11"/>
  <c r="I1247" i="11" s="1"/>
  <c r="H1246" i="11"/>
  <c r="I1246" i="11" s="1"/>
  <c r="H1245" i="11"/>
  <c r="I1245" i="11" s="1"/>
  <c r="H1244" i="11"/>
  <c r="I1244" i="11" s="1"/>
  <c r="H1243" i="11"/>
  <c r="I1243" i="11" s="1"/>
  <c r="H1242" i="11"/>
  <c r="I1242" i="11" s="1"/>
  <c r="H1241" i="11"/>
  <c r="I1241" i="11" s="1"/>
  <c r="H1240" i="11"/>
  <c r="I1240" i="11" s="1"/>
  <c r="H1239" i="11"/>
  <c r="I1239" i="11" s="1"/>
  <c r="H1238" i="11"/>
  <c r="I1238" i="11" s="1"/>
  <c r="H1237" i="11"/>
  <c r="I1237" i="11" s="1"/>
  <c r="H1236" i="11"/>
  <c r="I1236" i="11" s="1"/>
  <c r="H1235" i="11"/>
  <c r="I1235" i="11" s="1"/>
  <c r="H1234" i="11"/>
  <c r="I1234" i="11" s="1"/>
  <c r="H1233" i="11"/>
  <c r="I1233" i="11" s="1"/>
  <c r="H1232" i="11"/>
  <c r="I1232" i="11" s="1"/>
  <c r="H1231" i="11"/>
  <c r="I1231" i="11" s="1"/>
  <c r="H1230" i="11"/>
  <c r="I1230" i="11" s="1"/>
  <c r="H1229" i="11"/>
  <c r="I1229" i="11" s="1"/>
  <c r="H1228" i="11"/>
  <c r="I1228" i="11" s="1"/>
  <c r="H1227" i="11"/>
  <c r="I1227" i="11" s="1"/>
  <c r="H1226" i="11"/>
  <c r="I1226" i="11" s="1"/>
  <c r="H1225" i="11"/>
  <c r="I1225" i="11" s="1"/>
  <c r="H1224" i="11"/>
  <c r="I1224" i="11" s="1"/>
  <c r="H1223" i="11"/>
  <c r="I1223" i="11" s="1"/>
  <c r="H1222" i="11"/>
  <c r="I1222" i="11" s="1"/>
  <c r="H1221" i="11"/>
  <c r="I1221" i="11" s="1"/>
  <c r="H1220" i="11"/>
  <c r="I1220" i="11" s="1"/>
  <c r="H1219" i="11"/>
  <c r="I1219" i="11" s="1"/>
  <c r="H1218" i="11"/>
  <c r="I1218" i="11" s="1"/>
  <c r="H1217" i="11"/>
  <c r="I1217" i="11" s="1"/>
  <c r="H1216" i="11"/>
  <c r="I1216" i="11" s="1"/>
  <c r="H1215" i="11"/>
  <c r="I1215" i="11" s="1"/>
  <c r="H1214" i="11"/>
  <c r="I1214" i="11" s="1"/>
  <c r="H1213" i="11"/>
  <c r="I1213" i="11" s="1"/>
  <c r="H1212" i="11"/>
  <c r="I1212" i="11" s="1"/>
  <c r="H1211" i="11"/>
  <c r="I1211" i="11" s="1"/>
  <c r="H1210" i="11"/>
  <c r="I1210" i="11" s="1"/>
  <c r="H1209" i="11"/>
  <c r="I1209" i="11" s="1"/>
  <c r="H1208" i="11"/>
  <c r="I1208" i="11" s="1"/>
  <c r="H1207" i="11"/>
  <c r="I1207" i="11" s="1"/>
  <c r="H1206" i="11"/>
  <c r="I1206" i="11" s="1"/>
  <c r="H1205" i="11"/>
  <c r="I1205" i="11" s="1"/>
  <c r="H1204" i="11"/>
  <c r="I1204" i="11" s="1"/>
  <c r="H1203" i="11"/>
  <c r="I1203" i="11" s="1"/>
  <c r="H1202" i="11"/>
  <c r="I1202" i="11" s="1"/>
  <c r="H1201" i="11"/>
  <c r="I1201" i="11" s="1"/>
  <c r="H1200" i="11"/>
  <c r="I1200" i="11" s="1"/>
  <c r="H1199" i="11"/>
  <c r="I1199" i="11" s="1"/>
  <c r="H1198" i="11"/>
  <c r="I1198" i="11" s="1"/>
  <c r="H1197" i="11"/>
  <c r="I1197" i="11" s="1"/>
  <c r="H1196" i="11"/>
  <c r="I1196" i="11" s="1"/>
  <c r="H1195" i="11"/>
  <c r="I1195" i="11" s="1"/>
  <c r="H1194" i="11"/>
  <c r="I1194" i="11" s="1"/>
  <c r="H1193" i="11"/>
  <c r="I1193" i="11" s="1"/>
  <c r="H1192" i="11"/>
  <c r="I1192" i="11" s="1"/>
  <c r="H1191" i="11"/>
  <c r="I1191" i="11" s="1"/>
  <c r="H1190" i="11"/>
  <c r="I1190" i="11" s="1"/>
  <c r="H1189" i="11"/>
  <c r="I1189" i="11" s="1"/>
  <c r="H1188" i="11"/>
  <c r="I1188" i="11" s="1"/>
  <c r="H1187" i="11"/>
  <c r="I1187" i="11" s="1"/>
  <c r="H1186" i="11"/>
  <c r="I1186" i="11" s="1"/>
  <c r="H1185" i="11"/>
  <c r="I1185" i="11" s="1"/>
  <c r="H1184" i="11"/>
  <c r="I1184" i="11" s="1"/>
  <c r="H1183" i="11"/>
  <c r="I1183" i="11" s="1"/>
  <c r="H1182" i="11"/>
  <c r="I1182" i="11" s="1"/>
  <c r="H1181" i="11"/>
  <c r="I1181" i="11" s="1"/>
  <c r="H1180" i="11"/>
  <c r="I1180" i="11" s="1"/>
  <c r="H1179" i="11"/>
  <c r="I1179" i="11" s="1"/>
  <c r="H1178" i="11"/>
  <c r="I1178" i="11" s="1"/>
  <c r="H1177" i="11"/>
  <c r="I1177" i="11" s="1"/>
  <c r="H1176" i="11"/>
  <c r="I1176" i="11" s="1"/>
  <c r="H1175" i="11"/>
  <c r="I1175" i="11" s="1"/>
  <c r="H1174" i="11"/>
  <c r="I1174" i="11" s="1"/>
  <c r="H1173" i="11"/>
  <c r="I1173" i="11" s="1"/>
  <c r="H1172" i="11"/>
  <c r="I1172" i="11" s="1"/>
  <c r="H1171" i="11"/>
  <c r="I1171" i="11" s="1"/>
  <c r="H1170" i="11"/>
  <c r="I1170" i="11" s="1"/>
  <c r="H1169" i="11"/>
  <c r="I1169" i="11" s="1"/>
  <c r="H1168" i="11"/>
  <c r="I1168" i="11" s="1"/>
  <c r="H1167" i="11"/>
  <c r="I1167" i="11" s="1"/>
  <c r="H1166" i="11"/>
  <c r="I1166" i="11" s="1"/>
  <c r="H1165" i="11"/>
  <c r="I1165" i="11" s="1"/>
  <c r="H1164" i="11"/>
  <c r="I1164" i="11" s="1"/>
  <c r="H1163" i="11"/>
  <c r="I1163" i="11" s="1"/>
  <c r="H1162" i="11"/>
  <c r="I1162" i="11" s="1"/>
  <c r="H1161" i="11"/>
  <c r="I1161" i="11" s="1"/>
  <c r="H1160" i="11"/>
  <c r="I1160" i="11" s="1"/>
  <c r="H1159" i="11"/>
  <c r="I1159" i="11" s="1"/>
  <c r="H1158" i="11"/>
  <c r="I1158" i="11" s="1"/>
  <c r="H1157" i="11"/>
  <c r="I1157" i="11" s="1"/>
  <c r="H1156" i="11"/>
  <c r="I1156" i="11" s="1"/>
  <c r="H1155" i="11"/>
  <c r="I1155" i="11" s="1"/>
  <c r="H1154" i="11"/>
  <c r="I1154" i="11" s="1"/>
  <c r="H1153" i="11"/>
  <c r="I1153" i="11" s="1"/>
  <c r="H1152" i="11"/>
  <c r="I1152" i="11" s="1"/>
  <c r="H1151" i="11"/>
  <c r="I1151" i="11" s="1"/>
  <c r="H1150" i="11"/>
  <c r="I1150" i="11" s="1"/>
  <c r="H1149" i="11"/>
  <c r="I1149" i="11" s="1"/>
  <c r="H1148" i="11"/>
  <c r="I1148" i="11" s="1"/>
  <c r="H1147" i="11"/>
  <c r="I1147" i="11" s="1"/>
  <c r="H1146" i="11"/>
  <c r="I1146" i="11" s="1"/>
  <c r="H1145" i="11"/>
  <c r="I1145" i="11" s="1"/>
  <c r="H1144" i="11"/>
  <c r="I1144" i="11" s="1"/>
  <c r="H1143" i="11"/>
  <c r="I1143" i="11" s="1"/>
  <c r="H1142" i="11"/>
  <c r="I1142" i="11" s="1"/>
  <c r="H1141" i="11"/>
  <c r="I1141" i="11" s="1"/>
  <c r="H1140" i="11"/>
  <c r="I1140" i="11" s="1"/>
  <c r="H1139" i="11"/>
  <c r="I1139" i="11" s="1"/>
  <c r="H1138" i="11"/>
  <c r="I1138" i="11" s="1"/>
  <c r="H1137" i="11"/>
  <c r="I1137" i="11" s="1"/>
  <c r="H1136" i="11"/>
  <c r="I1136" i="11" s="1"/>
  <c r="H1135" i="11"/>
  <c r="I1135" i="11" s="1"/>
  <c r="H1134" i="11"/>
  <c r="I1134" i="11" s="1"/>
  <c r="H1133" i="11"/>
  <c r="I1133" i="11" s="1"/>
  <c r="H1132" i="11"/>
  <c r="I1132" i="11" s="1"/>
  <c r="H1131" i="11"/>
  <c r="I1131" i="11" s="1"/>
  <c r="H1130" i="11"/>
  <c r="I1130" i="11" s="1"/>
  <c r="H1129" i="11"/>
  <c r="I1129" i="11" s="1"/>
  <c r="H1128" i="11"/>
  <c r="I1128" i="11" s="1"/>
  <c r="H1127" i="11"/>
  <c r="I1127" i="11" s="1"/>
  <c r="H1126" i="11"/>
  <c r="I1126" i="11" s="1"/>
  <c r="H1125" i="11"/>
  <c r="I1125" i="11" s="1"/>
  <c r="H1124" i="11"/>
  <c r="I1124" i="11" s="1"/>
  <c r="H1123" i="11"/>
  <c r="I1123" i="11" s="1"/>
  <c r="H1122" i="11"/>
  <c r="I1122" i="11" s="1"/>
  <c r="H1121" i="11"/>
  <c r="I1121" i="11" s="1"/>
  <c r="H1120" i="11"/>
  <c r="I1120" i="11" s="1"/>
  <c r="H1119" i="11"/>
  <c r="I1119" i="11" s="1"/>
  <c r="H1118" i="11"/>
  <c r="I1118" i="11" s="1"/>
  <c r="H1117" i="11"/>
  <c r="I1117" i="11" s="1"/>
  <c r="H1116" i="11"/>
  <c r="I1116" i="11" s="1"/>
  <c r="H1115" i="11"/>
  <c r="I1115" i="11" s="1"/>
  <c r="H1114" i="11"/>
  <c r="I1114" i="11" s="1"/>
  <c r="H1113" i="11"/>
  <c r="I1113" i="11" s="1"/>
  <c r="H1112" i="11"/>
  <c r="I1112" i="11" s="1"/>
  <c r="H1111" i="11"/>
  <c r="I1111" i="11" s="1"/>
  <c r="H1110" i="11"/>
  <c r="I1110" i="11" s="1"/>
  <c r="H1109" i="11"/>
  <c r="I1109" i="11" s="1"/>
  <c r="H1108" i="11"/>
  <c r="I1108" i="11" s="1"/>
  <c r="H1107" i="11"/>
  <c r="I1107" i="11" s="1"/>
  <c r="H1106" i="11"/>
  <c r="I1106" i="11" s="1"/>
  <c r="H1105" i="11"/>
  <c r="I1105" i="11" s="1"/>
  <c r="H1104" i="11"/>
  <c r="I1104" i="11" s="1"/>
  <c r="H1103" i="11"/>
  <c r="I1103" i="11" s="1"/>
  <c r="H1102" i="11"/>
  <c r="I1102" i="11" s="1"/>
  <c r="H1101" i="11"/>
  <c r="I1101" i="11" s="1"/>
  <c r="H1100" i="11"/>
  <c r="I1100" i="11" s="1"/>
  <c r="H1099" i="11"/>
  <c r="I1099" i="11" s="1"/>
  <c r="H1098" i="11"/>
  <c r="I1098" i="11" s="1"/>
  <c r="H1097" i="11"/>
  <c r="I1097" i="11" s="1"/>
  <c r="H1096" i="11"/>
  <c r="I1096" i="11" s="1"/>
  <c r="H1095" i="11"/>
  <c r="I1095" i="11" s="1"/>
  <c r="H1094" i="11"/>
  <c r="I1094" i="11" s="1"/>
  <c r="H1093" i="11"/>
  <c r="I1093" i="11" s="1"/>
  <c r="H1092" i="11"/>
  <c r="I1092" i="11" s="1"/>
  <c r="H1091" i="11"/>
  <c r="I1091" i="11" s="1"/>
  <c r="H1090" i="11"/>
  <c r="I1090" i="11" s="1"/>
  <c r="H1089" i="11"/>
  <c r="I1089" i="11" s="1"/>
  <c r="H1088" i="11"/>
  <c r="I1088" i="11" s="1"/>
  <c r="H1087" i="11"/>
  <c r="I1087" i="11" s="1"/>
  <c r="H1086" i="11"/>
  <c r="I1086" i="11" s="1"/>
  <c r="H1085" i="11"/>
  <c r="I1085" i="11" s="1"/>
  <c r="H1084" i="11"/>
  <c r="I1084" i="11" s="1"/>
  <c r="H1083" i="11"/>
  <c r="I1083" i="11" s="1"/>
  <c r="H1082" i="11"/>
  <c r="I1082" i="11" s="1"/>
  <c r="H1081" i="11"/>
  <c r="I1081" i="11" s="1"/>
  <c r="H1080" i="11"/>
  <c r="I1080" i="11" s="1"/>
  <c r="H1079" i="11"/>
  <c r="I1079" i="11" s="1"/>
  <c r="H1078" i="11"/>
  <c r="I1078" i="11" s="1"/>
  <c r="H1077" i="11"/>
  <c r="I1077" i="11" s="1"/>
  <c r="H1076" i="11"/>
  <c r="I1076" i="11" s="1"/>
  <c r="H1075" i="11"/>
  <c r="I1075" i="11" s="1"/>
  <c r="H1074" i="11"/>
  <c r="I1074" i="11" s="1"/>
  <c r="H1073" i="11"/>
  <c r="I1073" i="11" s="1"/>
  <c r="H1072" i="11"/>
  <c r="I1072" i="11" s="1"/>
  <c r="H1071" i="11"/>
  <c r="I1071" i="11" s="1"/>
  <c r="H1070" i="11"/>
  <c r="I1070" i="11" s="1"/>
  <c r="H1069" i="11"/>
  <c r="I1069" i="11" s="1"/>
  <c r="H1068" i="11"/>
  <c r="I1068" i="11" s="1"/>
  <c r="H1067" i="11"/>
  <c r="I1067" i="11" s="1"/>
  <c r="H1066" i="11"/>
  <c r="I1066" i="11" s="1"/>
  <c r="H1065" i="11"/>
  <c r="I1065" i="11" s="1"/>
  <c r="H1064" i="11"/>
  <c r="I1064" i="11" s="1"/>
  <c r="H1063" i="11"/>
  <c r="I1063" i="11" s="1"/>
  <c r="H1062" i="11"/>
  <c r="I1062" i="11" s="1"/>
  <c r="H1061" i="11"/>
  <c r="I1061" i="11" s="1"/>
  <c r="H1060" i="11"/>
  <c r="I1060" i="11" s="1"/>
  <c r="H1059" i="11"/>
  <c r="I1059" i="11" s="1"/>
  <c r="H1058" i="11"/>
  <c r="I1058" i="11" s="1"/>
  <c r="H1057" i="11"/>
  <c r="I1057" i="11" s="1"/>
  <c r="H1056" i="11"/>
  <c r="I1056" i="11" s="1"/>
  <c r="H1055" i="11"/>
  <c r="I1055" i="11" s="1"/>
  <c r="H1054" i="11"/>
  <c r="I1054" i="11" s="1"/>
  <c r="H1053" i="11"/>
  <c r="I1053" i="11" s="1"/>
  <c r="H1052" i="11"/>
  <c r="I1052" i="11" s="1"/>
  <c r="H1051" i="11"/>
  <c r="I1051" i="11" s="1"/>
  <c r="H1050" i="11"/>
  <c r="I1050" i="11" s="1"/>
  <c r="H1049" i="11"/>
  <c r="I1049" i="11" s="1"/>
  <c r="H1048" i="11"/>
  <c r="I1048" i="11" s="1"/>
  <c r="H1047" i="11"/>
  <c r="I1047" i="11" s="1"/>
  <c r="H1046" i="11"/>
  <c r="I1046" i="11" s="1"/>
  <c r="H1045" i="11"/>
  <c r="I1045" i="11" s="1"/>
  <c r="H1044" i="11"/>
  <c r="I1044" i="11" s="1"/>
  <c r="H1043" i="11"/>
  <c r="I1043" i="11" s="1"/>
  <c r="H1042" i="11"/>
  <c r="I1042" i="11" s="1"/>
  <c r="H1041" i="11"/>
  <c r="I1041" i="11" s="1"/>
  <c r="H1040" i="11"/>
  <c r="I1040" i="11" s="1"/>
  <c r="H1039" i="11"/>
  <c r="I1039" i="11" s="1"/>
  <c r="H1038" i="11"/>
  <c r="I1038" i="11" s="1"/>
  <c r="H1037" i="11"/>
  <c r="I1037" i="11" s="1"/>
  <c r="H1036" i="11"/>
  <c r="I1036" i="11" s="1"/>
  <c r="H1035" i="11"/>
  <c r="I1035" i="11" s="1"/>
  <c r="H1034" i="11"/>
  <c r="I1034" i="11" s="1"/>
  <c r="H1033" i="11"/>
  <c r="I1033" i="11" s="1"/>
  <c r="H1032" i="11"/>
  <c r="I1032" i="11" s="1"/>
  <c r="H1031" i="11"/>
  <c r="I1031" i="11" s="1"/>
  <c r="H1030" i="11"/>
  <c r="I1030" i="11" s="1"/>
  <c r="H1029" i="11"/>
  <c r="I1029" i="11" s="1"/>
  <c r="H1028" i="11"/>
  <c r="I1028" i="11" s="1"/>
  <c r="H1027" i="11"/>
  <c r="I1027" i="11" s="1"/>
  <c r="H1026" i="11"/>
  <c r="I1026" i="11" s="1"/>
  <c r="H1025" i="11"/>
  <c r="I1025" i="11" s="1"/>
  <c r="H1024" i="11"/>
  <c r="I1024" i="11" s="1"/>
  <c r="H1023" i="11"/>
  <c r="I1023" i="11" s="1"/>
  <c r="H1022" i="11"/>
  <c r="I1022" i="11" s="1"/>
  <c r="H1021" i="11"/>
  <c r="I1021" i="11" s="1"/>
  <c r="H1020" i="11"/>
  <c r="I1020" i="11" s="1"/>
  <c r="H1019" i="11"/>
  <c r="I1019" i="11" s="1"/>
  <c r="H1018" i="11"/>
  <c r="I1018" i="11" s="1"/>
  <c r="H1017" i="11"/>
  <c r="I1017" i="11" s="1"/>
  <c r="H1016" i="11"/>
  <c r="I1016" i="11" s="1"/>
  <c r="H1015" i="11"/>
  <c r="I1015" i="11" s="1"/>
  <c r="H1014" i="11"/>
  <c r="I1014" i="11" s="1"/>
  <c r="H1013" i="11"/>
  <c r="I1013" i="11" s="1"/>
  <c r="H1012" i="11"/>
  <c r="I1012" i="11" s="1"/>
  <c r="H1011" i="11"/>
  <c r="I1011" i="11" s="1"/>
  <c r="H1010" i="11"/>
  <c r="I1010" i="11" s="1"/>
  <c r="H1009" i="11"/>
  <c r="I1009" i="11" s="1"/>
  <c r="H1008" i="11"/>
  <c r="I1008" i="11" s="1"/>
  <c r="H1007" i="11"/>
  <c r="I1007" i="11" s="1"/>
  <c r="H1006" i="11"/>
  <c r="I1006" i="11" s="1"/>
  <c r="H1005" i="11"/>
  <c r="I1005" i="11" s="1"/>
  <c r="H1004" i="11"/>
  <c r="I1004" i="11" s="1"/>
  <c r="H1003" i="11"/>
  <c r="I1003" i="11" s="1"/>
  <c r="H1002" i="11"/>
  <c r="I1002" i="11" s="1"/>
  <c r="H1001" i="11"/>
  <c r="I1001" i="11" s="1"/>
  <c r="H1000" i="11"/>
  <c r="I1000" i="11" s="1"/>
  <c r="H999" i="11"/>
  <c r="I999" i="11" s="1"/>
  <c r="H998" i="11"/>
  <c r="I998" i="11" s="1"/>
  <c r="H997" i="11"/>
  <c r="I997" i="11" s="1"/>
  <c r="H996" i="11"/>
  <c r="I996" i="11" s="1"/>
  <c r="H995" i="11"/>
  <c r="I995" i="11" s="1"/>
  <c r="H994" i="11"/>
  <c r="I994" i="11" s="1"/>
  <c r="H993" i="11"/>
  <c r="I993" i="11" s="1"/>
  <c r="H992" i="11"/>
  <c r="I992" i="11" s="1"/>
  <c r="H991" i="11"/>
  <c r="I991" i="11" s="1"/>
  <c r="H990" i="11"/>
  <c r="I990" i="11" s="1"/>
  <c r="H989" i="11"/>
  <c r="I989" i="11" s="1"/>
  <c r="H988" i="11"/>
  <c r="I988" i="11" s="1"/>
  <c r="H987" i="11"/>
  <c r="I987" i="11" s="1"/>
  <c r="H986" i="11"/>
  <c r="I986" i="11" s="1"/>
  <c r="H985" i="11"/>
  <c r="I985" i="11" s="1"/>
  <c r="H984" i="11"/>
  <c r="I984" i="11" s="1"/>
  <c r="H983" i="11"/>
  <c r="I983" i="11" s="1"/>
  <c r="H982" i="11"/>
  <c r="I982" i="11" s="1"/>
  <c r="H981" i="11"/>
  <c r="I981" i="11" s="1"/>
  <c r="H980" i="11"/>
  <c r="I980" i="11" s="1"/>
  <c r="H979" i="11"/>
  <c r="I979" i="11" s="1"/>
  <c r="H978" i="11"/>
  <c r="I978" i="11" s="1"/>
  <c r="H977" i="11"/>
  <c r="I977" i="11" s="1"/>
  <c r="H976" i="11"/>
  <c r="I976" i="11" s="1"/>
  <c r="H975" i="11"/>
  <c r="I975" i="11" s="1"/>
  <c r="H974" i="11"/>
  <c r="I974" i="11" s="1"/>
  <c r="H973" i="11"/>
  <c r="I973" i="11" s="1"/>
  <c r="H972" i="11"/>
  <c r="I972" i="11" s="1"/>
  <c r="H971" i="11"/>
  <c r="I971" i="11" s="1"/>
  <c r="H970" i="11"/>
  <c r="I970" i="11" s="1"/>
  <c r="H969" i="11"/>
  <c r="I969" i="11" s="1"/>
  <c r="H968" i="11"/>
  <c r="I968" i="11" s="1"/>
  <c r="H967" i="11"/>
  <c r="I967" i="11" s="1"/>
  <c r="H966" i="11"/>
  <c r="I966" i="11" s="1"/>
  <c r="H965" i="11"/>
  <c r="I965" i="11" s="1"/>
  <c r="H964" i="11"/>
  <c r="I964" i="11" s="1"/>
  <c r="H963" i="11"/>
  <c r="I963" i="11" s="1"/>
  <c r="H962" i="11"/>
  <c r="I962" i="11" s="1"/>
  <c r="H961" i="11"/>
  <c r="I961" i="11" s="1"/>
  <c r="H960" i="11"/>
  <c r="I960" i="11" s="1"/>
  <c r="H959" i="11"/>
  <c r="I959" i="11" s="1"/>
  <c r="H958" i="11"/>
  <c r="I958" i="11" s="1"/>
  <c r="H957" i="11"/>
  <c r="I957" i="11" s="1"/>
  <c r="H956" i="11"/>
  <c r="I956" i="11" s="1"/>
  <c r="H955" i="11"/>
  <c r="I955" i="11" s="1"/>
  <c r="H954" i="11"/>
  <c r="I954" i="11" s="1"/>
  <c r="H953" i="11"/>
  <c r="I953" i="11" s="1"/>
  <c r="H952" i="11"/>
  <c r="I952" i="11" s="1"/>
  <c r="H951" i="11"/>
  <c r="I951" i="11" s="1"/>
  <c r="H950" i="11"/>
  <c r="I950" i="11" s="1"/>
  <c r="H949" i="11"/>
  <c r="I949" i="11" s="1"/>
  <c r="H948" i="11"/>
  <c r="I948" i="11" s="1"/>
  <c r="H947" i="11"/>
  <c r="I947" i="11" s="1"/>
  <c r="H946" i="11"/>
  <c r="I946" i="11" s="1"/>
  <c r="H945" i="11"/>
  <c r="I945" i="11" s="1"/>
  <c r="H944" i="11"/>
  <c r="I944" i="11" s="1"/>
  <c r="H943" i="11"/>
  <c r="I943" i="11" s="1"/>
  <c r="H942" i="11"/>
  <c r="I942" i="11" s="1"/>
  <c r="H941" i="11"/>
  <c r="I941" i="11" s="1"/>
  <c r="H940" i="11"/>
  <c r="I940" i="11" s="1"/>
  <c r="H939" i="11"/>
  <c r="I939" i="11" s="1"/>
  <c r="H938" i="11"/>
  <c r="I938" i="11" s="1"/>
  <c r="H937" i="11"/>
  <c r="I937" i="11" s="1"/>
  <c r="H936" i="11"/>
  <c r="I936" i="11" s="1"/>
  <c r="H935" i="11"/>
  <c r="I935" i="11" s="1"/>
  <c r="H934" i="11"/>
  <c r="I934" i="11" s="1"/>
  <c r="H933" i="11"/>
  <c r="I933" i="11" s="1"/>
  <c r="H932" i="11"/>
  <c r="I932" i="11" s="1"/>
  <c r="H931" i="11"/>
  <c r="I931" i="11" s="1"/>
  <c r="H930" i="11"/>
  <c r="I930" i="11" s="1"/>
  <c r="H929" i="11"/>
  <c r="I929" i="11" s="1"/>
  <c r="H928" i="11"/>
  <c r="I928" i="11" s="1"/>
  <c r="H927" i="11"/>
  <c r="I927" i="11" s="1"/>
  <c r="H926" i="11"/>
  <c r="I926" i="11" s="1"/>
  <c r="H925" i="11"/>
  <c r="I925" i="11" s="1"/>
  <c r="H924" i="11"/>
  <c r="I924" i="11" s="1"/>
  <c r="H923" i="11"/>
  <c r="I923" i="11" s="1"/>
  <c r="H922" i="11"/>
  <c r="I922" i="11" s="1"/>
  <c r="H921" i="11"/>
  <c r="I921" i="11" s="1"/>
  <c r="H920" i="11"/>
  <c r="I920" i="11" s="1"/>
  <c r="H919" i="11"/>
  <c r="I919" i="11" s="1"/>
  <c r="H918" i="11"/>
  <c r="I918" i="11" s="1"/>
  <c r="H917" i="11"/>
  <c r="I917" i="11" s="1"/>
  <c r="H916" i="11"/>
  <c r="I916" i="11" s="1"/>
  <c r="H915" i="11"/>
  <c r="I915" i="11" s="1"/>
  <c r="H914" i="11"/>
  <c r="I914" i="11" s="1"/>
  <c r="H913" i="11"/>
  <c r="I913" i="11" s="1"/>
  <c r="H912" i="11"/>
  <c r="I912" i="11" s="1"/>
  <c r="H911" i="11"/>
  <c r="I911" i="11" s="1"/>
  <c r="H910" i="11"/>
  <c r="I910" i="11" s="1"/>
  <c r="H909" i="11"/>
  <c r="I909" i="11" s="1"/>
  <c r="H908" i="11"/>
  <c r="I908" i="11" s="1"/>
  <c r="H907" i="11"/>
  <c r="I907" i="11" s="1"/>
  <c r="H906" i="11"/>
  <c r="I906" i="11" s="1"/>
  <c r="H905" i="11"/>
  <c r="I905" i="11" s="1"/>
  <c r="H904" i="11"/>
  <c r="I904" i="11" s="1"/>
  <c r="H903" i="11"/>
  <c r="I903" i="11" s="1"/>
  <c r="H902" i="11"/>
  <c r="I902" i="11" s="1"/>
  <c r="H901" i="11"/>
  <c r="I901" i="11" s="1"/>
  <c r="H900" i="11"/>
  <c r="I900" i="11" s="1"/>
  <c r="H899" i="11"/>
  <c r="I899" i="11" s="1"/>
  <c r="H898" i="11"/>
  <c r="I898" i="11" s="1"/>
  <c r="H897" i="11"/>
  <c r="I897" i="11" s="1"/>
  <c r="H896" i="11"/>
  <c r="I896" i="11" s="1"/>
  <c r="H895" i="11"/>
  <c r="I895" i="11" s="1"/>
  <c r="H894" i="11"/>
  <c r="I894" i="11" s="1"/>
  <c r="H893" i="11"/>
  <c r="I893" i="11" s="1"/>
  <c r="H892" i="11"/>
  <c r="I892" i="11" s="1"/>
  <c r="H891" i="11"/>
  <c r="I891" i="11" s="1"/>
  <c r="H890" i="11"/>
  <c r="I890" i="11" s="1"/>
  <c r="H889" i="11"/>
  <c r="I889" i="11" s="1"/>
  <c r="H888" i="11"/>
  <c r="I888" i="11" s="1"/>
  <c r="H887" i="11"/>
  <c r="I887" i="11" s="1"/>
  <c r="H886" i="11"/>
  <c r="I886" i="11" s="1"/>
  <c r="H885" i="11"/>
  <c r="I885" i="11" s="1"/>
  <c r="H884" i="11"/>
  <c r="I884" i="11" s="1"/>
  <c r="H883" i="11"/>
  <c r="I883" i="11" s="1"/>
  <c r="H882" i="11"/>
  <c r="I882" i="11" s="1"/>
  <c r="H881" i="11"/>
  <c r="I881" i="11" s="1"/>
  <c r="H880" i="11"/>
  <c r="I880" i="11" s="1"/>
  <c r="H879" i="11"/>
  <c r="I879" i="11" s="1"/>
  <c r="H878" i="11"/>
  <c r="I878" i="11" s="1"/>
  <c r="H877" i="11"/>
  <c r="I877" i="11" s="1"/>
  <c r="H876" i="11"/>
  <c r="I876" i="11" s="1"/>
  <c r="H875" i="11"/>
  <c r="I875" i="11" s="1"/>
  <c r="H874" i="11"/>
  <c r="I874" i="11" s="1"/>
  <c r="H873" i="11"/>
  <c r="I873" i="11" s="1"/>
  <c r="H872" i="11"/>
  <c r="I872" i="11" s="1"/>
  <c r="H871" i="11"/>
  <c r="I871" i="11" s="1"/>
  <c r="H870" i="11"/>
  <c r="I870" i="11" s="1"/>
  <c r="H869" i="11"/>
  <c r="I869" i="11" s="1"/>
  <c r="H868" i="11"/>
  <c r="I868" i="11" s="1"/>
  <c r="H867" i="11"/>
  <c r="I867" i="11" s="1"/>
  <c r="H866" i="11"/>
  <c r="I866" i="11" s="1"/>
  <c r="H865" i="11"/>
  <c r="I865" i="11" s="1"/>
  <c r="H864" i="11"/>
  <c r="I864" i="11" s="1"/>
  <c r="H863" i="11"/>
  <c r="I863" i="11" s="1"/>
  <c r="H862" i="11"/>
  <c r="I862" i="11" s="1"/>
  <c r="H861" i="11"/>
  <c r="I861" i="11" s="1"/>
  <c r="H860" i="11"/>
  <c r="I860" i="11" s="1"/>
  <c r="H859" i="11"/>
  <c r="I859" i="11" s="1"/>
  <c r="H858" i="11"/>
  <c r="I858" i="11" s="1"/>
  <c r="H857" i="11"/>
  <c r="I857" i="11" s="1"/>
  <c r="H856" i="11"/>
  <c r="I856" i="11" s="1"/>
  <c r="H855" i="11"/>
  <c r="I855" i="11" s="1"/>
  <c r="H854" i="11"/>
  <c r="I854" i="11" s="1"/>
  <c r="H853" i="11"/>
  <c r="I853" i="11" s="1"/>
  <c r="H852" i="11"/>
  <c r="I852" i="11" s="1"/>
  <c r="H851" i="11"/>
  <c r="I851" i="11" s="1"/>
  <c r="H850" i="11"/>
  <c r="I850" i="11" s="1"/>
  <c r="H849" i="11"/>
  <c r="I849" i="11" s="1"/>
  <c r="H848" i="11"/>
  <c r="I848" i="11" s="1"/>
  <c r="H847" i="11"/>
  <c r="I847" i="11" s="1"/>
  <c r="H846" i="11"/>
  <c r="I846" i="11" s="1"/>
  <c r="H845" i="11"/>
  <c r="I845" i="11" s="1"/>
  <c r="H844" i="11"/>
  <c r="I844" i="11" s="1"/>
  <c r="H843" i="11"/>
  <c r="I843" i="11" s="1"/>
  <c r="H842" i="11"/>
  <c r="I842" i="11" s="1"/>
  <c r="H841" i="11"/>
  <c r="I841" i="11" s="1"/>
  <c r="H840" i="11"/>
  <c r="I840" i="11" s="1"/>
  <c r="H839" i="11"/>
  <c r="I839" i="11" s="1"/>
  <c r="H838" i="11"/>
  <c r="I838" i="11" s="1"/>
  <c r="H837" i="11"/>
  <c r="I837" i="11" s="1"/>
  <c r="H836" i="11"/>
  <c r="I836" i="11" s="1"/>
  <c r="H835" i="11"/>
  <c r="I835" i="11" s="1"/>
  <c r="H834" i="11"/>
  <c r="I834" i="11" s="1"/>
  <c r="H833" i="11"/>
  <c r="I833" i="11" s="1"/>
  <c r="H832" i="11"/>
  <c r="I832" i="11" s="1"/>
  <c r="H831" i="11"/>
  <c r="I831" i="11" s="1"/>
  <c r="H830" i="11"/>
  <c r="I830" i="11" s="1"/>
  <c r="H829" i="11"/>
  <c r="I829" i="11" s="1"/>
  <c r="H828" i="11"/>
  <c r="I828" i="11" s="1"/>
  <c r="H827" i="11"/>
  <c r="I827" i="11" s="1"/>
  <c r="H826" i="11"/>
  <c r="I826" i="11" s="1"/>
  <c r="H825" i="11"/>
  <c r="I825" i="11" s="1"/>
  <c r="H824" i="11"/>
  <c r="I824" i="11" s="1"/>
  <c r="H823" i="11"/>
  <c r="I823" i="11" s="1"/>
  <c r="H822" i="11"/>
  <c r="I822" i="11" s="1"/>
  <c r="H821" i="11"/>
  <c r="I821" i="11" s="1"/>
  <c r="H820" i="11"/>
  <c r="I820" i="11" s="1"/>
  <c r="H819" i="11"/>
  <c r="I819" i="11" s="1"/>
  <c r="H818" i="11"/>
  <c r="I818" i="11" s="1"/>
  <c r="H817" i="11"/>
  <c r="I817" i="11" s="1"/>
  <c r="H816" i="11"/>
  <c r="I816" i="11" s="1"/>
  <c r="H815" i="11"/>
  <c r="I815" i="11" s="1"/>
  <c r="H814" i="11"/>
  <c r="I814" i="11" s="1"/>
  <c r="H813" i="11"/>
  <c r="I813" i="11" s="1"/>
  <c r="H812" i="11"/>
  <c r="I812" i="11" s="1"/>
  <c r="H811" i="11"/>
  <c r="I811" i="11" s="1"/>
  <c r="H810" i="11"/>
  <c r="I810" i="11" s="1"/>
  <c r="H809" i="11"/>
  <c r="I809" i="11" s="1"/>
  <c r="H808" i="11"/>
  <c r="I808" i="11" s="1"/>
  <c r="H807" i="11"/>
  <c r="I807" i="11" s="1"/>
  <c r="H806" i="11"/>
  <c r="I806" i="11" s="1"/>
  <c r="H805" i="11"/>
  <c r="I805" i="11" s="1"/>
  <c r="H804" i="11"/>
  <c r="I804" i="11" s="1"/>
  <c r="H803" i="11"/>
  <c r="I803" i="11" s="1"/>
  <c r="H802" i="11"/>
  <c r="I802" i="11" s="1"/>
  <c r="H801" i="11"/>
  <c r="I801" i="11" s="1"/>
  <c r="H800" i="11"/>
  <c r="I800" i="11" s="1"/>
  <c r="H799" i="11"/>
  <c r="I799" i="11" s="1"/>
  <c r="H798" i="11"/>
  <c r="I798" i="11" s="1"/>
  <c r="H797" i="11"/>
  <c r="I797" i="11" s="1"/>
  <c r="H796" i="11"/>
  <c r="I796" i="11" s="1"/>
  <c r="H795" i="11"/>
  <c r="I795" i="11" s="1"/>
  <c r="H794" i="11"/>
  <c r="I794" i="11" s="1"/>
  <c r="H793" i="11"/>
  <c r="I793" i="11" s="1"/>
  <c r="H792" i="11"/>
  <c r="I792" i="11" s="1"/>
  <c r="H791" i="11"/>
  <c r="I791" i="11" s="1"/>
  <c r="H790" i="11"/>
  <c r="I790" i="11" s="1"/>
  <c r="H789" i="11"/>
  <c r="I789" i="11" s="1"/>
  <c r="H788" i="11"/>
  <c r="I788" i="11" s="1"/>
  <c r="H787" i="11"/>
  <c r="I787" i="11" s="1"/>
  <c r="H786" i="11"/>
  <c r="I786" i="11" s="1"/>
  <c r="H785" i="11"/>
  <c r="I785" i="11" s="1"/>
  <c r="H784" i="11"/>
  <c r="I784" i="11" s="1"/>
  <c r="H783" i="11"/>
  <c r="I783" i="11" s="1"/>
  <c r="H782" i="11"/>
  <c r="I782" i="11" s="1"/>
  <c r="H781" i="11"/>
  <c r="I781" i="11" s="1"/>
  <c r="H780" i="11"/>
  <c r="I780" i="11" s="1"/>
  <c r="H779" i="11"/>
  <c r="I779" i="11" s="1"/>
  <c r="H778" i="11"/>
  <c r="I778" i="11" s="1"/>
  <c r="H777" i="11"/>
  <c r="I777" i="11" s="1"/>
  <c r="H776" i="11"/>
  <c r="I776" i="11" s="1"/>
  <c r="H775" i="11"/>
  <c r="I775" i="11" s="1"/>
  <c r="H774" i="11"/>
  <c r="I774" i="11" s="1"/>
  <c r="H773" i="11"/>
  <c r="I773" i="11" s="1"/>
  <c r="H772" i="11"/>
  <c r="I772" i="11" s="1"/>
  <c r="H771" i="11"/>
  <c r="I771" i="11" s="1"/>
  <c r="H770" i="11"/>
  <c r="I770" i="11" s="1"/>
  <c r="H769" i="11"/>
  <c r="I769" i="11" s="1"/>
  <c r="H768" i="11"/>
  <c r="I768" i="11" s="1"/>
  <c r="H767" i="11"/>
  <c r="I767" i="11" s="1"/>
  <c r="H766" i="11"/>
  <c r="I766" i="11" s="1"/>
  <c r="H765" i="11"/>
  <c r="I765" i="11" s="1"/>
  <c r="H764" i="11"/>
  <c r="I764" i="11" s="1"/>
  <c r="H763" i="11"/>
  <c r="I763" i="11" s="1"/>
  <c r="H762" i="11"/>
  <c r="I762" i="11" s="1"/>
  <c r="H761" i="11"/>
  <c r="I761" i="11" s="1"/>
  <c r="H760" i="11"/>
  <c r="I760" i="11" s="1"/>
  <c r="H759" i="11"/>
  <c r="I759" i="11" s="1"/>
  <c r="H758" i="11"/>
  <c r="I758" i="11" s="1"/>
  <c r="H757" i="11"/>
  <c r="I757" i="11" s="1"/>
  <c r="H756" i="11"/>
  <c r="I756" i="11" s="1"/>
  <c r="H755" i="11"/>
  <c r="I755" i="11" s="1"/>
  <c r="H754" i="11"/>
  <c r="I754" i="11" s="1"/>
  <c r="H753" i="11"/>
  <c r="I753" i="11" s="1"/>
  <c r="H752" i="11"/>
  <c r="I752" i="11" s="1"/>
  <c r="H751" i="11"/>
  <c r="I751" i="11" s="1"/>
  <c r="H750" i="11"/>
  <c r="I750" i="11" s="1"/>
  <c r="H749" i="11"/>
  <c r="I749" i="11" s="1"/>
  <c r="H748" i="11"/>
  <c r="I748" i="11" s="1"/>
  <c r="H747" i="11"/>
  <c r="I747" i="11" s="1"/>
  <c r="H746" i="11"/>
  <c r="I746" i="11" s="1"/>
  <c r="H745" i="11"/>
  <c r="I745" i="11" s="1"/>
  <c r="H744" i="11"/>
  <c r="I744" i="11" s="1"/>
  <c r="H743" i="11"/>
  <c r="I743" i="11" s="1"/>
  <c r="H742" i="11"/>
  <c r="I742" i="11" s="1"/>
  <c r="H741" i="11"/>
  <c r="I741" i="11" s="1"/>
  <c r="H740" i="11"/>
  <c r="I740" i="11" s="1"/>
  <c r="H739" i="11"/>
  <c r="I739" i="11" s="1"/>
  <c r="H738" i="11"/>
  <c r="I738" i="11" s="1"/>
  <c r="H737" i="11"/>
  <c r="I737" i="11" s="1"/>
  <c r="H736" i="11"/>
  <c r="I736" i="11" s="1"/>
  <c r="H735" i="11"/>
  <c r="I735" i="11" s="1"/>
  <c r="H734" i="11"/>
  <c r="I734" i="11" s="1"/>
  <c r="H733" i="11"/>
  <c r="I733" i="11" s="1"/>
  <c r="H732" i="11"/>
  <c r="I732" i="11" s="1"/>
  <c r="H731" i="11"/>
  <c r="I731" i="11" s="1"/>
  <c r="H730" i="11"/>
  <c r="I730" i="11" s="1"/>
  <c r="H729" i="11"/>
  <c r="I729" i="11" s="1"/>
  <c r="H728" i="11"/>
  <c r="I728" i="11" s="1"/>
  <c r="H727" i="11"/>
  <c r="I727" i="11" s="1"/>
  <c r="H726" i="11"/>
  <c r="I726" i="11" s="1"/>
  <c r="H725" i="11"/>
  <c r="I725" i="11" s="1"/>
  <c r="H724" i="11"/>
  <c r="I724" i="11" s="1"/>
  <c r="H723" i="11"/>
  <c r="I723" i="11" s="1"/>
  <c r="H722" i="11"/>
  <c r="I722" i="11" s="1"/>
  <c r="H721" i="11"/>
  <c r="I721" i="11" s="1"/>
  <c r="H720" i="11"/>
  <c r="I720" i="11" s="1"/>
  <c r="H719" i="11"/>
  <c r="I719" i="11" s="1"/>
  <c r="H718" i="11"/>
  <c r="I718" i="11" s="1"/>
  <c r="H717" i="11"/>
  <c r="I717" i="11" s="1"/>
  <c r="H716" i="11"/>
  <c r="I716" i="11" s="1"/>
  <c r="H715" i="11"/>
  <c r="I715" i="11" s="1"/>
  <c r="H714" i="11"/>
  <c r="I714" i="11" s="1"/>
  <c r="H713" i="11"/>
  <c r="I713" i="11" s="1"/>
  <c r="H712" i="11"/>
  <c r="I712" i="11" s="1"/>
  <c r="H711" i="11"/>
  <c r="I711" i="11" s="1"/>
  <c r="H710" i="11"/>
  <c r="I710" i="11" s="1"/>
  <c r="H709" i="11"/>
  <c r="I709" i="11" s="1"/>
  <c r="H708" i="11"/>
  <c r="I708" i="11" s="1"/>
  <c r="H707" i="11"/>
  <c r="I707" i="11" s="1"/>
  <c r="H706" i="11"/>
  <c r="I706" i="11" s="1"/>
  <c r="H705" i="11"/>
  <c r="I705" i="11" s="1"/>
  <c r="H704" i="11"/>
  <c r="I704" i="11" s="1"/>
  <c r="H703" i="11"/>
  <c r="I703" i="11" s="1"/>
  <c r="H702" i="11"/>
  <c r="I702" i="11" s="1"/>
  <c r="H701" i="11"/>
  <c r="I701" i="11" s="1"/>
  <c r="H700" i="11"/>
  <c r="I700" i="11" s="1"/>
  <c r="H699" i="11"/>
  <c r="I699" i="11" s="1"/>
  <c r="H698" i="11"/>
  <c r="I698" i="11" s="1"/>
  <c r="H697" i="11"/>
  <c r="I697" i="11" s="1"/>
  <c r="H696" i="11"/>
  <c r="I696" i="11" s="1"/>
  <c r="H695" i="11"/>
  <c r="I695" i="11" s="1"/>
  <c r="H694" i="11"/>
  <c r="I694" i="11" s="1"/>
  <c r="H693" i="11"/>
  <c r="I693" i="11" s="1"/>
  <c r="H692" i="11"/>
  <c r="I692" i="11" s="1"/>
  <c r="H691" i="11"/>
  <c r="I691" i="11" s="1"/>
  <c r="H690" i="11"/>
  <c r="I690" i="11" s="1"/>
  <c r="H689" i="11"/>
  <c r="I689" i="11" s="1"/>
  <c r="H688" i="11"/>
  <c r="I688" i="11" s="1"/>
  <c r="H687" i="11"/>
  <c r="I687" i="11" s="1"/>
  <c r="H686" i="11"/>
  <c r="I686" i="11" s="1"/>
  <c r="H685" i="11"/>
  <c r="I685" i="11" s="1"/>
  <c r="H684" i="11"/>
  <c r="I684" i="11" s="1"/>
  <c r="H683" i="11"/>
  <c r="I683" i="11" s="1"/>
  <c r="H682" i="11"/>
  <c r="I682" i="11" s="1"/>
  <c r="H681" i="11"/>
  <c r="I681" i="11" s="1"/>
  <c r="H680" i="11"/>
  <c r="I680" i="11" s="1"/>
  <c r="H679" i="11"/>
  <c r="I679" i="11" s="1"/>
  <c r="H678" i="11"/>
  <c r="I678" i="11" s="1"/>
  <c r="H677" i="11"/>
  <c r="I677" i="11" s="1"/>
  <c r="H676" i="11"/>
  <c r="I676" i="11" s="1"/>
  <c r="H675" i="11"/>
  <c r="I675" i="11" s="1"/>
  <c r="H674" i="11"/>
  <c r="I674" i="11" s="1"/>
  <c r="H673" i="11"/>
  <c r="I673" i="11" s="1"/>
  <c r="H672" i="11"/>
  <c r="I672" i="11" s="1"/>
  <c r="H671" i="11"/>
  <c r="I671" i="11" s="1"/>
  <c r="H670" i="11"/>
  <c r="I670" i="11" s="1"/>
  <c r="H669" i="11"/>
  <c r="I669" i="11" s="1"/>
  <c r="H668" i="11"/>
  <c r="I668" i="11" s="1"/>
  <c r="H667" i="11"/>
  <c r="I667" i="11" s="1"/>
  <c r="H666" i="11"/>
  <c r="I666" i="11" s="1"/>
  <c r="H665" i="11"/>
  <c r="I665" i="11" s="1"/>
  <c r="H664" i="11"/>
  <c r="I664" i="11" s="1"/>
  <c r="H663" i="11"/>
  <c r="I663" i="11" s="1"/>
  <c r="H662" i="11"/>
  <c r="I662" i="11" s="1"/>
  <c r="H661" i="11"/>
  <c r="I661" i="11" s="1"/>
  <c r="H660" i="11"/>
  <c r="I660" i="11" s="1"/>
  <c r="H659" i="11"/>
  <c r="I659" i="11" s="1"/>
  <c r="H658" i="11"/>
  <c r="I658" i="11" s="1"/>
  <c r="H657" i="11"/>
  <c r="I657" i="11" s="1"/>
  <c r="H656" i="11"/>
  <c r="I656" i="11" s="1"/>
  <c r="H655" i="11"/>
  <c r="I655" i="11" s="1"/>
  <c r="H654" i="11"/>
  <c r="I654" i="11" s="1"/>
  <c r="H653" i="11"/>
  <c r="I653" i="11" s="1"/>
  <c r="H652" i="11"/>
  <c r="I652" i="11" s="1"/>
  <c r="H651" i="11"/>
  <c r="I651" i="11" s="1"/>
  <c r="H650" i="11"/>
  <c r="I650" i="11" s="1"/>
  <c r="H649" i="11"/>
  <c r="I649" i="11" s="1"/>
  <c r="H648" i="11"/>
  <c r="I648" i="11" s="1"/>
  <c r="H647" i="11"/>
  <c r="I647" i="11" s="1"/>
  <c r="H646" i="11"/>
  <c r="I646" i="11" s="1"/>
  <c r="H645" i="11"/>
  <c r="I645" i="11" s="1"/>
  <c r="H644" i="11"/>
  <c r="I644" i="11" s="1"/>
  <c r="H643" i="11"/>
  <c r="I643" i="11" s="1"/>
  <c r="H642" i="11"/>
  <c r="I642" i="11" s="1"/>
  <c r="H641" i="11"/>
  <c r="I641" i="11" s="1"/>
  <c r="H640" i="11"/>
  <c r="I640" i="11" s="1"/>
  <c r="H639" i="11"/>
  <c r="I639" i="11" s="1"/>
  <c r="H638" i="11"/>
  <c r="I638" i="11" s="1"/>
  <c r="H637" i="11"/>
  <c r="I637" i="11" s="1"/>
  <c r="H636" i="11"/>
  <c r="I636" i="11" s="1"/>
  <c r="H635" i="11"/>
  <c r="I635" i="11" s="1"/>
  <c r="H634" i="11"/>
  <c r="I634" i="11" s="1"/>
  <c r="H633" i="11"/>
  <c r="I633" i="11" s="1"/>
  <c r="H632" i="11"/>
  <c r="I632" i="11" s="1"/>
  <c r="H631" i="11"/>
  <c r="I631" i="11" s="1"/>
  <c r="H630" i="11"/>
  <c r="I630" i="11" s="1"/>
  <c r="H629" i="11"/>
  <c r="I629" i="11" s="1"/>
  <c r="H628" i="11"/>
  <c r="I628" i="11" s="1"/>
  <c r="H627" i="11"/>
  <c r="I627" i="11" s="1"/>
  <c r="H626" i="11"/>
  <c r="I626" i="11" s="1"/>
  <c r="H625" i="11"/>
  <c r="I625" i="11" s="1"/>
  <c r="H624" i="11"/>
  <c r="I624" i="11" s="1"/>
  <c r="H623" i="11"/>
  <c r="I623" i="11" s="1"/>
  <c r="H622" i="11"/>
  <c r="I622" i="11" s="1"/>
  <c r="H621" i="11"/>
  <c r="I621" i="11" s="1"/>
  <c r="H620" i="11"/>
  <c r="I620" i="11" s="1"/>
  <c r="H619" i="11"/>
  <c r="I619" i="11" s="1"/>
  <c r="H618" i="11"/>
  <c r="I618" i="11" s="1"/>
  <c r="H617" i="11"/>
  <c r="I617" i="11" s="1"/>
  <c r="H616" i="11"/>
  <c r="I616" i="11" s="1"/>
  <c r="H615" i="11"/>
  <c r="I615" i="11" s="1"/>
  <c r="H614" i="11"/>
  <c r="I614" i="11" s="1"/>
  <c r="H613" i="11"/>
  <c r="I613" i="11" s="1"/>
  <c r="H612" i="11"/>
  <c r="I612" i="11" s="1"/>
  <c r="H611" i="11"/>
  <c r="I611" i="11" s="1"/>
  <c r="H610" i="11"/>
  <c r="I610" i="11" s="1"/>
  <c r="H609" i="11"/>
  <c r="I609" i="11" s="1"/>
  <c r="H608" i="11"/>
  <c r="I608" i="11" s="1"/>
  <c r="H607" i="11"/>
  <c r="I607" i="11" s="1"/>
  <c r="H606" i="11"/>
  <c r="I606" i="11" s="1"/>
  <c r="H605" i="11"/>
  <c r="I605" i="11" s="1"/>
  <c r="H604" i="11"/>
  <c r="I604" i="11" s="1"/>
  <c r="H603" i="11"/>
  <c r="I603" i="11" s="1"/>
  <c r="H602" i="11"/>
  <c r="I602" i="11" s="1"/>
  <c r="H601" i="11"/>
  <c r="I601" i="11" s="1"/>
  <c r="H600" i="11"/>
  <c r="I600" i="11" s="1"/>
  <c r="H599" i="11"/>
  <c r="I599" i="11" s="1"/>
  <c r="H598" i="11"/>
  <c r="I598" i="11" s="1"/>
  <c r="H597" i="11"/>
  <c r="I597" i="11" s="1"/>
  <c r="H596" i="11"/>
  <c r="I596" i="11" s="1"/>
  <c r="H595" i="11"/>
  <c r="I595" i="11" s="1"/>
  <c r="H594" i="11"/>
  <c r="I594" i="11" s="1"/>
  <c r="H593" i="11"/>
  <c r="I593" i="11" s="1"/>
  <c r="H592" i="11"/>
  <c r="I592" i="11" s="1"/>
  <c r="H591" i="11"/>
  <c r="I591" i="11" s="1"/>
  <c r="H590" i="11"/>
  <c r="I590" i="11" s="1"/>
  <c r="H589" i="11"/>
  <c r="I589" i="11" s="1"/>
  <c r="H588" i="11"/>
  <c r="I588" i="11" s="1"/>
  <c r="H587" i="11"/>
  <c r="I587" i="11" s="1"/>
  <c r="H586" i="11"/>
  <c r="I586" i="11" s="1"/>
  <c r="H585" i="11"/>
  <c r="I585" i="11" s="1"/>
  <c r="H584" i="11"/>
  <c r="I584" i="11" s="1"/>
  <c r="H583" i="11"/>
  <c r="I583" i="11" s="1"/>
  <c r="H582" i="11"/>
  <c r="I582" i="11" s="1"/>
  <c r="H581" i="11"/>
  <c r="I581" i="11" s="1"/>
  <c r="H580" i="11"/>
  <c r="I580" i="11" s="1"/>
  <c r="H579" i="11"/>
  <c r="I579" i="11" s="1"/>
  <c r="H578" i="11"/>
  <c r="I578" i="11" s="1"/>
  <c r="H577" i="11"/>
  <c r="I577" i="11" s="1"/>
  <c r="H576" i="11"/>
  <c r="I576" i="11" s="1"/>
  <c r="H575" i="11"/>
  <c r="I575" i="11" s="1"/>
  <c r="H574" i="11"/>
  <c r="I574" i="11" s="1"/>
  <c r="H573" i="11"/>
  <c r="I573" i="11" s="1"/>
  <c r="H572" i="11"/>
  <c r="I572" i="11" s="1"/>
  <c r="H571" i="11"/>
  <c r="I571" i="11" s="1"/>
  <c r="H570" i="11"/>
  <c r="I570" i="11" s="1"/>
  <c r="H569" i="11"/>
  <c r="I569" i="11" s="1"/>
  <c r="H568" i="11"/>
  <c r="I568" i="11" s="1"/>
  <c r="H567" i="11"/>
  <c r="I567" i="11" s="1"/>
  <c r="H566" i="11"/>
  <c r="I566" i="11" s="1"/>
  <c r="H565" i="11"/>
  <c r="I565" i="11" s="1"/>
  <c r="H564" i="11"/>
  <c r="I564" i="11" s="1"/>
  <c r="H563" i="11"/>
  <c r="I563" i="11" s="1"/>
  <c r="H562" i="11"/>
  <c r="I562" i="11" s="1"/>
  <c r="H561" i="11"/>
  <c r="I561" i="11" s="1"/>
  <c r="H560" i="11"/>
  <c r="I560" i="11" s="1"/>
  <c r="H559" i="11"/>
  <c r="I559" i="11" s="1"/>
  <c r="H558" i="11"/>
  <c r="I558" i="11" s="1"/>
  <c r="H557" i="11"/>
  <c r="I557" i="11" s="1"/>
  <c r="H556" i="11"/>
  <c r="I556" i="11" s="1"/>
  <c r="H555" i="11"/>
  <c r="I555" i="11" s="1"/>
  <c r="H554" i="11"/>
  <c r="I554" i="11" s="1"/>
  <c r="H553" i="11"/>
  <c r="I553" i="11" s="1"/>
  <c r="H552" i="11"/>
  <c r="I552" i="11" s="1"/>
  <c r="H551" i="11"/>
  <c r="I551" i="11" s="1"/>
  <c r="H550" i="11"/>
  <c r="I550" i="11" s="1"/>
  <c r="H549" i="11"/>
  <c r="I549" i="11" s="1"/>
  <c r="H548" i="11"/>
  <c r="I548" i="11" s="1"/>
  <c r="H547" i="11"/>
  <c r="I547" i="11" s="1"/>
  <c r="H546" i="11"/>
  <c r="I546" i="11" s="1"/>
  <c r="H545" i="11"/>
  <c r="I545" i="11" s="1"/>
  <c r="H544" i="11"/>
  <c r="I544" i="11" s="1"/>
  <c r="H543" i="11"/>
  <c r="I543" i="11" s="1"/>
  <c r="H542" i="11"/>
  <c r="I542" i="11" s="1"/>
  <c r="H541" i="11"/>
  <c r="I541" i="11" s="1"/>
  <c r="H540" i="11"/>
  <c r="I540" i="11" s="1"/>
  <c r="H539" i="11"/>
  <c r="I539" i="11" s="1"/>
  <c r="H538" i="11"/>
  <c r="I538" i="11" s="1"/>
  <c r="H537" i="11"/>
  <c r="I537" i="11" s="1"/>
  <c r="H536" i="11"/>
  <c r="I536" i="11" s="1"/>
  <c r="H535" i="11"/>
  <c r="I535" i="11" s="1"/>
  <c r="H534" i="11"/>
  <c r="I534" i="11" s="1"/>
  <c r="H533" i="11"/>
  <c r="I533" i="11" s="1"/>
  <c r="H532" i="11"/>
  <c r="I532" i="11" s="1"/>
  <c r="H531" i="11"/>
  <c r="I531" i="11" s="1"/>
  <c r="H530" i="11"/>
  <c r="I530" i="11" s="1"/>
  <c r="H529" i="11"/>
  <c r="I529" i="11" s="1"/>
  <c r="H528" i="11"/>
  <c r="I528" i="11" s="1"/>
  <c r="H527" i="11"/>
  <c r="I527" i="11" s="1"/>
  <c r="H526" i="11"/>
  <c r="I526" i="11" s="1"/>
  <c r="H525" i="11"/>
  <c r="I525" i="11" s="1"/>
  <c r="H524" i="11"/>
  <c r="I524" i="11" s="1"/>
  <c r="H523" i="11"/>
  <c r="I523" i="11" s="1"/>
  <c r="H522" i="11"/>
  <c r="I522" i="11" s="1"/>
  <c r="H521" i="11"/>
  <c r="I521" i="11" s="1"/>
  <c r="H520" i="11"/>
  <c r="I520" i="11" s="1"/>
  <c r="H519" i="11"/>
  <c r="I519" i="11" s="1"/>
  <c r="H518" i="11"/>
  <c r="I518" i="11" s="1"/>
  <c r="H517" i="11"/>
  <c r="I517" i="11" s="1"/>
  <c r="H516" i="11"/>
  <c r="I516" i="11" s="1"/>
  <c r="H515" i="11"/>
  <c r="I515" i="11" s="1"/>
  <c r="H514" i="11"/>
  <c r="I514" i="11" s="1"/>
  <c r="H513" i="11"/>
  <c r="I513" i="11" s="1"/>
  <c r="H512" i="11"/>
  <c r="I512" i="11" s="1"/>
  <c r="H511" i="11"/>
  <c r="I511" i="11" s="1"/>
  <c r="H510" i="11"/>
  <c r="I510" i="11" s="1"/>
  <c r="H509" i="11"/>
  <c r="I509" i="11" s="1"/>
  <c r="H508" i="11"/>
  <c r="I508" i="11" s="1"/>
  <c r="H507" i="11"/>
  <c r="I507" i="11" s="1"/>
  <c r="H506" i="11"/>
  <c r="I506" i="11" s="1"/>
  <c r="H505" i="11"/>
  <c r="I505" i="11" s="1"/>
  <c r="H504" i="11"/>
  <c r="I504" i="11" s="1"/>
  <c r="H503" i="11"/>
  <c r="I503" i="11" s="1"/>
  <c r="H502" i="11"/>
  <c r="I502" i="11" s="1"/>
  <c r="H501" i="11"/>
  <c r="I501" i="11" s="1"/>
  <c r="H500" i="11"/>
  <c r="I500" i="11" s="1"/>
  <c r="H499" i="11"/>
  <c r="I499" i="11" s="1"/>
  <c r="H498" i="11"/>
  <c r="I498" i="11" s="1"/>
  <c r="H497" i="11"/>
  <c r="I497" i="11" s="1"/>
  <c r="H496" i="11"/>
  <c r="I496" i="11" s="1"/>
  <c r="H495" i="11"/>
  <c r="I495" i="11" s="1"/>
  <c r="H494" i="11"/>
  <c r="I494" i="11" s="1"/>
  <c r="H493" i="11"/>
  <c r="I493" i="11" s="1"/>
  <c r="H492" i="11"/>
  <c r="I492" i="11" s="1"/>
  <c r="H491" i="11"/>
  <c r="I491" i="11" s="1"/>
  <c r="H490" i="11"/>
  <c r="I490" i="11" s="1"/>
  <c r="H489" i="11"/>
  <c r="I489" i="11" s="1"/>
  <c r="H488" i="11"/>
  <c r="I488" i="11" s="1"/>
  <c r="H487" i="11"/>
  <c r="I487" i="11" s="1"/>
  <c r="H486" i="11"/>
  <c r="I486" i="11" s="1"/>
  <c r="H485" i="11"/>
  <c r="I485" i="11" s="1"/>
  <c r="H484" i="11"/>
  <c r="I484" i="11" s="1"/>
  <c r="H483" i="11"/>
  <c r="I483" i="11" s="1"/>
  <c r="H482" i="11"/>
  <c r="I482" i="11" s="1"/>
  <c r="H481" i="11"/>
  <c r="I481" i="11" s="1"/>
  <c r="H480" i="11"/>
  <c r="I480" i="11" s="1"/>
  <c r="H479" i="11"/>
  <c r="I479" i="11" s="1"/>
  <c r="H478" i="11"/>
  <c r="I478" i="11" s="1"/>
  <c r="H477" i="11"/>
  <c r="I477" i="11" s="1"/>
  <c r="H476" i="11"/>
  <c r="I476" i="11" s="1"/>
  <c r="H475" i="11"/>
  <c r="I475" i="11" s="1"/>
  <c r="H474" i="11"/>
  <c r="I474" i="11" s="1"/>
  <c r="H473" i="11"/>
  <c r="I473" i="11" s="1"/>
  <c r="H472" i="11"/>
  <c r="I472" i="11" s="1"/>
  <c r="H471" i="11"/>
  <c r="I471" i="11" s="1"/>
  <c r="H470" i="11"/>
  <c r="I470" i="11" s="1"/>
  <c r="H469" i="11"/>
  <c r="I469" i="11" s="1"/>
  <c r="H468" i="11"/>
  <c r="I468" i="11" s="1"/>
  <c r="H467" i="11"/>
  <c r="I467" i="11" s="1"/>
  <c r="H466" i="11"/>
  <c r="I466" i="11" s="1"/>
  <c r="H465" i="11"/>
  <c r="I465" i="11" s="1"/>
  <c r="H464" i="11"/>
  <c r="I464" i="11" s="1"/>
  <c r="H463" i="11"/>
  <c r="I463" i="11" s="1"/>
  <c r="H462" i="11"/>
  <c r="I462" i="11" s="1"/>
  <c r="H461" i="11"/>
  <c r="I461" i="11" s="1"/>
  <c r="H460" i="11"/>
  <c r="I460" i="11" s="1"/>
  <c r="H459" i="11"/>
  <c r="I459" i="11" s="1"/>
  <c r="H458" i="11"/>
  <c r="I458" i="11" s="1"/>
  <c r="H457" i="11"/>
  <c r="I457" i="11" s="1"/>
  <c r="H456" i="11"/>
  <c r="I456" i="11" s="1"/>
  <c r="H455" i="11"/>
  <c r="I455" i="11" s="1"/>
  <c r="H454" i="11"/>
  <c r="I454" i="11" s="1"/>
  <c r="H453" i="11"/>
  <c r="I453" i="11" s="1"/>
  <c r="H452" i="11"/>
  <c r="I452" i="11" s="1"/>
  <c r="H451" i="11"/>
  <c r="I451" i="11" s="1"/>
  <c r="H450" i="11"/>
  <c r="I450" i="11" s="1"/>
  <c r="H449" i="11"/>
  <c r="I449" i="11" s="1"/>
  <c r="H448" i="11"/>
  <c r="I448" i="11" s="1"/>
  <c r="H447" i="11"/>
  <c r="I447" i="11" s="1"/>
  <c r="H446" i="11"/>
  <c r="I446" i="11" s="1"/>
  <c r="H445" i="11"/>
  <c r="I445" i="11" s="1"/>
  <c r="H444" i="11"/>
  <c r="I444" i="11" s="1"/>
  <c r="H443" i="11"/>
  <c r="I443" i="11" s="1"/>
  <c r="H442" i="11"/>
  <c r="I442" i="11" s="1"/>
  <c r="H441" i="11"/>
  <c r="I441" i="11" s="1"/>
  <c r="H440" i="11"/>
  <c r="I440" i="11" s="1"/>
  <c r="H439" i="11"/>
  <c r="I439" i="11" s="1"/>
  <c r="H438" i="11"/>
  <c r="I438" i="11" s="1"/>
  <c r="H437" i="11"/>
  <c r="I437" i="11" s="1"/>
  <c r="H436" i="11"/>
  <c r="I436" i="11" s="1"/>
  <c r="H435" i="11"/>
  <c r="I435" i="11" s="1"/>
  <c r="H434" i="11"/>
  <c r="I434" i="11" s="1"/>
  <c r="H433" i="11"/>
  <c r="I433" i="11" s="1"/>
  <c r="H432" i="11"/>
  <c r="I432" i="11" s="1"/>
  <c r="H431" i="11"/>
  <c r="I431" i="11" s="1"/>
  <c r="H430" i="11"/>
  <c r="I430" i="11" s="1"/>
  <c r="H429" i="11"/>
  <c r="I429" i="11" s="1"/>
  <c r="H428" i="11"/>
  <c r="I428" i="11" s="1"/>
  <c r="H427" i="11"/>
  <c r="I427" i="11" s="1"/>
  <c r="H426" i="11"/>
  <c r="I426" i="11" s="1"/>
  <c r="H425" i="11"/>
  <c r="I425" i="11" s="1"/>
  <c r="H424" i="11"/>
  <c r="I424" i="11" s="1"/>
  <c r="H423" i="11"/>
  <c r="I423" i="11" s="1"/>
  <c r="H422" i="11"/>
  <c r="I422" i="11" s="1"/>
  <c r="H421" i="11"/>
  <c r="I421" i="11" s="1"/>
  <c r="H420" i="11"/>
  <c r="I420" i="11" s="1"/>
  <c r="H419" i="11"/>
  <c r="I419" i="11" s="1"/>
  <c r="H418" i="11"/>
  <c r="I418" i="11" s="1"/>
  <c r="H417" i="11"/>
  <c r="I417" i="11" s="1"/>
  <c r="H416" i="11"/>
  <c r="I416" i="11" s="1"/>
  <c r="H415" i="11"/>
  <c r="I415" i="11" s="1"/>
  <c r="H414" i="11"/>
  <c r="I414" i="11" s="1"/>
  <c r="H413" i="11"/>
  <c r="I413" i="11" s="1"/>
  <c r="H412" i="11"/>
  <c r="I412" i="11" s="1"/>
  <c r="H411" i="11"/>
  <c r="I411" i="11" s="1"/>
  <c r="H410" i="11"/>
  <c r="I410" i="11" s="1"/>
  <c r="H409" i="11"/>
  <c r="I409" i="11" s="1"/>
  <c r="H408" i="11"/>
  <c r="I408" i="11" s="1"/>
  <c r="H407" i="11"/>
  <c r="I407" i="11" s="1"/>
  <c r="H406" i="11"/>
  <c r="I406" i="11" s="1"/>
  <c r="H405" i="11"/>
  <c r="I405" i="11" s="1"/>
  <c r="H404" i="11"/>
  <c r="I404" i="11" s="1"/>
  <c r="H403" i="11"/>
  <c r="I403" i="11" s="1"/>
  <c r="H402" i="11"/>
  <c r="I402" i="11" s="1"/>
  <c r="H401" i="11"/>
  <c r="I401" i="11" s="1"/>
  <c r="H400" i="11"/>
  <c r="I400" i="11" s="1"/>
  <c r="H399" i="11"/>
  <c r="I399" i="11" s="1"/>
  <c r="H398" i="11"/>
  <c r="I398" i="11" s="1"/>
  <c r="H397" i="11"/>
  <c r="I397" i="11" s="1"/>
  <c r="H396" i="11"/>
  <c r="I396" i="11" s="1"/>
  <c r="H395" i="11"/>
  <c r="I395" i="11" s="1"/>
  <c r="H394" i="11"/>
  <c r="I394" i="11" s="1"/>
  <c r="H393" i="11"/>
  <c r="I393" i="11" s="1"/>
  <c r="H392" i="11"/>
  <c r="I392" i="11" s="1"/>
  <c r="H391" i="11"/>
  <c r="I391" i="11" s="1"/>
  <c r="H390" i="11"/>
  <c r="I390" i="11" s="1"/>
  <c r="H389" i="11"/>
  <c r="I389" i="11" s="1"/>
  <c r="H388" i="11"/>
  <c r="I388" i="11" s="1"/>
  <c r="H387" i="11"/>
  <c r="I387" i="11" s="1"/>
  <c r="H386" i="11"/>
  <c r="I386" i="11" s="1"/>
  <c r="H385" i="11"/>
  <c r="I385" i="11" s="1"/>
  <c r="H384" i="11"/>
  <c r="I384" i="11" s="1"/>
  <c r="H383" i="11"/>
  <c r="I383" i="11" s="1"/>
  <c r="H382" i="11"/>
  <c r="I382" i="11" s="1"/>
  <c r="H381" i="11"/>
  <c r="I381" i="11" s="1"/>
  <c r="H380" i="11"/>
  <c r="I380" i="11" s="1"/>
  <c r="H379" i="11"/>
  <c r="I379" i="11" s="1"/>
  <c r="H378" i="11"/>
  <c r="I378" i="11" s="1"/>
  <c r="H377" i="11"/>
  <c r="I377" i="11" s="1"/>
  <c r="H376" i="11"/>
  <c r="I376" i="11" s="1"/>
  <c r="H375" i="11"/>
  <c r="I375" i="11" s="1"/>
  <c r="H374" i="11"/>
  <c r="I374" i="11" s="1"/>
  <c r="H373" i="11"/>
  <c r="I373" i="11" s="1"/>
  <c r="H372" i="11"/>
  <c r="I372" i="11" s="1"/>
  <c r="H371" i="11"/>
  <c r="I371" i="11" s="1"/>
  <c r="H370" i="11"/>
  <c r="I370" i="11" s="1"/>
  <c r="H369" i="11"/>
  <c r="I369" i="11" s="1"/>
  <c r="H368" i="11"/>
  <c r="I368" i="11" s="1"/>
  <c r="H367" i="11"/>
  <c r="I367" i="11" s="1"/>
  <c r="H366" i="11"/>
  <c r="I366" i="11" s="1"/>
  <c r="H365" i="11"/>
  <c r="I365" i="11" s="1"/>
  <c r="H364" i="11"/>
  <c r="I364" i="11" s="1"/>
  <c r="H363" i="11"/>
  <c r="I363" i="11" s="1"/>
  <c r="H362" i="11"/>
  <c r="I362" i="11" s="1"/>
  <c r="H361" i="11"/>
  <c r="I361" i="11" s="1"/>
  <c r="H360" i="11"/>
  <c r="I360" i="11" s="1"/>
  <c r="H359" i="11"/>
  <c r="I359" i="11" s="1"/>
  <c r="H358" i="11"/>
  <c r="I358" i="11" s="1"/>
  <c r="H357" i="11"/>
  <c r="I357" i="11" s="1"/>
  <c r="H356" i="11"/>
  <c r="I356" i="11" s="1"/>
  <c r="H355" i="11"/>
  <c r="I355" i="11" s="1"/>
  <c r="H354" i="11"/>
  <c r="I354" i="11" s="1"/>
  <c r="H353" i="11"/>
  <c r="I353" i="11" s="1"/>
  <c r="H352" i="11"/>
  <c r="I352" i="11" s="1"/>
  <c r="H351" i="11"/>
  <c r="I351" i="11" s="1"/>
  <c r="H350" i="11"/>
  <c r="I350" i="11" s="1"/>
  <c r="H349" i="11"/>
  <c r="I349" i="11" s="1"/>
  <c r="H348" i="11"/>
  <c r="I348" i="11" s="1"/>
  <c r="H347" i="11"/>
  <c r="I347" i="11" s="1"/>
  <c r="H346" i="11"/>
  <c r="I346" i="11" s="1"/>
  <c r="H345" i="11"/>
  <c r="I345" i="11" s="1"/>
  <c r="H344" i="11"/>
  <c r="I344" i="11" s="1"/>
  <c r="H343" i="11"/>
  <c r="I343" i="11" s="1"/>
  <c r="H342" i="11"/>
  <c r="I342" i="11" s="1"/>
  <c r="H341" i="11"/>
  <c r="I341" i="11" s="1"/>
  <c r="H340" i="11"/>
  <c r="I340" i="11" s="1"/>
  <c r="H339" i="11"/>
  <c r="I339" i="11" s="1"/>
  <c r="H338" i="11"/>
  <c r="I338" i="11" s="1"/>
  <c r="H337" i="11"/>
  <c r="I337" i="11" s="1"/>
  <c r="H336" i="11"/>
  <c r="I336" i="11" s="1"/>
  <c r="H335" i="11"/>
  <c r="I335" i="11" s="1"/>
  <c r="H334" i="11"/>
  <c r="I334" i="11" s="1"/>
  <c r="H333" i="11"/>
  <c r="I333" i="11" s="1"/>
  <c r="H332" i="11"/>
  <c r="I332" i="11" s="1"/>
  <c r="H331" i="11"/>
  <c r="I331" i="11" s="1"/>
  <c r="H330" i="11"/>
  <c r="I330" i="11" s="1"/>
  <c r="H329" i="11"/>
  <c r="I329" i="11" s="1"/>
  <c r="H328" i="11"/>
  <c r="I328" i="11" s="1"/>
  <c r="H327" i="11"/>
  <c r="I327" i="11" s="1"/>
  <c r="H326" i="11"/>
  <c r="I326" i="11" s="1"/>
  <c r="H325" i="11"/>
  <c r="I325" i="11" s="1"/>
  <c r="H324" i="11"/>
  <c r="I324" i="11" s="1"/>
  <c r="H323" i="11"/>
  <c r="I323" i="11" s="1"/>
  <c r="H322" i="11"/>
  <c r="I322" i="11" s="1"/>
  <c r="H321" i="11"/>
  <c r="I321" i="11" s="1"/>
  <c r="H320" i="11"/>
  <c r="I320" i="11" s="1"/>
  <c r="H319" i="11"/>
  <c r="I319" i="11" s="1"/>
  <c r="H318" i="11"/>
  <c r="I318" i="11" s="1"/>
  <c r="H317" i="11"/>
  <c r="I317" i="11" s="1"/>
  <c r="H316" i="11"/>
  <c r="I316" i="11" s="1"/>
  <c r="H315" i="11"/>
  <c r="I315" i="11" s="1"/>
  <c r="H314" i="11"/>
  <c r="I314" i="11" s="1"/>
  <c r="H313" i="11"/>
  <c r="I313" i="11" s="1"/>
  <c r="H312" i="11"/>
  <c r="I312" i="11" s="1"/>
  <c r="H311" i="11"/>
  <c r="I311" i="11" s="1"/>
  <c r="H310" i="11"/>
  <c r="I310" i="11" s="1"/>
  <c r="H309" i="11"/>
  <c r="I309" i="11" s="1"/>
  <c r="H308" i="11"/>
  <c r="I308" i="11" s="1"/>
  <c r="H307" i="11"/>
  <c r="I307" i="11" s="1"/>
  <c r="H306" i="11"/>
  <c r="I306" i="11" s="1"/>
  <c r="H305" i="11"/>
  <c r="I305" i="11" s="1"/>
  <c r="H304" i="11"/>
  <c r="I304" i="11" s="1"/>
  <c r="H303" i="11"/>
  <c r="I303" i="11" s="1"/>
  <c r="H302" i="11"/>
  <c r="I302" i="11" s="1"/>
  <c r="H301" i="11"/>
  <c r="I301" i="11" s="1"/>
  <c r="H300" i="11"/>
  <c r="I300" i="11" s="1"/>
  <c r="H299" i="11"/>
  <c r="I299" i="11" s="1"/>
  <c r="H298" i="11"/>
  <c r="I298" i="11" s="1"/>
  <c r="H297" i="11"/>
  <c r="I297" i="11" s="1"/>
  <c r="H296" i="11"/>
  <c r="I296" i="11" s="1"/>
  <c r="H295" i="11"/>
  <c r="I295" i="11" s="1"/>
  <c r="H294" i="11"/>
  <c r="I294" i="11" s="1"/>
  <c r="H293" i="11"/>
  <c r="I293" i="11" s="1"/>
  <c r="H292" i="11"/>
  <c r="I292" i="11" s="1"/>
  <c r="H291" i="11"/>
  <c r="I291" i="11" s="1"/>
  <c r="H290" i="11"/>
  <c r="I290" i="11" s="1"/>
  <c r="H289" i="11"/>
  <c r="I289" i="11" s="1"/>
  <c r="H288" i="11"/>
  <c r="I288" i="11" s="1"/>
  <c r="H287" i="11"/>
  <c r="I287" i="11" s="1"/>
  <c r="H286" i="11"/>
  <c r="I286" i="11" s="1"/>
  <c r="H285" i="11"/>
  <c r="I285" i="11" s="1"/>
  <c r="H284" i="11"/>
  <c r="I284" i="11" s="1"/>
  <c r="H283" i="11"/>
  <c r="I283" i="11" s="1"/>
  <c r="H282" i="11"/>
  <c r="I282" i="11" s="1"/>
  <c r="H281" i="11"/>
  <c r="I281" i="11" s="1"/>
  <c r="H280" i="11"/>
  <c r="I280" i="11" s="1"/>
  <c r="H279" i="11"/>
  <c r="I279" i="11" s="1"/>
  <c r="H278" i="11"/>
  <c r="I278" i="11" s="1"/>
  <c r="H277" i="11"/>
  <c r="I277" i="11" s="1"/>
  <c r="H276" i="11"/>
  <c r="I276" i="11" s="1"/>
  <c r="H275" i="11"/>
  <c r="I275" i="11" s="1"/>
  <c r="H274" i="11"/>
  <c r="I274" i="11" s="1"/>
  <c r="H273" i="11"/>
  <c r="I273" i="11" s="1"/>
  <c r="H272" i="11"/>
  <c r="I272" i="11" s="1"/>
  <c r="H271" i="11"/>
  <c r="I271" i="11" s="1"/>
  <c r="H270" i="11"/>
  <c r="I270" i="11" s="1"/>
  <c r="H269" i="11"/>
  <c r="I269" i="11" s="1"/>
  <c r="H268" i="11"/>
  <c r="I268" i="11" s="1"/>
  <c r="H267" i="11"/>
  <c r="I267" i="11" s="1"/>
  <c r="H266" i="11"/>
  <c r="I266" i="11" s="1"/>
  <c r="H265" i="11"/>
  <c r="I265" i="11" s="1"/>
  <c r="H264" i="11"/>
  <c r="I264" i="11" s="1"/>
  <c r="H263" i="11"/>
  <c r="I263" i="11" s="1"/>
  <c r="H262" i="11"/>
  <c r="I262" i="11" s="1"/>
  <c r="H261" i="11"/>
  <c r="I261" i="11" s="1"/>
  <c r="H260" i="11"/>
  <c r="I260" i="11" s="1"/>
  <c r="H259" i="11"/>
  <c r="I259" i="11" s="1"/>
  <c r="H258" i="11"/>
  <c r="I258" i="11" s="1"/>
  <c r="H257" i="11"/>
  <c r="I257" i="11" s="1"/>
  <c r="H256" i="11"/>
  <c r="I256" i="11" s="1"/>
  <c r="H255" i="11"/>
  <c r="I255" i="11" s="1"/>
  <c r="H254" i="11"/>
  <c r="I254" i="11" s="1"/>
  <c r="H253" i="11"/>
  <c r="I253" i="11" s="1"/>
  <c r="H252" i="11"/>
  <c r="I252" i="11" s="1"/>
  <c r="H251" i="11"/>
  <c r="I251" i="11" s="1"/>
  <c r="H250" i="11"/>
  <c r="I250" i="11" s="1"/>
  <c r="H249" i="11"/>
  <c r="I249" i="11" s="1"/>
  <c r="H248" i="11"/>
  <c r="I248" i="11" s="1"/>
  <c r="H247" i="11"/>
  <c r="I247" i="11" s="1"/>
  <c r="H246" i="11"/>
  <c r="I246" i="11" s="1"/>
  <c r="H245" i="11"/>
  <c r="I245" i="11" s="1"/>
  <c r="H244" i="11"/>
  <c r="I244" i="11" s="1"/>
  <c r="H243" i="11"/>
  <c r="I243" i="11" s="1"/>
  <c r="H242" i="11"/>
  <c r="I242" i="11" s="1"/>
  <c r="H241" i="11"/>
  <c r="I241" i="11" s="1"/>
  <c r="H240" i="11"/>
  <c r="I240" i="11" s="1"/>
  <c r="H239" i="11"/>
  <c r="I239" i="11" s="1"/>
  <c r="H238" i="11"/>
  <c r="I238" i="11" s="1"/>
  <c r="H237" i="11"/>
  <c r="I237" i="11" s="1"/>
  <c r="H236" i="11"/>
  <c r="I236" i="11" s="1"/>
  <c r="H235" i="11"/>
  <c r="I235" i="11" s="1"/>
  <c r="H234" i="11"/>
  <c r="I234" i="11" s="1"/>
  <c r="H233" i="11"/>
  <c r="I233" i="11" s="1"/>
  <c r="H232" i="11"/>
  <c r="I232" i="11" s="1"/>
  <c r="H231" i="11"/>
  <c r="I231" i="11" s="1"/>
  <c r="H230" i="11"/>
  <c r="I230" i="11" s="1"/>
  <c r="H229" i="11"/>
  <c r="I229" i="11" s="1"/>
  <c r="H228" i="11"/>
  <c r="I228" i="11" s="1"/>
  <c r="H227" i="11"/>
  <c r="I227" i="11" s="1"/>
  <c r="H226" i="11"/>
  <c r="I226" i="11" s="1"/>
  <c r="H225" i="11"/>
  <c r="I225" i="11" s="1"/>
  <c r="H224" i="11"/>
  <c r="I224" i="11" s="1"/>
  <c r="H223" i="11"/>
  <c r="I223" i="11" s="1"/>
  <c r="H222" i="11"/>
  <c r="I222" i="11" s="1"/>
  <c r="H221" i="11"/>
  <c r="I221" i="11" s="1"/>
  <c r="H220" i="11"/>
  <c r="I220" i="11" s="1"/>
  <c r="H219" i="11"/>
  <c r="I219" i="11" s="1"/>
  <c r="H218" i="11"/>
  <c r="I218" i="11" s="1"/>
  <c r="H217" i="11"/>
  <c r="I217" i="11" s="1"/>
  <c r="H216" i="11"/>
  <c r="I216" i="11" s="1"/>
  <c r="H215" i="11"/>
  <c r="I215" i="11" s="1"/>
  <c r="H214" i="11"/>
  <c r="I214" i="11" s="1"/>
  <c r="H213" i="11"/>
  <c r="I213" i="11" s="1"/>
  <c r="H212" i="11"/>
  <c r="I212" i="11" s="1"/>
  <c r="H211" i="11"/>
  <c r="I211" i="11" s="1"/>
  <c r="H210" i="11"/>
  <c r="I210" i="11" s="1"/>
  <c r="H209" i="11"/>
  <c r="I209" i="11" s="1"/>
  <c r="H208" i="11"/>
  <c r="I208" i="11" s="1"/>
  <c r="H207" i="11"/>
  <c r="I207" i="11" s="1"/>
  <c r="H206" i="11"/>
  <c r="I206" i="11" s="1"/>
  <c r="H205" i="11"/>
  <c r="I205" i="11" s="1"/>
  <c r="H204" i="11"/>
  <c r="I204" i="11" s="1"/>
  <c r="H203" i="11"/>
  <c r="I203" i="11" s="1"/>
  <c r="H202" i="11"/>
  <c r="I202" i="11" s="1"/>
  <c r="H201" i="11"/>
  <c r="I201" i="11" s="1"/>
  <c r="H200" i="11"/>
  <c r="I200" i="11" s="1"/>
  <c r="H199" i="11"/>
  <c r="I199" i="11" s="1"/>
  <c r="H198" i="11"/>
  <c r="I198" i="11" s="1"/>
  <c r="H197" i="11"/>
  <c r="I197" i="11" s="1"/>
  <c r="H196" i="11"/>
  <c r="I196" i="11" s="1"/>
  <c r="H195" i="11"/>
  <c r="I195" i="11" s="1"/>
  <c r="H194" i="11"/>
  <c r="I194" i="11" s="1"/>
  <c r="H193" i="11"/>
  <c r="I193" i="11" s="1"/>
  <c r="H192" i="11"/>
  <c r="I192" i="11" s="1"/>
  <c r="H191" i="11"/>
  <c r="I191" i="11" s="1"/>
  <c r="H190" i="11"/>
  <c r="I190" i="11" s="1"/>
  <c r="H189" i="11"/>
  <c r="I189" i="11" s="1"/>
  <c r="H188" i="11"/>
  <c r="I188" i="11" s="1"/>
  <c r="H187" i="11"/>
  <c r="I187" i="11" s="1"/>
  <c r="H186" i="11"/>
  <c r="I186" i="11" s="1"/>
  <c r="H185" i="11"/>
  <c r="I185" i="11" s="1"/>
  <c r="H184" i="11"/>
  <c r="I184" i="11" s="1"/>
  <c r="H183" i="11"/>
  <c r="I183" i="11" s="1"/>
  <c r="H182" i="11"/>
  <c r="I182" i="11" s="1"/>
  <c r="H181" i="11"/>
  <c r="I181" i="11" s="1"/>
  <c r="H180" i="11"/>
  <c r="I180" i="11" s="1"/>
  <c r="H179" i="11"/>
  <c r="I179" i="11" s="1"/>
  <c r="H178" i="11"/>
  <c r="I178" i="11" s="1"/>
  <c r="H177" i="11"/>
  <c r="I177" i="11" s="1"/>
  <c r="H176" i="11"/>
  <c r="I176" i="11" s="1"/>
  <c r="H175" i="11"/>
  <c r="I175" i="11" s="1"/>
  <c r="H174" i="11"/>
  <c r="I174" i="11" s="1"/>
  <c r="H173" i="11"/>
  <c r="I173" i="11" s="1"/>
  <c r="H172" i="11"/>
  <c r="I172" i="11" s="1"/>
  <c r="H171" i="11"/>
  <c r="I171" i="11" s="1"/>
  <c r="H170" i="11"/>
  <c r="I170" i="11" s="1"/>
  <c r="H169" i="11"/>
  <c r="I169" i="11" s="1"/>
  <c r="H168" i="11"/>
  <c r="I168" i="11" s="1"/>
  <c r="H167" i="11"/>
  <c r="I167" i="11" s="1"/>
  <c r="H166" i="11"/>
  <c r="I166" i="11" s="1"/>
  <c r="H165" i="11"/>
  <c r="I165" i="11" s="1"/>
  <c r="H164" i="11"/>
  <c r="I164" i="11" s="1"/>
  <c r="H163" i="11"/>
  <c r="I163" i="11" s="1"/>
  <c r="H162" i="11"/>
  <c r="I162" i="11" s="1"/>
  <c r="H161" i="11"/>
  <c r="I161" i="11" s="1"/>
  <c r="H160" i="11"/>
  <c r="I160" i="11" s="1"/>
  <c r="H159" i="11"/>
  <c r="I159" i="11" s="1"/>
  <c r="H158" i="11"/>
  <c r="I158" i="11" s="1"/>
  <c r="H157" i="11"/>
  <c r="I157" i="11" s="1"/>
  <c r="H156" i="11"/>
  <c r="I156" i="11" s="1"/>
  <c r="H155" i="11"/>
  <c r="I155" i="11" s="1"/>
  <c r="H154" i="11"/>
  <c r="I154" i="11" s="1"/>
  <c r="H153" i="11"/>
  <c r="I153" i="11" s="1"/>
  <c r="H152" i="11"/>
  <c r="I152" i="11" s="1"/>
  <c r="H151" i="11"/>
  <c r="I151" i="11" s="1"/>
  <c r="H150" i="11"/>
  <c r="I150" i="11" s="1"/>
  <c r="H149" i="11"/>
  <c r="I149" i="11" s="1"/>
  <c r="H148" i="11"/>
  <c r="I148" i="11" s="1"/>
  <c r="H147" i="11"/>
  <c r="I147" i="11" s="1"/>
  <c r="H146" i="11"/>
  <c r="I146" i="11" s="1"/>
  <c r="H145" i="11"/>
  <c r="I145" i="11" s="1"/>
  <c r="H144" i="11"/>
  <c r="I144" i="11" s="1"/>
  <c r="H143" i="11"/>
  <c r="I143" i="11" s="1"/>
  <c r="H142" i="11"/>
  <c r="I142" i="11" s="1"/>
  <c r="H141" i="11"/>
  <c r="I141" i="11" s="1"/>
  <c r="H140" i="11"/>
  <c r="I140" i="11" s="1"/>
  <c r="H139" i="11"/>
  <c r="I139" i="11" s="1"/>
  <c r="H138" i="11"/>
  <c r="I138" i="11" s="1"/>
  <c r="H137" i="11"/>
  <c r="I137" i="11" s="1"/>
  <c r="H136" i="11"/>
  <c r="I136" i="11" s="1"/>
  <c r="H135" i="11"/>
  <c r="I135" i="11" s="1"/>
  <c r="H134" i="11"/>
  <c r="I134" i="11" s="1"/>
  <c r="H133" i="11"/>
  <c r="I133" i="11" s="1"/>
  <c r="H132" i="11"/>
  <c r="I132" i="11" s="1"/>
  <c r="H131" i="11"/>
  <c r="I131" i="11" s="1"/>
  <c r="H130" i="11"/>
  <c r="I130" i="11" s="1"/>
  <c r="H129" i="11"/>
  <c r="I129" i="11" s="1"/>
  <c r="H128" i="11"/>
  <c r="I128" i="11" s="1"/>
  <c r="H127" i="11"/>
  <c r="I127" i="11" s="1"/>
  <c r="H126" i="11"/>
  <c r="I126" i="11" s="1"/>
  <c r="H125" i="11"/>
  <c r="I125" i="11" s="1"/>
  <c r="H124" i="11"/>
  <c r="I124" i="11" s="1"/>
  <c r="H123" i="11"/>
  <c r="I123" i="11" s="1"/>
  <c r="H122" i="11"/>
  <c r="I122" i="11" s="1"/>
  <c r="H121" i="11"/>
  <c r="I121" i="11" s="1"/>
  <c r="H120" i="11"/>
  <c r="I120" i="11" s="1"/>
  <c r="H119" i="11"/>
  <c r="I119" i="11" s="1"/>
  <c r="H118" i="11"/>
  <c r="I118" i="11" s="1"/>
  <c r="H117" i="11"/>
  <c r="I117" i="11" s="1"/>
  <c r="H116" i="11"/>
  <c r="I116" i="11" s="1"/>
  <c r="H115" i="11"/>
  <c r="I115" i="11" s="1"/>
  <c r="H114" i="11"/>
  <c r="I114" i="11" s="1"/>
  <c r="H113" i="11"/>
  <c r="I113" i="11" s="1"/>
  <c r="H112" i="11"/>
  <c r="I112" i="11" s="1"/>
  <c r="H111" i="11"/>
  <c r="I111" i="11" s="1"/>
  <c r="H110" i="11"/>
  <c r="I110" i="11" s="1"/>
  <c r="H109" i="11"/>
  <c r="I109" i="11" s="1"/>
  <c r="H108" i="11"/>
  <c r="I108" i="11" s="1"/>
  <c r="H107" i="11"/>
  <c r="I107" i="11" s="1"/>
  <c r="H106" i="11"/>
  <c r="I106" i="11" s="1"/>
  <c r="H105" i="11"/>
  <c r="I105" i="11" s="1"/>
  <c r="H104" i="11"/>
  <c r="I104" i="11" s="1"/>
  <c r="H103" i="11"/>
  <c r="I103" i="11" s="1"/>
  <c r="H102" i="11"/>
  <c r="I102" i="11" s="1"/>
  <c r="H101" i="11"/>
  <c r="I101" i="11" s="1"/>
  <c r="H100" i="11"/>
  <c r="I100" i="11" s="1"/>
  <c r="H99" i="11"/>
  <c r="I99" i="11" s="1"/>
  <c r="H98" i="11"/>
  <c r="I98" i="11" s="1"/>
  <c r="H97" i="11"/>
  <c r="I97" i="11" s="1"/>
  <c r="H96" i="11"/>
  <c r="I96" i="11" s="1"/>
  <c r="H95" i="11"/>
  <c r="I95" i="11" s="1"/>
  <c r="H94" i="11"/>
  <c r="I94" i="11" s="1"/>
  <c r="H93" i="11"/>
  <c r="I93" i="11" s="1"/>
  <c r="H92" i="11"/>
  <c r="I92" i="11" s="1"/>
  <c r="H91" i="11"/>
  <c r="I91" i="11" s="1"/>
  <c r="H90" i="11"/>
  <c r="I90" i="11" s="1"/>
  <c r="H89" i="11"/>
  <c r="I89" i="11" s="1"/>
  <c r="H88" i="11"/>
  <c r="I88" i="11" s="1"/>
  <c r="H87" i="11"/>
  <c r="I87" i="11" s="1"/>
  <c r="H86" i="11"/>
  <c r="I86" i="11" s="1"/>
  <c r="H85" i="11"/>
  <c r="I85" i="11" s="1"/>
  <c r="H84" i="11"/>
  <c r="I84" i="11" s="1"/>
  <c r="H83" i="11"/>
  <c r="I83" i="11" s="1"/>
  <c r="H82" i="11"/>
  <c r="I82" i="11" s="1"/>
  <c r="H81" i="11"/>
  <c r="I81" i="11" s="1"/>
  <c r="H80" i="11"/>
  <c r="I80" i="11" s="1"/>
  <c r="H79" i="11"/>
  <c r="I79" i="11" s="1"/>
  <c r="H78" i="11"/>
  <c r="I78" i="11" s="1"/>
  <c r="H77" i="11"/>
  <c r="I77" i="11" s="1"/>
  <c r="H76" i="11"/>
  <c r="I76" i="11" s="1"/>
  <c r="H75" i="11"/>
  <c r="I75" i="11" s="1"/>
  <c r="H74" i="11"/>
  <c r="I74" i="11" s="1"/>
  <c r="H73" i="11"/>
  <c r="I73" i="11" s="1"/>
  <c r="H72" i="11"/>
  <c r="I72" i="11" s="1"/>
  <c r="H71" i="11"/>
  <c r="I71" i="11" s="1"/>
  <c r="H70" i="11"/>
  <c r="I70" i="11" s="1"/>
  <c r="H69" i="11"/>
  <c r="I69" i="11" s="1"/>
  <c r="H68" i="11"/>
  <c r="I68" i="11" s="1"/>
  <c r="H67" i="11"/>
  <c r="I67" i="11" s="1"/>
  <c r="H66" i="11"/>
  <c r="I66" i="11" s="1"/>
  <c r="H65" i="11"/>
  <c r="I65" i="11" s="1"/>
  <c r="H64" i="11"/>
  <c r="I64" i="11" s="1"/>
  <c r="H63" i="11"/>
  <c r="I63" i="11" s="1"/>
  <c r="H62" i="11"/>
  <c r="I62" i="11" s="1"/>
  <c r="H61" i="11"/>
  <c r="I61" i="11" s="1"/>
  <c r="H60" i="11"/>
  <c r="I60" i="11" s="1"/>
  <c r="H59" i="11"/>
  <c r="I59" i="11" s="1"/>
  <c r="H58" i="11"/>
  <c r="I58" i="11" s="1"/>
  <c r="H57" i="11"/>
  <c r="I57" i="11" s="1"/>
  <c r="H56" i="11"/>
  <c r="I56" i="11" s="1"/>
  <c r="H55" i="11"/>
  <c r="I55" i="11" s="1"/>
  <c r="H54" i="11"/>
  <c r="I54" i="11" s="1"/>
  <c r="H53" i="11"/>
  <c r="I53" i="11" s="1"/>
  <c r="H52" i="11"/>
  <c r="I52" i="11" s="1"/>
  <c r="H51" i="11"/>
  <c r="I51" i="11" s="1"/>
  <c r="H50" i="11"/>
  <c r="I50" i="11" s="1"/>
  <c r="H49" i="11"/>
  <c r="I49" i="11" s="1"/>
  <c r="H48" i="11"/>
  <c r="I48" i="11" s="1"/>
  <c r="H47" i="11"/>
  <c r="I47" i="11" s="1"/>
  <c r="H46" i="11"/>
  <c r="I46" i="11" s="1"/>
  <c r="H45" i="11"/>
  <c r="I45" i="11" s="1"/>
  <c r="H44" i="11"/>
  <c r="I44" i="11" s="1"/>
  <c r="H43" i="11"/>
  <c r="I43" i="11" s="1"/>
  <c r="H42" i="11"/>
  <c r="I42" i="11" s="1"/>
  <c r="H41" i="11"/>
  <c r="I41" i="11" s="1"/>
  <c r="H40" i="11"/>
  <c r="I40" i="11" s="1"/>
  <c r="H39" i="11"/>
  <c r="I39" i="11" s="1"/>
  <c r="H38" i="11"/>
  <c r="I38" i="11" s="1"/>
  <c r="H37" i="11"/>
  <c r="I37" i="11" s="1"/>
  <c r="H36" i="11"/>
  <c r="I36" i="11" s="1"/>
  <c r="H35" i="11"/>
  <c r="I35" i="11" s="1"/>
  <c r="H34" i="11"/>
  <c r="I34" i="11" s="1"/>
  <c r="H33" i="11"/>
  <c r="I33" i="11" s="1"/>
  <c r="H32" i="11"/>
  <c r="I32" i="11" s="1"/>
  <c r="H31" i="11"/>
  <c r="I31" i="11" s="1"/>
  <c r="H30" i="11"/>
  <c r="I30" i="11" s="1"/>
  <c r="H29" i="11"/>
  <c r="I29" i="11" s="1"/>
  <c r="H28" i="11"/>
  <c r="I28" i="11" s="1"/>
  <c r="H27" i="11"/>
  <c r="I27" i="11" s="1"/>
  <c r="H26" i="11"/>
  <c r="I26" i="11" s="1"/>
  <c r="H25" i="11"/>
  <c r="I25" i="11" s="1"/>
  <c r="H24" i="11"/>
  <c r="I24" i="11" s="1"/>
  <c r="H23" i="11"/>
  <c r="I23" i="11" s="1"/>
  <c r="H22" i="11"/>
  <c r="I22" i="11" s="1"/>
  <c r="H21" i="11"/>
  <c r="I21" i="11" s="1"/>
  <c r="H20" i="11"/>
  <c r="I20" i="11" s="1"/>
  <c r="H19" i="11"/>
  <c r="I19" i="11" s="1"/>
  <c r="H18" i="11"/>
  <c r="I18" i="11" s="1"/>
  <c r="H17" i="11"/>
  <c r="I17" i="11" s="1"/>
  <c r="H16" i="11"/>
  <c r="I16" i="11" s="1"/>
  <c r="H15" i="11"/>
  <c r="I15" i="11" s="1"/>
  <c r="H14" i="11"/>
  <c r="I14" i="11" s="1"/>
  <c r="H13" i="11"/>
  <c r="I13" i="11" s="1"/>
  <c r="H12" i="11"/>
  <c r="I12" i="11" s="1"/>
  <c r="H11" i="11"/>
  <c r="I11" i="11" s="1"/>
  <c r="H10" i="11"/>
  <c r="I10" i="11" s="1"/>
  <c r="H9" i="11"/>
  <c r="I9" i="11" s="1"/>
  <c r="H8" i="11"/>
  <c r="I8" i="11" s="1"/>
  <c r="H7" i="11"/>
  <c r="I7" i="11" s="1"/>
  <c r="H6" i="11"/>
  <c r="I6" i="11" s="1"/>
  <c r="H5" i="11"/>
  <c r="I5" i="11" s="1"/>
  <c r="H4" i="11"/>
  <c r="I4" i="11" s="1"/>
  <c r="H3" i="11"/>
  <c r="I3" i="11" s="1"/>
  <c r="H2" i="11"/>
  <c r="I2" i="11" s="1"/>
  <c r="U9" i="6"/>
  <c r="S8" i="6"/>
  <c r="U8" i="6"/>
  <c r="W7" i="6"/>
  <c r="W6" i="6"/>
  <c r="W5" i="6"/>
  <c r="W4" i="6"/>
  <c r="V7" i="6"/>
  <c r="V6" i="6"/>
  <c r="V5" i="6"/>
  <c r="V4" i="6"/>
  <c r="J13" i="3" l="1"/>
  <c r="K13" i="3"/>
  <c r="L13" i="3"/>
  <c r="M13" i="3" s="1"/>
  <c r="N13" i="3" s="1"/>
  <c r="O13" i="3" s="1"/>
  <c r="O12" i="3"/>
  <c r="O11" i="3"/>
  <c r="O10" i="3"/>
  <c r="O9" i="3"/>
  <c r="O8" i="3"/>
  <c r="O7" i="3"/>
  <c r="O6" i="3"/>
  <c r="O5" i="3"/>
  <c r="O4" i="3"/>
  <c r="O3" i="3"/>
  <c r="O2" i="3"/>
  <c r="L12" i="3"/>
  <c r="M12" i="3" s="1"/>
  <c r="N12" i="3" s="1"/>
  <c r="L11" i="3"/>
  <c r="M11" i="3" s="1"/>
  <c r="N11" i="3" s="1"/>
  <c r="L10" i="3"/>
  <c r="M10" i="3" s="1"/>
  <c r="N10" i="3" s="1"/>
  <c r="L9" i="3"/>
  <c r="M9" i="3" s="1"/>
  <c r="N9" i="3" s="1"/>
  <c r="M8" i="3"/>
  <c r="N8" i="3" s="1"/>
  <c r="L8" i="3"/>
  <c r="L7" i="3"/>
  <c r="M7" i="3" s="1"/>
  <c r="N7" i="3" s="1"/>
  <c r="L6" i="3"/>
  <c r="M6" i="3" s="1"/>
  <c r="N6" i="3" s="1"/>
  <c r="L5" i="3"/>
  <c r="M5" i="3" s="1"/>
  <c r="N5" i="3" s="1"/>
  <c r="L4" i="3"/>
  <c r="M4" i="3" s="1"/>
  <c r="N4" i="3" s="1"/>
  <c r="L3" i="3"/>
  <c r="M3" i="3" s="1"/>
  <c r="N3" i="3" s="1"/>
  <c r="N2" i="3"/>
  <c r="M2" i="3"/>
  <c r="L2" i="3"/>
  <c r="K12" i="3"/>
  <c r="K11" i="3"/>
  <c r="K10" i="3"/>
  <c r="K9" i="3"/>
  <c r="K8" i="3"/>
  <c r="K7" i="3"/>
  <c r="K6" i="3"/>
  <c r="K5" i="3"/>
  <c r="K4" i="3"/>
  <c r="K3" i="3"/>
  <c r="K2" i="3"/>
  <c r="J12" i="3"/>
  <c r="C832" i="3"/>
  <c r="D2" i="9"/>
  <c r="C15" i="9"/>
  <c r="D15" i="9"/>
  <c r="L3" i="8"/>
  <c r="L2" i="8"/>
  <c r="G4" i="10"/>
  <c r="G3" i="10"/>
  <c r="D3" i="9"/>
  <c r="B5" i="9"/>
  <c r="G5" i="10"/>
  <c r="E5" i="10"/>
  <c r="E4" i="10"/>
  <c r="E3" i="10"/>
  <c r="E18" i="6"/>
  <c r="K3" i="8"/>
  <c r="I3" i="8"/>
  <c r="H3" i="8"/>
  <c r="G3" i="8"/>
  <c r="K2" i="8"/>
  <c r="I2" i="8"/>
  <c r="H2" i="8"/>
  <c r="G2" i="8"/>
  <c r="B27" i="5"/>
  <c r="B26" i="5"/>
  <c r="C5" i="6"/>
  <c r="D30" i="5"/>
  <c r="D29" i="5"/>
  <c r="C28" i="5"/>
  <c r="C30" i="5"/>
  <c r="C29" i="5"/>
  <c r="C27" i="5"/>
  <c r="C26" i="5"/>
  <c r="C25" i="5"/>
  <c r="F19" i="5"/>
  <c r="I3" i="7"/>
  <c r="I4" i="7"/>
  <c r="I5" i="7"/>
  <c r="I6" i="7"/>
  <c r="I7" i="7"/>
  <c r="I8" i="7"/>
  <c r="I9" i="7"/>
  <c r="I10" i="7"/>
  <c r="I11" i="7"/>
  <c r="I12" i="7"/>
  <c r="I13" i="7"/>
  <c r="I2" i="7"/>
  <c r="H2" i="9" l="1"/>
  <c r="I2" i="9"/>
  <c r="F2" i="9"/>
  <c r="H3" i="9"/>
  <c r="F3" i="9"/>
  <c r="I3" i="9"/>
  <c r="G6" i="6"/>
  <c r="G5" i="6"/>
  <c r="G4" i="6"/>
  <c r="M4" i="6"/>
  <c r="J6" i="6"/>
  <c r="J5" i="6"/>
  <c r="J4" i="6"/>
  <c r="O8" i="6"/>
  <c r="O6" i="6"/>
  <c r="O5" i="6"/>
  <c r="I8" i="6"/>
  <c r="I6" i="6"/>
  <c r="I5" i="6"/>
  <c r="C8" i="6"/>
  <c r="C6" i="6"/>
  <c r="K6" i="6"/>
  <c r="M6" i="6" s="1"/>
  <c r="K5" i="6"/>
  <c r="M5" i="6" s="1"/>
  <c r="K4" i="6"/>
  <c r="F8" i="6"/>
  <c r="F6" i="6"/>
  <c r="F5" i="6"/>
  <c r="K26" i="5"/>
  <c r="L8" i="6" l="1"/>
  <c r="L5" i="6"/>
  <c r="O7" i="6"/>
  <c r="I7" i="6"/>
  <c r="L6" i="6"/>
  <c r="C7" i="6"/>
  <c r="F7" i="6"/>
  <c r="L7" i="6" l="1"/>
  <c r="I30" i="5"/>
  <c r="I28" i="5"/>
  <c r="G11" i="5"/>
  <c r="F11" i="5"/>
  <c r="F12" i="5"/>
  <c r="C12" i="5"/>
  <c r="J20" i="5"/>
  <c r="J18" i="5"/>
  <c r="J17" i="5"/>
  <c r="F27" i="5"/>
  <c r="G19" i="5"/>
  <c r="E18" i="5"/>
  <c r="F18" i="5"/>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I316" i="1" s="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I346" i="1" s="1"/>
  <c r="H347" i="1"/>
  <c r="I347" i="1" s="1"/>
  <c r="H348" i="1"/>
  <c r="I348" i="1" s="1"/>
  <c r="H349" i="1"/>
  <c r="I349" i="1" s="1"/>
  <c r="H350" i="1"/>
  <c r="I350" i="1" s="1"/>
  <c r="H351" i="1"/>
  <c r="I351" i="1" s="1"/>
  <c r="H352" i="1"/>
  <c r="I352" i="1" s="1"/>
  <c r="H353" i="1"/>
  <c r="I353" i="1" s="1"/>
  <c r="H354" i="1"/>
  <c r="I354" i="1" s="1"/>
  <c r="H355" i="1"/>
  <c r="I355" i="1" s="1"/>
  <c r="H356" i="1"/>
  <c r="I356" i="1" s="1"/>
  <c r="H357" i="1"/>
  <c r="I357" i="1" s="1"/>
  <c r="H358" i="1"/>
  <c r="I358" i="1" s="1"/>
  <c r="H359" i="1"/>
  <c r="I359" i="1" s="1"/>
  <c r="H360" i="1"/>
  <c r="I360" i="1" s="1"/>
  <c r="H361" i="1"/>
  <c r="I361" i="1" s="1"/>
  <c r="H362" i="1"/>
  <c r="I362" i="1" s="1"/>
  <c r="H363" i="1"/>
  <c r="I363" i="1" s="1"/>
  <c r="H364" i="1"/>
  <c r="I364" i="1" s="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I376" i="1" s="1"/>
  <c r="H377" i="1"/>
  <c r="I377" i="1" s="1"/>
  <c r="H378" i="1"/>
  <c r="I378" i="1" s="1"/>
  <c r="H379" i="1"/>
  <c r="I379" i="1" s="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I415" i="1" s="1"/>
  <c r="H416" i="1"/>
  <c r="I416" i="1" s="1"/>
  <c r="H417" i="1"/>
  <c r="I417" i="1" s="1"/>
  <c r="H418" i="1"/>
  <c r="I418" i="1" s="1"/>
  <c r="H419" i="1"/>
  <c r="I419" i="1" s="1"/>
  <c r="H420" i="1"/>
  <c r="I420" i="1" s="1"/>
  <c r="H421" i="1"/>
  <c r="I421" i="1" s="1"/>
  <c r="H422" i="1"/>
  <c r="I422" i="1" s="1"/>
  <c r="H423" i="1"/>
  <c r="I423" i="1" s="1"/>
  <c r="H424" i="1"/>
  <c r="I424" i="1" s="1"/>
  <c r="H425" i="1"/>
  <c r="I425" i="1" s="1"/>
  <c r="H426" i="1"/>
  <c r="I426" i="1" s="1"/>
  <c r="H427" i="1"/>
  <c r="I427" i="1" s="1"/>
  <c r="H428" i="1"/>
  <c r="I428" i="1" s="1"/>
  <c r="H429" i="1"/>
  <c r="I429" i="1" s="1"/>
  <c r="H430" i="1"/>
  <c r="I430" i="1" s="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I465" i="1" s="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I511" i="1" s="1"/>
  <c r="H512" i="1"/>
  <c r="I512" i="1" s="1"/>
  <c r="H513" i="1"/>
  <c r="I513" i="1" s="1"/>
  <c r="H514" i="1"/>
  <c r="I514" i="1" s="1"/>
  <c r="H515" i="1"/>
  <c r="I515" i="1" s="1"/>
  <c r="H516" i="1"/>
  <c r="I516" i="1" s="1"/>
  <c r="H517" i="1"/>
  <c r="I517" i="1" s="1"/>
  <c r="H518" i="1"/>
  <c r="I518" i="1" s="1"/>
  <c r="H519" i="1"/>
  <c r="I519" i="1" s="1"/>
  <c r="H520" i="1"/>
  <c r="I520" i="1" s="1"/>
  <c r="H521" i="1"/>
  <c r="I521" i="1" s="1"/>
  <c r="H522" i="1"/>
  <c r="I522" i="1" s="1"/>
  <c r="H523" i="1"/>
  <c r="I523" i="1" s="1"/>
  <c r="H524" i="1"/>
  <c r="I524" i="1" s="1"/>
  <c r="H525" i="1"/>
  <c r="I525" i="1" s="1"/>
  <c r="H526" i="1"/>
  <c r="I526" i="1" s="1"/>
  <c r="H527" i="1"/>
  <c r="I527" i="1" s="1"/>
  <c r="H528" i="1"/>
  <c r="I528" i="1" s="1"/>
  <c r="H529" i="1"/>
  <c r="I529" i="1" s="1"/>
  <c r="H530" i="1"/>
  <c r="I530" i="1" s="1"/>
  <c r="H531" i="1"/>
  <c r="I531" i="1" s="1"/>
  <c r="H532" i="1"/>
  <c r="I532" i="1" s="1"/>
  <c r="H533" i="1"/>
  <c r="I533" i="1" s="1"/>
  <c r="H534" i="1"/>
  <c r="I534" i="1" s="1"/>
  <c r="H535" i="1"/>
  <c r="I535" i="1" s="1"/>
  <c r="H536" i="1"/>
  <c r="I536" i="1" s="1"/>
  <c r="H537" i="1"/>
  <c r="I537" i="1" s="1"/>
  <c r="H538" i="1"/>
  <c r="I538" i="1" s="1"/>
  <c r="H539" i="1"/>
  <c r="I539" i="1" s="1"/>
  <c r="H540" i="1"/>
  <c r="I540" i="1" s="1"/>
  <c r="H541" i="1"/>
  <c r="I541" i="1" s="1"/>
  <c r="H542" i="1"/>
  <c r="I542" i="1" s="1"/>
  <c r="H543" i="1"/>
  <c r="I543" i="1" s="1"/>
  <c r="H544" i="1"/>
  <c r="I544" i="1" s="1"/>
  <c r="H545" i="1"/>
  <c r="I545" i="1" s="1"/>
  <c r="H546" i="1"/>
  <c r="I546" i="1" s="1"/>
  <c r="H547" i="1"/>
  <c r="I547" i="1" s="1"/>
  <c r="H548" i="1"/>
  <c r="I548" i="1" s="1"/>
  <c r="H549" i="1"/>
  <c r="I549" i="1" s="1"/>
  <c r="H550" i="1"/>
  <c r="I550" i="1" s="1"/>
  <c r="H551" i="1"/>
  <c r="I551"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s="1"/>
  <c r="H580" i="1"/>
  <c r="I580" i="1" s="1"/>
  <c r="H581" i="1"/>
  <c r="I581" i="1" s="1"/>
  <c r="H582" i="1"/>
  <c r="I582" i="1" s="1"/>
  <c r="H583" i="1"/>
  <c r="I583" i="1" s="1"/>
  <c r="H584" i="1"/>
  <c r="I584" i="1" s="1"/>
  <c r="H585" i="1"/>
  <c r="I585" i="1" s="1"/>
  <c r="H586" i="1"/>
  <c r="I586" i="1" s="1"/>
  <c r="H587" i="1"/>
  <c r="I587" i="1" s="1"/>
  <c r="H588" i="1"/>
  <c r="I588" i="1" s="1"/>
  <c r="H589" i="1"/>
  <c r="I589" i="1" s="1"/>
  <c r="H590" i="1"/>
  <c r="I590" i="1" s="1"/>
  <c r="H591" i="1"/>
  <c r="I591" i="1" s="1"/>
  <c r="H592" i="1"/>
  <c r="I592" i="1" s="1"/>
  <c r="H593" i="1"/>
  <c r="I593" i="1" s="1"/>
  <c r="H594" i="1"/>
  <c r="I594" i="1" s="1"/>
  <c r="H595" i="1"/>
  <c r="I595" i="1" s="1"/>
  <c r="H596" i="1"/>
  <c r="I596" i="1" s="1"/>
  <c r="H597" i="1"/>
  <c r="I597" i="1" s="1"/>
  <c r="H598" i="1"/>
  <c r="I598" i="1" s="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I613" i="1" s="1"/>
  <c r="H614" i="1"/>
  <c r="I614" i="1" s="1"/>
  <c r="H615" i="1"/>
  <c r="I615" i="1" s="1"/>
  <c r="H616" i="1"/>
  <c r="I616" i="1" s="1"/>
  <c r="H617" i="1"/>
  <c r="I617" i="1" s="1"/>
  <c r="H618" i="1"/>
  <c r="I618" i="1" s="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s="1"/>
  <c r="H631" i="1"/>
  <c r="I631" i="1" s="1"/>
  <c r="H632" i="1"/>
  <c r="I632" i="1" s="1"/>
  <c r="H633" i="1"/>
  <c r="I633" i="1" s="1"/>
  <c r="H634" i="1"/>
  <c r="I634" i="1" s="1"/>
  <c r="H635" i="1"/>
  <c r="I635" i="1" s="1"/>
  <c r="H636" i="1"/>
  <c r="I636" i="1" s="1"/>
  <c r="H637" i="1"/>
  <c r="I637" i="1" s="1"/>
  <c r="H638" i="1"/>
  <c r="I638" i="1" s="1"/>
  <c r="H639" i="1"/>
  <c r="I639" i="1" s="1"/>
  <c r="H640" i="1"/>
  <c r="I640" i="1" s="1"/>
  <c r="H641" i="1"/>
  <c r="I641" i="1" s="1"/>
  <c r="H642" i="1"/>
  <c r="I642" i="1" s="1"/>
  <c r="H643" i="1"/>
  <c r="I643" i="1" s="1"/>
  <c r="H644" i="1"/>
  <c r="I644" i="1" s="1"/>
  <c r="H645" i="1"/>
  <c r="I645" i="1" s="1"/>
  <c r="H646" i="1"/>
  <c r="I646" i="1" s="1"/>
  <c r="H647" i="1"/>
  <c r="I647" i="1" s="1"/>
  <c r="H648" i="1"/>
  <c r="I648" i="1" s="1"/>
  <c r="H649" i="1"/>
  <c r="I649" i="1" s="1"/>
  <c r="H650" i="1"/>
  <c r="I650" i="1" s="1"/>
  <c r="H651" i="1"/>
  <c r="I651" i="1" s="1"/>
  <c r="H652" i="1"/>
  <c r="I652" i="1" s="1"/>
  <c r="H653" i="1"/>
  <c r="I653" i="1" s="1"/>
  <c r="H654" i="1"/>
  <c r="I654" i="1" s="1"/>
  <c r="H655" i="1"/>
  <c r="I655" i="1" s="1"/>
  <c r="H656" i="1"/>
  <c r="I656" i="1" s="1"/>
  <c r="H657" i="1"/>
  <c r="I657" i="1" s="1"/>
  <c r="H658" i="1"/>
  <c r="I658" i="1" s="1"/>
  <c r="H659" i="1"/>
  <c r="I659" i="1" s="1"/>
  <c r="H660" i="1"/>
  <c r="I660" i="1" s="1"/>
  <c r="H661" i="1"/>
  <c r="I661" i="1" s="1"/>
  <c r="H662" i="1"/>
  <c r="I662" i="1" s="1"/>
  <c r="H663" i="1"/>
  <c r="I663" i="1" s="1"/>
  <c r="H664" i="1"/>
  <c r="I664" i="1" s="1"/>
  <c r="H665" i="1"/>
  <c r="I665" i="1" s="1"/>
  <c r="H666" i="1"/>
  <c r="I666" i="1" s="1"/>
  <c r="H667" i="1"/>
  <c r="I667" i="1" s="1"/>
  <c r="H668" i="1"/>
  <c r="I668" i="1" s="1"/>
  <c r="H669" i="1"/>
  <c r="I669" i="1" s="1"/>
  <c r="H670" i="1"/>
  <c r="I670" i="1" s="1"/>
  <c r="H671" i="1"/>
  <c r="I671" i="1" s="1"/>
  <c r="H672" i="1"/>
  <c r="I672" i="1" s="1"/>
  <c r="H673" i="1"/>
  <c r="I673" i="1" s="1"/>
  <c r="H674" i="1"/>
  <c r="I674" i="1" s="1"/>
  <c r="H675" i="1"/>
  <c r="I675" i="1" s="1"/>
  <c r="H676" i="1"/>
  <c r="I676" i="1" s="1"/>
  <c r="H677" i="1"/>
  <c r="I677" i="1" s="1"/>
  <c r="H678" i="1"/>
  <c r="I678" i="1" s="1"/>
  <c r="H679" i="1"/>
  <c r="I679" i="1" s="1"/>
  <c r="H680" i="1"/>
  <c r="I680" i="1" s="1"/>
  <c r="H681" i="1"/>
  <c r="I681" i="1" s="1"/>
  <c r="H682" i="1"/>
  <c r="I682" i="1" s="1"/>
  <c r="H683" i="1"/>
  <c r="I683" i="1" s="1"/>
  <c r="H684" i="1"/>
  <c r="I684" i="1" s="1"/>
  <c r="H685" i="1"/>
  <c r="I685" i="1" s="1"/>
  <c r="H686" i="1"/>
  <c r="I686" i="1" s="1"/>
  <c r="H687" i="1"/>
  <c r="I687" i="1" s="1"/>
  <c r="H688" i="1"/>
  <c r="I688" i="1" s="1"/>
  <c r="H689" i="1"/>
  <c r="I689" i="1" s="1"/>
  <c r="H690" i="1"/>
  <c r="I690" i="1" s="1"/>
  <c r="H691" i="1"/>
  <c r="I691" i="1" s="1"/>
  <c r="H692" i="1"/>
  <c r="I692" i="1" s="1"/>
  <c r="H693" i="1"/>
  <c r="I693" i="1" s="1"/>
  <c r="H694" i="1"/>
  <c r="I694" i="1" s="1"/>
  <c r="H695" i="1"/>
  <c r="I695" i="1" s="1"/>
  <c r="H696" i="1"/>
  <c r="I696" i="1" s="1"/>
  <c r="H697" i="1"/>
  <c r="I697" i="1" s="1"/>
  <c r="H698" i="1"/>
  <c r="I698" i="1" s="1"/>
  <c r="H699" i="1"/>
  <c r="I699" i="1" s="1"/>
  <c r="H700" i="1"/>
  <c r="I700" i="1" s="1"/>
  <c r="H701" i="1"/>
  <c r="I701" i="1" s="1"/>
  <c r="H702" i="1"/>
  <c r="I702" i="1" s="1"/>
  <c r="H703" i="1"/>
  <c r="I703" i="1" s="1"/>
  <c r="H704" i="1"/>
  <c r="I704" i="1" s="1"/>
  <c r="H705" i="1"/>
  <c r="I705" i="1" s="1"/>
  <c r="H706" i="1"/>
  <c r="I706" i="1" s="1"/>
  <c r="H707" i="1"/>
  <c r="I707" i="1" s="1"/>
  <c r="H708" i="1"/>
  <c r="I708" i="1" s="1"/>
  <c r="H709" i="1"/>
  <c r="I709" i="1" s="1"/>
  <c r="H710" i="1"/>
  <c r="I710" i="1" s="1"/>
  <c r="H711" i="1"/>
  <c r="I711" i="1" s="1"/>
  <c r="H712" i="1"/>
  <c r="I712" i="1" s="1"/>
  <c r="H713" i="1"/>
  <c r="I713" i="1" s="1"/>
  <c r="H714" i="1"/>
  <c r="I714" i="1" s="1"/>
  <c r="H715" i="1"/>
  <c r="I715" i="1" s="1"/>
  <c r="H716" i="1"/>
  <c r="I716" i="1" s="1"/>
  <c r="H717" i="1"/>
  <c r="I717" i="1" s="1"/>
  <c r="H718" i="1"/>
  <c r="I718" i="1" s="1"/>
  <c r="H719" i="1"/>
  <c r="I719" i="1" s="1"/>
  <c r="H720" i="1"/>
  <c r="I720" i="1" s="1"/>
  <c r="H721" i="1"/>
  <c r="I721" i="1" s="1"/>
  <c r="H722" i="1"/>
  <c r="I722" i="1" s="1"/>
  <c r="H723" i="1"/>
  <c r="I723" i="1" s="1"/>
  <c r="H724" i="1"/>
  <c r="I724" i="1" s="1"/>
  <c r="H725" i="1"/>
  <c r="I725" i="1" s="1"/>
  <c r="H726" i="1"/>
  <c r="I726" i="1" s="1"/>
  <c r="H727" i="1"/>
  <c r="I727" i="1" s="1"/>
  <c r="H728" i="1"/>
  <c r="I728" i="1" s="1"/>
  <c r="H729" i="1"/>
  <c r="I729"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3" i="1"/>
  <c r="I743" i="1" s="1"/>
  <c r="H744" i="1"/>
  <c r="I744" i="1" s="1"/>
  <c r="H745" i="1"/>
  <c r="I745" i="1" s="1"/>
  <c r="H746" i="1"/>
  <c r="I746"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3" i="1"/>
  <c r="I763" i="1" s="1"/>
  <c r="H764" i="1"/>
  <c r="I764" i="1" s="1"/>
  <c r="H765" i="1"/>
  <c r="I765" i="1" s="1"/>
  <c r="H766" i="1"/>
  <c r="I766" i="1" s="1"/>
  <c r="H767" i="1"/>
  <c r="I767" i="1" s="1"/>
  <c r="H768" i="1"/>
  <c r="I768" i="1" s="1"/>
  <c r="H769" i="1"/>
  <c r="I769" i="1" s="1"/>
  <c r="H770" i="1"/>
  <c r="I770" i="1" s="1"/>
  <c r="H771" i="1"/>
  <c r="I771" i="1" s="1"/>
  <c r="H772" i="1"/>
  <c r="I772" i="1" s="1"/>
  <c r="H773" i="1"/>
  <c r="I773" i="1" s="1"/>
  <c r="H774" i="1"/>
  <c r="I774" i="1" s="1"/>
  <c r="H775" i="1"/>
  <c r="I775" i="1" s="1"/>
  <c r="H776" i="1"/>
  <c r="I776" i="1" s="1"/>
  <c r="H777" i="1"/>
  <c r="I777" i="1" s="1"/>
  <c r="H778" i="1"/>
  <c r="I778" i="1" s="1"/>
  <c r="H779" i="1"/>
  <c r="I779" i="1" s="1"/>
  <c r="H780" i="1"/>
  <c r="I780" i="1" s="1"/>
  <c r="H781" i="1"/>
  <c r="I781" i="1" s="1"/>
  <c r="H782" i="1"/>
  <c r="I782" i="1" s="1"/>
  <c r="H783" i="1"/>
  <c r="I783" i="1" s="1"/>
  <c r="H784" i="1"/>
  <c r="I784" i="1" s="1"/>
  <c r="H785" i="1"/>
  <c r="I785" i="1" s="1"/>
  <c r="H786" i="1"/>
  <c r="I786" i="1" s="1"/>
  <c r="H787" i="1"/>
  <c r="I787" i="1" s="1"/>
  <c r="H788" i="1"/>
  <c r="I788" i="1" s="1"/>
  <c r="H789" i="1"/>
  <c r="I789" i="1" s="1"/>
  <c r="H790" i="1"/>
  <c r="I790" i="1" s="1"/>
  <c r="H791" i="1"/>
  <c r="I791" i="1" s="1"/>
  <c r="H792" i="1"/>
  <c r="I792" i="1" s="1"/>
  <c r="H793" i="1"/>
  <c r="I793" i="1" s="1"/>
  <c r="H794" i="1"/>
  <c r="I794" i="1" s="1"/>
  <c r="H795" i="1"/>
  <c r="I795" i="1" s="1"/>
  <c r="H796" i="1"/>
  <c r="I796" i="1" s="1"/>
  <c r="H797" i="1"/>
  <c r="I797" i="1" s="1"/>
  <c r="H798" i="1"/>
  <c r="I798" i="1" s="1"/>
  <c r="H799" i="1"/>
  <c r="I799" i="1" s="1"/>
  <c r="H800" i="1"/>
  <c r="I800" i="1" s="1"/>
  <c r="H801" i="1"/>
  <c r="I801" i="1" s="1"/>
  <c r="H802" i="1"/>
  <c r="I802" i="1" s="1"/>
  <c r="H803" i="1"/>
  <c r="I803" i="1" s="1"/>
  <c r="H804" i="1"/>
  <c r="I804" i="1" s="1"/>
  <c r="H805" i="1"/>
  <c r="I805" i="1" s="1"/>
  <c r="H806" i="1"/>
  <c r="I806" i="1" s="1"/>
  <c r="H807" i="1"/>
  <c r="I807" i="1" s="1"/>
  <c r="H808" i="1"/>
  <c r="I808" i="1" s="1"/>
  <c r="H809" i="1"/>
  <c r="I809" i="1" s="1"/>
  <c r="H810" i="1"/>
  <c r="I810" i="1" s="1"/>
  <c r="H811" i="1"/>
  <c r="I811" i="1" s="1"/>
  <c r="H812" i="1"/>
  <c r="I812" i="1" s="1"/>
  <c r="H813" i="1"/>
  <c r="I813" i="1" s="1"/>
  <c r="H814" i="1"/>
  <c r="I814" i="1" s="1"/>
  <c r="H815" i="1"/>
  <c r="I815" i="1" s="1"/>
  <c r="H816" i="1"/>
  <c r="I816" i="1" s="1"/>
  <c r="H817" i="1"/>
  <c r="I817" i="1" s="1"/>
  <c r="H818" i="1"/>
  <c r="I818" i="1" s="1"/>
  <c r="H819" i="1"/>
  <c r="I819" i="1" s="1"/>
  <c r="H820" i="1"/>
  <c r="I820" i="1" s="1"/>
  <c r="H821" i="1"/>
  <c r="I821" i="1" s="1"/>
  <c r="H822" i="1"/>
  <c r="I822" i="1" s="1"/>
  <c r="H823" i="1"/>
  <c r="I823" i="1" s="1"/>
  <c r="H824" i="1"/>
  <c r="I824" i="1" s="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6" i="1"/>
  <c r="I836" i="1" s="1"/>
  <c r="H837" i="1"/>
  <c r="I837" i="1" s="1"/>
  <c r="H838" i="1"/>
  <c r="I838" i="1" s="1"/>
  <c r="H839" i="1"/>
  <c r="I839" i="1" s="1"/>
  <c r="H840" i="1"/>
  <c r="I840" i="1" s="1"/>
  <c r="H841" i="1"/>
  <c r="I841" i="1" s="1"/>
  <c r="H842" i="1"/>
  <c r="I842" i="1" s="1"/>
  <c r="H843" i="1"/>
  <c r="I843" i="1" s="1"/>
  <c r="H844" i="1"/>
  <c r="I844" i="1" s="1"/>
  <c r="H845" i="1"/>
  <c r="I845" i="1" s="1"/>
  <c r="H846" i="1"/>
  <c r="I846" i="1" s="1"/>
  <c r="H847" i="1"/>
  <c r="I847" i="1" s="1"/>
  <c r="H848" i="1"/>
  <c r="I848" i="1" s="1"/>
  <c r="H849" i="1"/>
  <c r="I849" i="1" s="1"/>
  <c r="H850" i="1"/>
  <c r="I850" i="1" s="1"/>
  <c r="H851" i="1"/>
  <c r="I851" i="1" s="1"/>
  <c r="H852" i="1"/>
  <c r="I852" i="1" s="1"/>
  <c r="H853" i="1"/>
  <c r="I853" i="1" s="1"/>
  <c r="H854" i="1"/>
  <c r="I854" i="1" s="1"/>
  <c r="H855" i="1"/>
  <c r="I855" i="1" s="1"/>
  <c r="H856" i="1"/>
  <c r="I856" i="1" s="1"/>
  <c r="H857" i="1"/>
  <c r="I857" i="1" s="1"/>
  <c r="H858" i="1"/>
  <c r="I858" i="1" s="1"/>
  <c r="H859" i="1"/>
  <c r="I859" i="1" s="1"/>
  <c r="H860" i="1"/>
  <c r="I860" i="1" s="1"/>
  <c r="H861" i="1"/>
  <c r="I861" i="1" s="1"/>
  <c r="H862" i="1"/>
  <c r="I862" i="1" s="1"/>
  <c r="H863" i="1"/>
  <c r="I863" i="1" s="1"/>
  <c r="H864" i="1"/>
  <c r="I864" i="1" s="1"/>
  <c r="H865" i="1"/>
  <c r="I865" i="1" s="1"/>
  <c r="H866" i="1"/>
  <c r="I866" i="1" s="1"/>
  <c r="H867" i="1"/>
  <c r="I867" i="1" s="1"/>
  <c r="H868" i="1"/>
  <c r="I868" i="1" s="1"/>
  <c r="H869" i="1"/>
  <c r="I869" i="1" s="1"/>
  <c r="H870" i="1"/>
  <c r="I870" i="1" s="1"/>
  <c r="H871" i="1"/>
  <c r="I871"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4" i="1"/>
  <c r="I884" i="1" s="1"/>
  <c r="H885" i="1"/>
  <c r="I885" i="1" s="1"/>
  <c r="H886" i="1"/>
  <c r="I886" i="1" s="1"/>
  <c r="H887" i="1"/>
  <c r="I887" i="1" s="1"/>
  <c r="H888" i="1"/>
  <c r="I888" i="1" s="1"/>
  <c r="H889" i="1"/>
  <c r="I889" i="1" s="1"/>
  <c r="H890" i="1"/>
  <c r="I890" i="1" s="1"/>
  <c r="H891" i="1"/>
  <c r="I891" i="1" s="1"/>
  <c r="H892" i="1"/>
  <c r="I892" i="1" s="1"/>
  <c r="H893" i="1"/>
  <c r="I893" i="1" s="1"/>
  <c r="H894" i="1"/>
  <c r="I894" i="1" s="1"/>
  <c r="H895" i="1"/>
  <c r="I895" i="1" s="1"/>
  <c r="H896" i="1"/>
  <c r="I896" i="1" s="1"/>
  <c r="H897" i="1"/>
  <c r="I897" i="1" s="1"/>
  <c r="H898" i="1"/>
  <c r="I898" i="1" s="1"/>
  <c r="H899" i="1"/>
  <c r="I899" i="1" s="1"/>
  <c r="H900" i="1"/>
  <c r="I900" i="1" s="1"/>
  <c r="H901" i="1"/>
  <c r="I901" i="1" s="1"/>
  <c r="H902" i="1"/>
  <c r="I902" i="1" s="1"/>
  <c r="H903" i="1"/>
  <c r="I903" i="1" s="1"/>
  <c r="H904" i="1"/>
  <c r="I904" i="1" s="1"/>
  <c r="H905" i="1"/>
  <c r="I905" i="1" s="1"/>
  <c r="H906" i="1"/>
  <c r="I906" i="1" s="1"/>
  <c r="H907" i="1"/>
  <c r="I907" i="1" s="1"/>
  <c r="H908" i="1"/>
  <c r="I908" i="1" s="1"/>
  <c r="H909" i="1"/>
  <c r="I909" i="1" s="1"/>
  <c r="H910" i="1"/>
  <c r="I910" i="1" s="1"/>
  <c r="H911" i="1"/>
  <c r="I911" i="1" s="1"/>
  <c r="H912" i="1"/>
  <c r="I912" i="1" s="1"/>
  <c r="H913" i="1"/>
  <c r="I913" i="1" s="1"/>
  <c r="H914" i="1"/>
  <c r="I914" i="1" s="1"/>
  <c r="H915" i="1"/>
  <c r="I915" i="1" s="1"/>
  <c r="H916" i="1"/>
  <c r="I916" i="1" s="1"/>
  <c r="H917" i="1"/>
  <c r="I917" i="1" s="1"/>
  <c r="H918" i="1"/>
  <c r="I918" i="1" s="1"/>
  <c r="H919" i="1"/>
  <c r="I919" i="1" s="1"/>
  <c r="H920" i="1"/>
  <c r="I920" i="1" s="1"/>
  <c r="H921" i="1"/>
  <c r="I921"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1" i="1"/>
  <c r="I941" i="1" s="1"/>
  <c r="H942" i="1"/>
  <c r="I942" i="1" s="1"/>
  <c r="H943" i="1"/>
  <c r="I943" i="1" s="1"/>
  <c r="H944" i="1"/>
  <c r="I944" i="1" s="1"/>
  <c r="H945" i="1"/>
  <c r="I945" i="1" s="1"/>
  <c r="H946" i="1"/>
  <c r="I946" i="1" s="1"/>
  <c r="H947" i="1"/>
  <c r="I947" i="1" s="1"/>
  <c r="H948" i="1"/>
  <c r="I948" i="1" s="1"/>
  <c r="H949" i="1"/>
  <c r="I949" i="1" s="1"/>
  <c r="H950" i="1"/>
  <c r="I950" i="1" s="1"/>
  <c r="H951" i="1"/>
  <c r="I951" i="1" s="1"/>
  <c r="H952" i="1"/>
  <c r="I952" i="1" s="1"/>
  <c r="H953" i="1"/>
  <c r="I953" i="1" s="1"/>
  <c r="H954" i="1"/>
  <c r="I954" i="1" s="1"/>
  <c r="H955" i="1"/>
  <c r="I955" i="1" s="1"/>
  <c r="H956" i="1"/>
  <c r="I956" i="1" s="1"/>
  <c r="H957" i="1"/>
  <c r="I957" i="1" s="1"/>
  <c r="H958" i="1"/>
  <c r="I958" i="1" s="1"/>
  <c r="H959" i="1"/>
  <c r="I959" i="1" s="1"/>
  <c r="H960" i="1"/>
  <c r="I960" i="1" s="1"/>
  <c r="H961" i="1"/>
  <c r="I961" i="1" s="1"/>
  <c r="H962" i="1"/>
  <c r="I962" i="1" s="1"/>
  <c r="H963" i="1"/>
  <c r="I963" i="1" s="1"/>
  <c r="H964" i="1"/>
  <c r="I964" i="1" s="1"/>
  <c r="H965" i="1"/>
  <c r="I965" i="1" s="1"/>
  <c r="H966" i="1"/>
  <c r="I966" i="1" s="1"/>
  <c r="H967" i="1"/>
  <c r="I967" i="1" s="1"/>
  <c r="H968" i="1"/>
  <c r="I968" i="1" s="1"/>
  <c r="H969" i="1"/>
  <c r="I969" i="1" s="1"/>
  <c r="H970" i="1"/>
  <c r="I970" i="1" s="1"/>
  <c r="H971" i="1"/>
  <c r="I971" i="1" s="1"/>
  <c r="H972" i="1"/>
  <c r="I972" i="1" s="1"/>
  <c r="H973" i="1"/>
  <c r="I973" i="1" s="1"/>
  <c r="H974" i="1"/>
  <c r="I974" i="1" s="1"/>
  <c r="H975" i="1"/>
  <c r="I975" i="1" s="1"/>
  <c r="H976" i="1"/>
  <c r="I976" i="1" s="1"/>
  <c r="H977" i="1"/>
  <c r="I977" i="1" s="1"/>
  <c r="H978" i="1"/>
  <c r="I978" i="1" s="1"/>
  <c r="H979" i="1"/>
  <c r="I979" i="1" s="1"/>
  <c r="H980" i="1"/>
  <c r="I980" i="1" s="1"/>
  <c r="H981" i="1"/>
  <c r="I981" i="1" s="1"/>
  <c r="H982" i="1"/>
  <c r="I982" i="1" s="1"/>
  <c r="H983" i="1"/>
  <c r="I983" i="1" s="1"/>
  <c r="H984" i="1"/>
  <c r="I984" i="1" s="1"/>
  <c r="H985" i="1"/>
  <c r="I985" i="1" s="1"/>
  <c r="H986" i="1"/>
  <c r="I986" i="1" s="1"/>
  <c r="H987" i="1"/>
  <c r="I987" i="1" s="1"/>
  <c r="H988" i="1"/>
  <c r="I988" i="1" s="1"/>
  <c r="H989" i="1"/>
  <c r="I989" i="1" s="1"/>
  <c r="H990" i="1"/>
  <c r="I990" i="1" s="1"/>
  <c r="H991" i="1"/>
  <c r="I991" i="1" s="1"/>
  <c r="H992" i="1"/>
  <c r="I992" i="1" s="1"/>
  <c r="H993" i="1"/>
  <c r="I993" i="1" s="1"/>
  <c r="H994" i="1"/>
  <c r="I994" i="1" s="1"/>
  <c r="H995" i="1"/>
  <c r="I995" i="1" s="1"/>
  <c r="H996" i="1"/>
  <c r="I996" i="1" s="1"/>
  <c r="H997" i="1"/>
  <c r="I997" i="1" s="1"/>
  <c r="H998" i="1"/>
  <c r="I998" i="1" s="1"/>
  <c r="H999" i="1"/>
  <c r="I999" i="1" s="1"/>
  <c r="H1000" i="1"/>
  <c r="I1000" i="1" s="1"/>
  <c r="H1001" i="1"/>
  <c r="I1001" i="1" s="1"/>
  <c r="H1002" i="1"/>
  <c r="I1002" i="1" s="1"/>
  <c r="H1003" i="1"/>
  <c r="I1003" i="1" s="1"/>
  <c r="H1004" i="1"/>
  <c r="I1004" i="1" s="1"/>
  <c r="H1005" i="1"/>
  <c r="I1005" i="1" s="1"/>
  <c r="H1006" i="1"/>
  <c r="I1006" i="1" s="1"/>
  <c r="H1007" i="1"/>
  <c r="I1007" i="1" s="1"/>
  <c r="H1008" i="1"/>
  <c r="I1008" i="1" s="1"/>
  <c r="H1009" i="1"/>
  <c r="I1009" i="1" s="1"/>
  <c r="H1010" i="1"/>
  <c r="I1010" i="1" s="1"/>
  <c r="H1011" i="1"/>
  <c r="I1011" i="1" s="1"/>
  <c r="H1012" i="1"/>
  <c r="I1012" i="1" s="1"/>
  <c r="H1013" i="1"/>
  <c r="I1013" i="1" s="1"/>
  <c r="H1014" i="1"/>
  <c r="I1014" i="1" s="1"/>
  <c r="H1015" i="1"/>
  <c r="I1015" i="1" s="1"/>
  <c r="H1016" i="1"/>
  <c r="I1016" i="1" s="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I1029" i="1" s="1"/>
  <c r="H1030" i="1"/>
  <c r="I1030" i="1" s="1"/>
  <c r="H1031" i="1"/>
  <c r="I1031" i="1" s="1"/>
  <c r="H1032" i="1"/>
  <c r="I1032" i="1" s="1"/>
  <c r="H1033" i="1"/>
  <c r="I1033" i="1" s="1"/>
  <c r="H1034" i="1"/>
  <c r="I1034" i="1" s="1"/>
  <c r="H1035" i="1"/>
  <c r="I1035" i="1" s="1"/>
  <c r="H1036" i="1"/>
  <c r="I1036" i="1" s="1"/>
  <c r="H1037" i="1"/>
  <c r="I1037" i="1" s="1"/>
  <c r="H1038" i="1"/>
  <c r="I1038" i="1" s="1"/>
  <c r="H1039" i="1"/>
  <c r="I1039" i="1" s="1"/>
  <c r="H1040" i="1"/>
  <c r="I1040" i="1" s="1"/>
  <c r="H1041" i="1"/>
  <c r="I1041" i="1" s="1"/>
  <c r="H1042" i="1"/>
  <c r="I1042" i="1" s="1"/>
  <c r="H1043" i="1"/>
  <c r="I1043" i="1" s="1"/>
  <c r="H1044" i="1"/>
  <c r="I1044" i="1" s="1"/>
  <c r="H1045" i="1"/>
  <c r="I1045" i="1" s="1"/>
  <c r="H1046" i="1"/>
  <c r="I1046" i="1" s="1"/>
  <c r="H1047" i="1"/>
  <c r="I1047" i="1" s="1"/>
  <c r="H1048" i="1"/>
  <c r="I1048" i="1" s="1"/>
  <c r="H1049" i="1"/>
  <c r="I1049" i="1" s="1"/>
  <c r="H1050" i="1"/>
  <c r="I1050" i="1" s="1"/>
  <c r="H1051" i="1"/>
  <c r="I1051" i="1" s="1"/>
  <c r="H1052" i="1"/>
  <c r="I1052" i="1" s="1"/>
  <c r="H1053" i="1"/>
  <c r="I1053" i="1" s="1"/>
  <c r="H1054" i="1"/>
  <c r="I1054" i="1" s="1"/>
  <c r="H1055" i="1"/>
  <c r="I1055" i="1" s="1"/>
  <c r="H1056" i="1"/>
  <c r="I1056" i="1" s="1"/>
  <c r="H1057" i="1"/>
  <c r="I1057" i="1" s="1"/>
  <c r="H1058" i="1"/>
  <c r="I1058" i="1" s="1"/>
  <c r="H1059" i="1"/>
  <c r="I1059" i="1" s="1"/>
  <c r="H1060" i="1"/>
  <c r="I1060" i="1" s="1"/>
  <c r="H1061" i="1"/>
  <c r="I1061" i="1" s="1"/>
  <c r="H1062" i="1"/>
  <c r="I1062" i="1" s="1"/>
  <c r="H1063" i="1"/>
  <c r="I1063" i="1" s="1"/>
  <c r="H1064" i="1"/>
  <c r="I1064" i="1" s="1"/>
  <c r="H1065" i="1"/>
  <c r="I1065" i="1" s="1"/>
  <c r="H1066" i="1"/>
  <c r="I1066" i="1" s="1"/>
  <c r="H1067" i="1"/>
  <c r="I1067" i="1" s="1"/>
  <c r="H1068" i="1"/>
  <c r="I1068" i="1" s="1"/>
  <c r="H1069" i="1"/>
  <c r="I1069" i="1" s="1"/>
  <c r="H1070" i="1"/>
  <c r="I1070" i="1" s="1"/>
  <c r="H1071" i="1"/>
  <c r="I1071" i="1" s="1"/>
  <c r="H1072" i="1"/>
  <c r="I1072" i="1" s="1"/>
  <c r="H1073" i="1"/>
  <c r="I1073" i="1" s="1"/>
  <c r="H1074" i="1"/>
  <c r="I1074" i="1" s="1"/>
  <c r="H1075" i="1"/>
  <c r="I1075" i="1" s="1"/>
  <c r="H1076" i="1"/>
  <c r="I1076" i="1" s="1"/>
  <c r="H1077" i="1"/>
  <c r="I1077" i="1" s="1"/>
  <c r="H1078" i="1"/>
  <c r="I1078" i="1" s="1"/>
  <c r="H1079" i="1"/>
  <c r="I1079" i="1" s="1"/>
  <c r="H1080" i="1"/>
  <c r="I1080" i="1" s="1"/>
  <c r="H1081" i="1"/>
  <c r="I1081" i="1" s="1"/>
  <c r="H1082" i="1"/>
  <c r="I1082" i="1" s="1"/>
  <c r="H1083" i="1"/>
  <c r="I1083" i="1" s="1"/>
  <c r="H1084" i="1"/>
  <c r="I1084" i="1" s="1"/>
  <c r="H1085" i="1"/>
  <c r="I1085" i="1" s="1"/>
  <c r="H1086" i="1"/>
  <c r="I1086" i="1" s="1"/>
  <c r="H1087" i="1"/>
  <c r="I1087" i="1" s="1"/>
  <c r="H1088" i="1"/>
  <c r="I1088" i="1" s="1"/>
  <c r="H1089" i="1"/>
  <c r="I1089" i="1" s="1"/>
  <c r="H1090" i="1"/>
  <c r="I1090" i="1" s="1"/>
  <c r="H1091" i="1"/>
  <c r="I1091" i="1" s="1"/>
  <c r="H1092" i="1"/>
  <c r="I1092" i="1" s="1"/>
  <c r="H1093" i="1"/>
  <c r="I1093" i="1" s="1"/>
  <c r="H1094" i="1"/>
  <c r="I1094" i="1" s="1"/>
  <c r="H1095" i="1"/>
  <c r="I1095" i="1" s="1"/>
  <c r="H1096" i="1"/>
  <c r="I1096" i="1" s="1"/>
  <c r="H1097" i="1"/>
  <c r="I1097" i="1" s="1"/>
  <c r="H1098" i="1"/>
  <c r="I1098" i="1" s="1"/>
  <c r="H1099" i="1"/>
  <c r="I1099" i="1" s="1"/>
  <c r="H1100" i="1"/>
  <c r="I1100" i="1" s="1"/>
  <c r="H1101" i="1"/>
  <c r="I1101" i="1" s="1"/>
  <c r="H1102" i="1"/>
  <c r="I1102" i="1" s="1"/>
  <c r="H1103" i="1"/>
  <c r="I1103" i="1" s="1"/>
  <c r="H1104" i="1"/>
  <c r="I1104" i="1" s="1"/>
  <c r="H1105" i="1"/>
  <c r="I1105" i="1" s="1"/>
  <c r="H1106" i="1"/>
  <c r="I1106" i="1" s="1"/>
  <c r="H1107" i="1"/>
  <c r="I1107" i="1" s="1"/>
  <c r="H1108" i="1"/>
  <c r="I1108" i="1" s="1"/>
  <c r="H1109" i="1"/>
  <c r="I1109" i="1" s="1"/>
  <c r="H1110" i="1"/>
  <c r="I1110" i="1" s="1"/>
  <c r="H1111" i="1"/>
  <c r="I1111" i="1" s="1"/>
  <c r="H1112" i="1"/>
  <c r="I1112" i="1" s="1"/>
  <c r="H1113" i="1"/>
  <c r="I1113" i="1" s="1"/>
  <c r="H1114" i="1"/>
  <c r="I1114" i="1" s="1"/>
  <c r="H1115" i="1"/>
  <c r="I1115" i="1" s="1"/>
  <c r="H1116" i="1"/>
  <c r="I1116" i="1" s="1"/>
  <c r="H1117" i="1"/>
  <c r="I1117" i="1" s="1"/>
  <c r="H1118" i="1"/>
  <c r="I1118" i="1" s="1"/>
  <c r="H1119" i="1"/>
  <c r="I1119" i="1" s="1"/>
  <c r="H1120" i="1"/>
  <c r="I1120" i="1" s="1"/>
  <c r="H1121" i="1"/>
  <c r="I1121" i="1" s="1"/>
  <c r="H1122" i="1"/>
  <c r="I1122" i="1" s="1"/>
  <c r="H1123" i="1"/>
  <c r="I1123" i="1" s="1"/>
  <c r="H1124" i="1"/>
  <c r="I1124" i="1" s="1"/>
  <c r="H1125" i="1"/>
  <c r="I1125" i="1" s="1"/>
  <c r="H1126" i="1"/>
  <c r="I1126" i="1" s="1"/>
  <c r="H1127" i="1"/>
  <c r="I1127" i="1" s="1"/>
  <c r="H1128" i="1"/>
  <c r="I1128" i="1" s="1"/>
  <c r="H1129" i="1"/>
  <c r="I1129" i="1" s="1"/>
  <c r="H1130" i="1"/>
  <c r="I1130" i="1" s="1"/>
  <c r="H1131" i="1"/>
  <c r="I1131" i="1" s="1"/>
  <c r="H1132" i="1"/>
  <c r="I1132" i="1" s="1"/>
  <c r="H1133" i="1"/>
  <c r="I1133" i="1" s="1"/>
  <c r="H1134" i="1"/>
  <c r="I1134" i="1" s="1"/>
  <c r="H1135" i="1"/>
  <c r="I1135" i="1" s="1"/>
  <c r="H1136" i="1"/>
  <c r="I1136" i="1" s="1"/>
  <c r="H1137" i="1"/>
  <c r="I1137" i="1" s="1"/>
  <c r="H1138" i="1"/>
  <c r="I1138" i="1" s="1"/>
  <c r="H1139" i="1"/>
  <c r="I1139" i="1" s="1"/>
  <c r="H1140" i="1"/>
  <c r="I1140" i="1" s="1"/>
  <c r="H1141" i="1"/>
  <c r="I1141" i="1" s="1"/>
  <c r="H1142" i="1"/>
  <c r="I1142" i="1" s="1"/>
  <c r="H1143" i="1"/>
  <c r="I1143" i="1" s="1"/>
  <c r="H1144" i="1"/>
  <c r="I1144" i="1" s="1"/>
  <c r="H1145" i="1"/>
  <c r="I1145" i="1" s="1"/>
  <c r="H1146" i="1"/>
  <c r="I1146" i="1" s="1"/>
  <c r="H1147" i="1"/>
  <c r="I1147" i="1" s="1"/>
  <c r="H1148" i="1"/>
  <c r="I1148" i="1" s="1"/>
  <c r="H1149" i="1"/>
  <c r="I1149" i="1" s="1"/>
  <c r="H1150" i="1"/>
  <c r="I1150" i="1" s="1"/>
  <c r="H1151" i="1"/>
  <c r="I1151" i="1" s="1"/>
  <c r="H1152" i="1"/>
  <c r="I1152" i="1" s="1"/>
  <c r="H1153" i="1"/>
  <c r="I1153" i="1" s="1"/>
  <c r="H1154" i="1"/>
  <c r="I1154" i="1" s="1"/>
  <c r="H1155" i="1"/>
  <c r="I1155" i="1" s="1"/>
  <c r="H1156" i="1"/>
  <c r="I1156" i="1" s="1"/>
  <c r="H1157" i="1"/>
  <c r="I1157" i="1" s="1"/>
  <c r="H1158" i="1"/>
  <c r="I1158" i="1" s="1"/>
  <c r="H1159" i="1"/>
  <c r="I1159" i="1" s="1"/>
  <c r="H1160" i="1"/>
  <c r="I1160" i="1" s="1"/>
  <c r="H1161" i="1"/>
  <c r="I1161" i="1" s="1"/>
  <c r="H1162" i="1"/>
  <c r="I1162" i="1" s="1"/>
  <c r="H1163" i="1"/>
  <c r="I1163" i="1" s="1"/>
  <c r="H1164" i="1"/>
  <c r="I1164" i="1" s="1"/>
  <c r="H1165" i="1"/>
  <c r="I1165" i="1" s="1"/>
  <c r="H1166" i="1"/>
  <c r="I1166" i="1" s="1"/>
  <c r="H1167" i="1"/>
  <c r="I1167" i="1" s="1"/>
  <c r="H1168" i="1"/>
  <c r="I1168" i="1" s="1"/>
  <c r="H1169" i="1"/>
  <c r="I1169" i="1" s="1"/>
  <c r="H1170" i="1"/>
  <c r="I1170" i="1" s="1"/>
  <c r="H1171" i="1"/>
  <c r="I1171" i="1" s="1"/>
  <c r="H1172" i="1"/>
  <c r="I1172" i="1" s="1"/>
  <c r="H1173" i="1"/>
  <c r="I1173" i="1" s="1"/>
  <c r="H1174" i="1"/>
  <c r="I1174" i="1" s="1"/>
  <c r="H1175" i="1"/>
  <c r="I1175" i="1" s="1"/>
  <c r="H1176" i="1"/>
  <c r="I1176" i="1" s="1"/>
  <c r="H1177" i="1"/>
  <c r="I1177" i="1" s="1"/>
  <c r="H1178" i="1"/>
  <c r="I1178" i="1" s="1"/>
  <c r="H1179" i="1"/>
  <c r="I1179" i="1" s="1"/>
  <c r="H1180" i="1"/>
  <c r="I1180" i="1" s="1"/>
  <c r="H1181" i="1"/>
  <c r="I1181" i="1" s="1"/>
  <c r="H1182" i="1"/>
  <c r="I1182" i="1" s="1"/>
  <c r="H1183" i="1"/>
  <c r="I1183" i="1" s="1"/>
  <c r="H1184" i="1"/>
  <c r="I1184" i="1" s="1"/>
  <c r="H1185" i="1"/>
  <c r="I1185" i="1" s="1"/>
  <c r="H1186" i="1"/>
  <c r="I1186" i="1" s="1"/>
  <c r="H1187" i="1"/>
  <c r="I1187" i="1" s="1"/>
  <c r="H1188" i="1"/>
  <c r="I1188" i="1" s="1"/>
  <c r="H1189" i="1"/>
  <c r="I1189" i="1" s="1"/>
  <c r="H1190" i="1"/>
  <c r="I1190" i="1" s="1"/>
  <c r="H1191" i="1"/>
  <c r="I1191" i="1" s="1"/>
  <c r="H1192" i="1"/>
  <c r="I1192" i="1" s="1"/>
  <c r="H1193" i="1"/>
  <c r="I1193" i="1" s="1"/>
  <c r="H1194" i="1"/>
  <c r="I1194" i="1" s="1"/>
  <c r="H1195" i="1"/>
  <c r="I1195" i="1" s="1"/>
  <c r="H1196" i="1"/>
  <c r="I1196" i="1" s="1"/>
  <c r="H1197" i="1"/>
  <c r="I1197" i="1" s="1"/>
  <c r="H1198" i="1"/>
  <c r="I1198" i="1" s="1"/>
  <c r="H1199" i="1"/>
  <c r="I1199" i="1" s="1"/>
  <c r="H1200" i="1"/>
  <c r="I1200" i="1" s="1"/>
  <c r="H1201" i="1"/>
  <c r="I1201" i="1" s="1"/>
  <c r="H1202" i="1"/>
  <c r="I1202" i="1" s="1"/>
  <c r="H1203" i="1"/>
  <c r="I1203" i="1" s="1"/>
  <c r="H1204" i="1"/>
  <c r="I1204" i="1" s="1"/>
  <c r="H1205" i="1"/>
  <c r="I1205" i="1" s="1"/>
  <c r="H1206" i="1"/>
  <c r="I1206" i="1" s="1"/>
  <c r="H1207" i="1"/>
  <c r="I1207" i="1" s="1"/>
  <c r="H1208" i="1"/>
  <c r="I1208" i="1" s="1"/>
  <c r="H1209" i="1"/>
  <c r="I1209" i="1" s="1"/>
  <c r="H1210" i="1"/>
  <c r="I1210" i="1" s="1"/>
  <c r="H1211" i="1"/>
  <c r="I1211" i="1" s="1"/>
  <c r="H1212" i="1"/>
  <c r="I1212" i="1" s="1"/>
  <c r="H1213" i="1"/>
  <c r="I1213" i="1" s="1"/>
  <c r="H1214" i="1"/>
  <c r="I1214" i="1" s="1"/>
  <c r="H1215" i="1"/>
  <c r="I1215" i="1" s="1"/>
  <c r="H1216" i="1"/>
  <c r="I1216" i="1" s="1"/>
  <c r="H1217" i="1"/>
  <c r="I1217" i="1" s="1"/>
  <c r="H1218" i="1"/>
  <c r="I1218" i="1" s="1"/>
  <c r="H1219" i="1"/>
  <c r="I1219" i="1" s="1"/>
  <c r="H1220" i="1"/>
  <c r="I1220" i="1" s="1"/>
  <c r="H1221" i="1"/>
  <c r="I1221" i="1" s="1"/>
  <c r="H1222" i="1"/>
  <c r="I1222" i="1" s="1"/>
  <c r="H1223" i="1"/>
  <c r="I1223" i="1" s="1"/>
  <c r="H1224" i="1"/>
  <c r="I1224" i="1" s="1"/>
  <c r="H1225" i="1"/>
  <c r="I1225" i="1" s="1"/>
  <c r="H1226" i="1"/>
  <c r="I1226" i="1" s="1"/>
  <c r="H1227" i="1"/>
  <c r="I1227" i="1" s="1"/>
  <c r="H1228" i="1"/>
  <c r="I1228" i="1" s="1"/>
  <c r="H1229" i="1"/>
  <c r="I1229" i="1" s="1"/>
  <c r="H1230" i="1"/>
  <c r="I1230" i="1" s="1"/>
  <c r="H1231" i="1"/>
  <c r="I1231" i="1" s="1"/>
  <c r="H1232" i="1"/>
  <c r="I1232" i="1" s="1"/>
  <c r="H1233" i="1"/>
  <c r="I1233" i="1" s="1"/>
  <c r="H1234" i="1"/>
  <c r="I1234" i="1" s="1"/>
  <c r="H1235" i="1"/>
  <c r="I1235" i="1" s="1"/>
  <c r="H1236" i="1"/>
  <c r="I1236" i="1" s="1"/>
  <c r="H1237" i="1"/>
  <c r="I1237" i="1" s="1"/>
  <c r="H1238" i="1"/>
  <c r="I1238" i="1" s="1"/>
  <c r="H1239" i="1"/>
  <c r="I1239" i="1" s="1"/>
  <c r="H1240" i="1"/>
  <c r="I1240" i="1" s="1"/>
  <c r="H1241" i="1"/>
  <c r="I1241" i="1" s="1"/>
  <c r="H1242" i="1"/>
  <c r="I1242" i="1" s="1"/>
  <c r="H1243" i="1"/>
  <c r="I1243" i="1" s="1"/>
  <c r="H1244" i="1"/>
  <c r="I1244" i="1" s="1"/>
  <c r="H1245" i="1"/>
  <c r="I1245" i="1" s="1"/>
  <c r="H1246" i="1"/>
  <c r="I1246" i="1" s="1"/>
  <c r="H1247" i="1"/>
  <c r="I1247" i="1" s="1"/>
  <c r="H1248" i="1"/>
  <c r="I1248" i="1" s="1"/>
  <c r="H1249" i="1"/>
  <c r="I1249" i="1" s="1"/>
  <c r="H1250" i="1"/>
  <c r="I1250" i="1" s="1"/>
  <c r="H1251" i="1"/>
  <c r="I1251" i="1" s="1"/>
  <c r="H1252" i="1"/>
  <c r="I1252" i="1" s="1"/>
  <c r="H1253" i="1"/>
  <c r="I1253" i="1" s="1"/>
  <c r="H1254" i="1"/>
  <c r="I1254" i="1" s="1"/>
  <c r="H1255" i="1"/>
  <c r="I1255" i="1" s="1"/>
  <c r="H1256" i="1"/>
  <c r="I1256" i="1" s="1"/>
  <c r="H1257" i="1"/>
  <c r="I1257" i="1" s="1"/>
  <c r="H1258" i="1"/>
  <c r="I1258" i="1" s="1"/>
  <c r="H1259" i="1"/>
  <c r="I1259" i="1" s="1"/>
  <c r="H1260" i="1"/>
  <c r="I1260" i="1" s="1"/>
  <c r="H1261" i="1"/>
  <c r="I1261" i="1" s="1"/>
  <c r="H1262" i="1"/>
  <c r="I1262" i="1" s="1"/>
  <c r="H1263" i="1"/>
  <c r="I1263" i="1" s="1"/>
  <c r="H1264" i="1"/>
  <c r="I1264" i="1" s="1"/>
  <c r="H1265" i="1"/>
  <c r="I1265" i="1" s="1"/>
  <c r="H1266" i="1"/>
  <c r="I1266" i="1" s="1"/>
  <c r="H1267" i="1"/>
  <c r="I1267" i="1" s="1"/>
  <c r="H1268" i="1"/>
  <c r="I1268" i="1" s="1"/>
  <c r="H1269" i="1"/>
  <c r="I1269" i="1" s="1"/>
  <c r="H1270" i="1"/>
  <c r="I1270" i="1" s="1"/>
  <c r="H1271" i="1"/>
  <c r="I1271" i="1" s="1"/>
  <c r="H1272" i="1"/>
  <c r="I1272" i="1" s="1"/>
  <c r="H1273" i="1"/>
  <c r="I1273" i="1" s="1"/>
  <c r="H1274" i="1"/>
  <c r="I1274" i="1" s="1"/>
  <c r="H1275" i="1"/>
  <c r="I1275" i="1" s="1"/>
  <c r="H1276" i="1"/>
  <c r="I1276" i="1" s="1"/>
  <c r="H1277" i="1"/>
  <c r="I1277" i="1" s="1"/>
  <c r="H1278" i="1"/>
  <c r="I1278" i="1" s="1"/>
  <c r="H1279" i="1"/>
  <c r="I1279" i="1" s="1"/>
  <c r="H1280" i="1"/>
  <c r="I1280" i="1" s="1"/>
  <c r="H1281" i="1"/>
  <c r="I1281" i="1" s="1"/>
  <c r="H1282" i="1"/>
  <c r="I1282" i="1" s="1"/>
  <c r="H1283" i="1"/>
  <c r="I1283" i="1" s="1"/>
  <c r="H1284" i="1"/>
  <c r="I1284" i="1" s="1"/>
  <c r="H1285" i="1"/>
  <c r="I1285" i="1" s="1"/>
  <c r="H1286" i="1"/>
  <c r="I1286" i="1" s="1"/>
  <c r="H1287" i="1"/>
  <c r="I1287" i="1" s="1"/>
  <c r="H1288" i="1"/>
  <c r="I1288" i="1" s="1"/>
  <c r="H1289" i="1"/>
  <c r="I1289" i="1" s="1"/>
  <c r="H1290" i="1"/>
  <c r="I1290" i="1" s="1"/>
  <c r="H1291" i="1"/>
  <c r="I1291" i="1" s="1"/>
  <c r="H1292" i="1"/>
  <c r="I1292" i="1" s="1"/>
  <c r="H1293" i="1"/>
  <c r="I1293" i="1" s="1"/>
  <c r="H1294" i="1"/>
  <c r="I1294" i="1" s="1"/>
  <c r="H1295" i="1"/>
  <c r="I1295" i="1" s="1"/>
  <c r="H1296" i="1"/>
  <c r="I1296" i="1" s="1"/>
  <c r="H1297" i="1"/>
  <c r="I1297" i="1" s="1"/>
  <c r="H1298" i="1"/>
  <c r="I1298" i="1" s="1"/>
  <c r="H1299" i="1"/>
  <c r="I1299" i="1" s="1"/>
  <c r="H1300" i="1"/>
  <c r="I1300" i="1" s="1"/>
  <c r="H1301" i="1"/>
  <c r="I1301" i="1" s="1"/>
  <c r="H1302" i="1"/>
  <c r="I1302" i="1" s="1"/>
  <c r="H1303" i="1"/>
  <c r="I1303" i="1" s="1"/>
  <c r="H1304" i="1"/>
  <c r="I1304" i="1" s="1"/>
  <c r="H1305" i="1"/>
  <c r="I1305" i="1" s="1"/>
  <c r="H1306" i="1"/>
  <c r="I1306" i="1" s="1"/>
  <c r="H1307" i="1"/>
  <c r="I1307" i="1" s="1"/>
  <c r="H1308" i="1"/>
  <c r="I1308" i="1" s="1"/>
  <c r="H1309" i="1"/>
  <c r="I1309" i="1" s="1"/>
  <c r="H1310" i="1"/>
  <c r="I1310" i="1" s="1"/>
  <c r="H1311" i="1"/>
  <c r="I1311" i="1" s="1"/>
  <c r="H1312" i="1"/>
  <c r="I1312" i="1" s="1"/>
  <c r="H1313" i="1"/>
  <c r="I1313" i="1" s="1"/>
  <c r="H1314" i="1"/>
  <c r="I1314" i="1" s="1"/>
  <c r="H1315" i="1"/>
  <c r="I1315" i="1" s="1"/>
  <c r="H1316" i="1"/>
  <c r="I1316" i="1" s="1"/>
  <c r="H1317" i="1"/>
  <c r="I1317" i="1" s="1"/>
  <c r="H1318" i="1"/>
  <c r="I1318" i="1" s="1"/>
  <c r="H1319" i="1"/>
  <c r="I1319" i="1" s="1"/>
  <c r="H1320" i="1"/>
  <c r="I1320" i="1" s="1"/>
  <c r="H1321" i="1"/>
  <c r="I1321" i="1" s="1"/>
  <c r="H1322" i="1"/>
  <c r="I1322" i="1" s="1"/>
  <c r="H1323" i="1"/>
  <c r="I1323" i="1" s="1"/>
  <c r="H1324" i="1"/>
  <c r="I1324" i="1" s="1"/>
  <c r="H1325" i="1"/>
  <c r="I1325" i="1" s="1"/>
  <c r="H1326" i="1"/>
  <c r="I1326" i="1" s="1"/>
  <c r="H1327" i="1"/>
  <c r="I1327" i="1" s="1"/>
  <c r="H1328" i="1"/>
  <c r="I1328" i="1" s="1"/>
  <c r="H1329" i="1"/>
  <c r="I1329" i="1" s="1"/>
  <c r="H1330" i="1"/>
  <c r="I1330" i="1" s="1"/>
  <c r="H1331" i="1"/>
  <c r="I1331" i="1" s="1"/>
  <c r="H1332" i="1"/>
  <c r="I1332" i="1" s="1"/>
  <c r="H1333" i="1"/>
  <c r="I1333" i="1" s="1"/>
  <c r="H1334" i="1"/>
  <c r="I1334" i="1" s="1"/>
  <c r="H1335" i="1"/>
  <c r="I1335" i="1" s="1"/>
  <c r="H1336" i="1"/>
  <c r="I1336" i="1" s="1"/>
  <c r="H1337" i="1"/>
  <c r="I1337" i="1" s="1"/>
  <c r="H1338" i="1"/>
  <c r="I1338" i="1" s="1"/>
  <c r="H1339" i="1"/>
  <c r="I1339" i="1" s="1"/>
  <c r="H1340" i="1"/>
  <c r="I1340" i="1" s="1"/>
  <c r="H1341" i="1"/>
  <c r="I1341" i="1" s="1"/>
  <c r="H1342" i="1"/>
  <c r="I1342" i="1" s="1"/>
  <c r="H1343" i="1"/>
  <c r="I1343" i="1" s="1"/>
  <c r="H1344" i="1"/>
  <c r="I1344" i="1" s="1"/>
  <c r="H1345" i="1"/>
  <c r="I1345" i="1" s="1"/>
  <c r="H1346" i="1"/>
  <c r="I1346" i="1" s="1"/>
  <c r="H1347" i="1"/>
  <c r="I1347" i="1" s="1"/>
  <c r="H1348" i="1"/>
  <c r="I1348" i="1" s="1"/>
  <c r="H1349" i="1"/>
  <c r="I1349" i="1" s="1"/>
  <c r="H1350" i="1"/>
  <c r="I1350" i="1" s="1"/>
  <c r="H1351" i="1"/>
  <c r="I1351" i="1" s="1"/>
  <c r="H1352" i="1"/>
  <c r="I1352" i="1" s="1"/>
  <c r="H1353" i="1"/>
  <c r="I1353" i="1" s="1"/>
  <c r="H1354" i="1"/>
  <c r="I1354" i="1" s="1"/>
  <c r="H1355" i="1"/>
  <c r="I1355" i="1" s="1"/>
  <c r="H1356" i="1"/>
  <c r="I1356" i="1" s="1"/>
  <c r="H1357" i="1"/>
  <c r="I1357" i="1" s="1"/>
  <c r="H1358" i="1"/>
  <c r="I1358" i="1" s="1"/>
  <c r="H1359" i="1"/>
  <c r="I1359" i="1" s="1"/>
  <c r="H1360" i="1"/>
  <c r="I1360" i="1" s="1"/>
  <c r="H1361" i="1"/>
  <c r="I1361" i="1" s="1"/>
  <c r="H1362" i="1"/>
  <c r="I1362" i="1" s="1"/>
  <c r="H1363" i="1"/>
  <c r="I1363" i="1" s="1"/>
  <c r="H1364" i="1"/>
  <c r="I1364" i="1" s="1"/>
  <c r="H1365" i="1"/>
  <c r="I1365" i="1" s="1"/>
  <c r="H1366" i="1"/>
  <c r="I1366" i="1" s="1"/>
  <c r="H1367" i="1"/>
  <c r="I1367" i="1" s="1"/>
  <c r="H1368" i="1"/>
  <c r="I1368" i="1" s="1"/>
  <c r="H1369" i="1"/>
  <c r="I1369" i="1" s="1"/>
  <c r="H1370" i="1"/>
  <c r="I1370" i="1" s="1"/>
  <c r="H1371" i="1"/>
  <c r="I1371" i="1" s="1"/>
  <c r="H1372" i="1"/>
  <c r="I1372" i="1" s="1"/>
  <c r="H1373" i="1"/>
  <c r="I1373" i="1" s="1"/>
  <c r="H1374" i="1"/>
  <c r="I1374" i="1" s="1"/>
  <c r="H1375" i="1"/>
  <c r="I1375" i="1" s="1"/>
  <c r="H1376" i="1"/>
  <c r="I1376" i="1" s="1"/>
  <c r="H1377" i="1"/>
  <c r="I1377" i="1" s="1"/>
  <c r="H1378" i="1"/>
  <c r="I1378" i="1" s="1"/>
  <c r="H1379" i="1"/>
  <c r="I1379" i="1" s="1"/>
  <c r="H1380" i="1"/>
  <c r="I1380" i="1" s="1"/>
  <c r="H1381" i="1"/>
  <c r="I1381" i="1" s="1"/>
  <c r="H1382" i="1"/>
  <c r="I1382" i="1" s="1"/>
  <c r="H1383" i="1"/>
  <c r="I1383" i="1" s="1"/>
  <c r="H1384" i="1"/>
  <c r="I1384" i="1" s="1"/>
  <c r="H1385" i="1"/>
  <c r="I1385" i="1" s="1"/>
  <c r="H1386" i="1"/>
  <c r="I1386" i="1" s="1"/>
  <c r="H1387" i="1"/>
  <c r="I1387" i="1" s="1"/>
  <c r="H1388" i="1"/>
  <c r="I1388" i="1" s="1"/>
  <c r="H1389" i="1"/>
  <c r="I1389" i="1" s="1"/>
  <c r="H1390" i="1"/>
  <c r="I1390" i="1" s="1"/>
  <c r="H1391" i="1"/>
  <c r="I1391" i="1" s="1"/>
  <c r="H1392" i="1"/>
  <c r="I1392" i="1" s="1"/>
  <c r="H1393" i="1"/>
  <c r="I1393" i="1" s="1"/>
  <c r="H1394" i="1"/>
  <c r="I1394" i="1" s="1"/>
  <c r="H1395" i="1"/>
  <c r="I1395" i="1" s="1"/>
  <c r="H1396" i="1"/>
  <c r="I1396" i="1" s="1"/>
  <c r="H1397" i="1"/>
  <c r="I1397" i="1" s="1"/>
  <c r="H1398" i="1"/>
  <c r="I1398" i="1" s="1"/>
  <c r="H1399" i="1"/>
  <c r="I1399" i="1" s="1"/>
  <c r="H1400" i="1"/>
  <c r="I1400" i="1" s="1"/>
  <c r="H1401" i="1"/>
  <c r="I1401" i="1" s="1"/>
  <c r="H1402" i="1"/>
  <c r="I1402" i="1" s="1"/>
  <c r="H1403" i="1"/>
  <c r="I1403" i="1" s="1"/>
  <c r="H1404" i="1"/>
  <c r="I1404" i="1" s="1"/>
  <c r="H1405" i="1"/>
  <c r="I1405" i="1" s="1"/>
  <c r="H1406" i="1"/>
  <c r="I1406" i="1" s="1"/>
  <c r="H1407" i="1"/>
  <c r="I1407" i="1" s="1"/>
  <c r="H1408" i="1"/>
  <c r="I1408" i="1" s="1"/>
  <c r="H1409" i="1"/>
  <c r="I1409" i="1" s="1"/>
  <c r="H1410" i="1"/>
  <c r="I1410" i="1" s="1"/>
  <c r="H1411" i="1"/>
  <c r="I1411" i="1" s="1"/>
  <c r="H1412" i="1"/>
  <c r="I1412" i="1" s="1"/>
  <c r="H1413" i="1"/>
  <c r="I1413" i="1" s="1"/>
  <c r="H1414" i="1"/>
  <c r="I1414" i="1" s="1"/>
  <c r="H1415" i="1"/>
  <c r="I1415" i="1" s="1"/>
  <c r="H1416" i="1"/>
  <c r="I1416" i="1" s="1"/>
  <c r="H1417" i="1"/>
  <c r="I1417" i="1" s="1"/>
  <c r="H1418" i="1"/>
  <c r="I1418" i="1" s="1"/>
  <c r="H1419" i="1"/>
  <c r="I1419" i="1" s="1"/>
  <c r="H1420" i="1"/>
  <c r="I1420" i="1" s="1"/>
  <c r="H1421" i="1"/>
  <c r="I1421" i="1" s="1"/>
  <c r="H1422" i="1"/>
  <c r="I1422" i="1" s="1"/>
  <c r="H1423" i="1"/>
  <c r="I1423" i="1" s="1"/>
  <c r="H1424" i="1"/>
  <c r="I1424" i="1" s="1"/>
  <c r="H1425" i="1"/>
  <c r="I1425" i="1" s="1"/>
  <c r="H1426" i="1"/>
  <c r="I1426" i="1" s="1"/>
  <c r="H1427" i="1"/>
  <c r="I1427" i="1" s="1"/>
  <c r="H1428" i="1"/>
  <c r="I1428" i="1" s="1"/>
  <c r="H1429" i="1"/>
  <c r="I1429" i="1" s="1"/>
  <c r="H1430" i="1"/>
  <c r="I1430" i="1" s="1"/>
  <c r="H1431" i="1"/>
  <c r="I1431" i="1" s="1"/>
  <c r="H1432" i="1"/>
  <c r="I1432" i="1" s="1"/>
  <c r="H1433" i="1"/>
  <c r="I1433" i="1" s="1"/>
  <c r="H1434" i="1"/>
  <c r="I1434" i="1" s="1"/>
  <c r="H1435" i="1"/>
  <c r="I1435" i="1" s="1"/>
  <c r="H1436" i="1"/>
  <c r="I1436" i="1" s="1"/>
  <c r="H1437" i="1"/>
  <c r="I1437" i="1" s="1"/>
  <c r="H1438" i="1"/>
  <c r="I1438" i="1" s="1"/>
  <c r="H1439" i="1"/>
  <c r="I1439" i="1" s="1"/>
  <c r="H1440" i="1"/>
  <c r="I1440" i="1" s="1"/>
  <c r="H1441" i="1"/>
  <c r="I1441" i="1" s="1"/>
  <c r="H1442" i="1"/>
  <c r="I1442" i="1" s="1"/>
  <c r="H1443" i="1"/>
  <c r="I1443" i="1" s="1"/>
  <c r="H1444" i="1"/>
  <c r="I1444" i="1" s="1"/>
  <c r="H1445" i="1"/>
  <c r="I1445" i="1" s="1"/>
  <c r="H1446" i="1"/>
  <c r="I1446" i="1" s="1"/>
  <c r="H1447" i="1"/>
  <c r="I1447" i="1" s="1"/>
  <c r="H1448" i="1"/>
  <c r="I1448" i="1" s="1"/>
  <c r="H1449" i="1"/>
  <c r="I1449" i="1" s="1"/>
  <c r="H1450" i="1"/>
  <c r="I1450" i="1" s="1"/>
  <c r="H1451" i="1"/>
  <c r="I1451" i="1" s="1"/>
  <c r="H1452" i="1"/>
  <c r="I1452" i="1" s="1"/>
  <c r="H1453" i="1"/>
  <c r="I1453" i="1" s="1"/>
  <c r="H1454" i="1"/>
  <c r="I1454" i="1" s="1"/>
  <c r="H1455" i="1"/>
  <c r="I1455" i="1" s="1"/>
  <c r="H1456" i="1"/>
  <c r="I1456" i="1" s="1"/>
  <c r="H1457" i="1"/>
  <c r="I1457" i="1" s="1"/>
  <c r="H1458" i="1"/>
  <c r="I1458" i="1" s="1"/>
  <c r="H1459" i="1"/>
  <c r="I1459" i="1" s="1"/>
  <c r="H1460" i="1"/>
  <c r="I1460" i="1" s="1"/>
  <c r="H1461" i="1"/>
  <c r="I1461" i="1" s="1"/>
  <c r="H1462" i="1"/>
  <c r="I1462" i="1" s="1"/>
  <c r="H1463" i="1"/>
  <c r="I1463" i="1" s="1"/>
  <c r="H1464" i="1"/>
  <c r="I1464" i="1" s="1"/>
  <c r="H1465" i="1"/>
  <c r="I1465" i="1" s="1"/>
  <c r="H1466" i="1"/>
  <c r="I1466" i="1" s="1"/>
  <c r="H1467" i="1"/>
  <c r="I1467" i="1" s="1"/>
  <c r="H1468" i="1"/>
  <c r="I1468" i="1" s="1"/>
  <c r="H1469" i="1"/>
  <c r="I1469" i="1" s="1"/>
  <c r="H1470" i="1"/>
  <c r="I1470" i="1" s="1"/>
  <c r="H1471" i="1"/>
  <c r="I1471" i="1" s="1"/>
  <c r="H1472" i="1"/>
  <c r="I1472" i="1" s="1"/>
  <c r="H1473" i="1"/>
  <c r="I1473" i="1" s="1"/>
  <c r="H1474" i="1"/>
  <c r="I1474" i="1" s="1"/>
  <c r="H1475" i="1"/>
  <c r="I1475" i="1" s="1"/>
  <c r="H1476" i="1"/>
  <c r="I1476" i="1" s="1"/>
  <c r="H1477" i="1"/>
  <c r="I1477" i="1" s="1"/>
  <c r="H1478" i="1"/>
  <c r="I1478" i="1" s="1"/>
  <c r="H1479" i="1"/>
  <c r="I1479" i="1" s="1"/>
  <c r="H1480" i="1"/>
  <c r="I1480" i="1" s="1"/>
  <c r="H1481" i="1"/>
  <c r="I1481" i="1" s="1"/>
  <c r="H1482" i="1"/>
  <c r="I1482" i="1" s="1"/>
  <c r="H1483" i="1"/>
  <c r="I1483" i="1" s="1"/>
  <c r="H1484" i="1"/>
  <c r="I1484" i="1" s="1"/>
  <c r="H1485" i="1"/>
  <c r="I1485" i="1" s="1"/>
  <c r="H1486" i="1"/>
  <c r="I1486" i="1" s="1"/>
  <c r="H1487" i="1"/>
  <c r="I1487" i="1" s="1"/>
  <c r="H1488" i="1"/>
  <c r="I1488" i="1" s="1"/>
  <c r="H1489" i="1"/>
  <c r="I1489" i="1" s="1"/>
  <c r="H1490" i="1"/>
  <c r="I1490" i="1" s="1"/>
  <c r="H1491" i="1"/>
  <c r="I1491" i="1" s="1"/>
  <c r="H1492" i="1"/>
  <c r="I1492" i="1" s="1"/>
  <c r="H1493" i="1"/>
  <c r="I1493" i="1" s="1"/>
  <c r="H1494" i="1"/>
  <c r="I1494" i="1" s="1"/>
  <c r="H1495" i="1"/>
  <c r="I1495" i="1" s="1"/>
  <c r="H1496" i="1"/>
  <c r="I1496" i="1" s="1"/>
  <c r="H1497" i="1"/>
  <c r="I1497" i="1" s="1"/>
  <c r="H1498" i="1"/>
  <c r="I1498" i="1" s="1"/>
  <c r="H1499" i="1"/>
  <c r="I1499" i="1" s="1"/>
  <c r="H1500" i="1"/>
  <c r="I1500" i="1" s="1"/>
  <c r="H1501" i="1"/>
  <c r="I1501" i="1" s="1"/>
  <c r="H1502" i="1"/>
  <c r="I1502" i="1" s="1"/>
  <c r="H1503" i="1"/>
  <c r="I1503" i="1" s="1"/>
  <c r="H1504" i="1"/>
  <c r="I1504" i="1" s="1"/>
  <c r="H1505" i="1"/>
  <c r="I1505" i="1" s="1"/>
  <c r="H1506" i="1"/>
  <c r="I1506" i="1" s="1"/>
  <c r="H1507" i="1"/>
  <c r="I1507" i="1" s="1"/>
  <c r="H1508" i="1"/>
  <c r="I1508" i="1" s="1"/>
  <c r="H1509" i="1"/>
  <c r="I1509" i="1" s="1"/>
  <c r="H1510" i="1"/>
  <c r="I1510" i="1" s="1"/>
  <c r="H1511" i="1"/>
  <c r="I1511" i="1" s="1"/>
  <c r="H1512" i="1"/>
  <c r="I1512" i="1" s="1"/>
  <c r="H1513" i="1"/>
  <c r="I1513" i="1" s="1"/>
  <c r="H1514" i="1"/>
  <c r="I1514" i="1" s="1"/>
  <c r="H1515" i="1"/>
  <c r="I1515" i="1" s="1"/>
  <c r="H1516" i="1"/>
  <c r="I1516" i="1" s="1"/>
  <c r="H1517" i="1"/>
  <c r="I1517" i="1" s="1"/>
  <c r="H1518" i="1"/>
  <c r="I1518" i="1" s="1"/>
  <c r="H1519" i="1"/>
  <c r="I1519" i="1" s="1"/>
  <c r="H1520" i="1"/>
  <c r="I1520" i="1" s="1"/>
  <c r="H1521" i="1"/>
  <c r="I1521" i="1" s="1"/>
  <c r="H1522" i="1"/>
  <c r="I1522" i="1" s="1"/>
  <c r="H1523" i="1"/>
  <c r="I1523" i="1" s="1"/>
  <c r="H1524" i="1"/>
  <c r="I1524" i="1" s="1"/>
  <c r="H1525" i="1"/>
  <c r="I1525" i="1" s="1"/>
  <c r="H1526" i="1"/>
  <c r="I1526" i="1" s="1"/>
  <c r="H1527" i="1"/>
  <c r="I1527" i="1" s="1"/>
  <c r="H1528" i="1"/>
  <c r="I1528" i="1" s="1"/>
  <c r="H1529" i="1"/>
  <c r="I1529" i="1" s="1"/>
  <c r="H1530" i="1"/>
  <c r="I1530" i="1" s="1"/>
  <c r="H1531" i="1"/>
  <c r="I1531" i="1" s="1"/>
  <c r="H1532" i="1"/>
  <c r="I1532" i="1" s="1"/>
  <c r="H1533" i="1"/>
  <c r="I1533" i="1" s="1"/>
  <c r="H1534" i="1"/>
  <c r="I1534" i="1" s="1"/>
  <c r="H1535" i="1"/>
  <c r="I1535" i="1" s="1"/>
  <c r="H1536" i="1"/>
  <c r="I1536" i="1" s="1"/>
  <c r="H1537" i="1"/>
  <c r="I1537" i="1" s="1"/>
  <c r="H1538" i="1"/>
  <c r="I1538" i="1" s="1"/>
  <c r="H1539" i="1"/>
  <c r="I1539" i="1" s="1"/>
  <c r="H1540" i="1"/>
  <c r="I1540" i="1" s="1"/>
  <c r="H1541" i="1"/>
  <c r="I1541" i="1" s="1"/>
  <c r="H1542" i="1"/>
  <c r="I1542" i="1" s="1"/>
  <c r="H1543" i="1"/>
  <c r="I1543" i="1" s="1"/>
  <c r="H1544" i="1"/>
  <c r="I1544" i="1" s="1"/>
  <c r="H1545" i="1"/>
  <c r="I1545" i="1" s="1"/>
  <c r="H1546" i="1"/>
  <c r="I1546" i="1" s="1"/>
  <c r="H1547" i="1"/>
  <c r="I1547" i="1" s="1"/>
  <c r="H1548" i="1"/>
  <c r="I1548" i="1" s="1"/>
  <c r="H1549" i="1"/>
  <c r="I1549" i="1" s="1"/>
  <c r="H1550" i="1"/>
  <c r="I1550" i="1" s="1"/>
  <c r="H1551" i="1"/>
  <c r="I1551" i="1" s="1"/>
  <c r="H1552" i="1"/>
  <c r="I1552" i="1" s="1"/>
  <c r="H1553" i="1"/>
  <c r="I1553" i="1" s="1"/>
  <c r="H1554" i="1"/>
  <c r="I1554" i="1" s="1"/>
  <c r="H1555" i="1"/>
  <c r="I1555" i="1" s="1"/>
  <c r="H1556" i="1"/>
  <c r="I1556" i="1" s="1"/>
  <c r="H1557" i="1"/>
  <c r="I1557" i="1" s="1"/>
  <c r="H1558" i="1"/>
  <c r="I1558" i="1" s="1"/>
  <c r="H1559" i="1"/>
  <c r="I1559" i="1" s="1"/>
  <c r="H1560" i="1"/>
  <c r="I1560" i="1" s="1"/>
  <c r="H1561" i="1"/>
  <c r="I1561" i="1" s="1"/>
  <c r="H1562" i="1"/>
  <c r="I1562" i="1" s="1"/>
  <c r="H1563" i="1"/>
  <c r="I1563" i="1" s="1"/>
  <c r="H1564" i="1"/>
  <c r="I1564" i="1" s="1"/>
  <c r="H1565" i="1"/>
  <c r="I1565" i="1" s="1"/>
  <c r="H1566" i="1"/>
  <c r="I1566" i="1" s="1"/>
  <c r="H1567" i="1"/>
  <c r="I1567" i="1" s="1"/>
  <c r="H1568" i="1"/>
  <c r="I1568" i="1" s="1"/>
  <c r="H1569" i="1"/>
  <c r="I1569" i="1" s="1"/>
  <c r="H1570" i="1"/>
  <c r="I1570" i="1" s="1"/>
  <c r="H1571" i="1"/>
  <c r="I1571" i="1" s="1"/>
  <c r="H1572" i="1"/>
  <c r="I1572" i="1" s="1"/>
  <c r="H1573" i="1"/>
  <c r="I1573" i="1" s="1"/>
  <c r="H1574" i="1"/>
  <c r="I1574" i="1" s="1"/>
  <c r="H1575" i="1"/>
  <c r="I1575" i="1" s="1"/>
  <c r="H1576" i="1"/>
  <c r="I1576" i="1" s="1"/>
  <c r="H1577" i="1"/>
  <c r="I1577" i="1" s="1"/>
  <c r="H1578" i="1"/>
  <c r="I1578" i="1" s="1"/>
  <c r="H1579" i="1"/>
  <c r="I1579" i="1" s="1"/>
  <c r="H1580" i="1"/>
  <c r="I1580" i="1" s="1"/>
  <c r="H1581" i="1"/>
  <c r="I1581" i="1" s="1"/>
  <c r="H1582" i="1"/>
  <c r="I1582" i="1" s="1"/>
  <c r="H1583" i="1"/>
  <c r="I1583" i="1" s="1"/>
  <c r="H1584" i="1"/>
  <c r="I1584" i="1" s="1"/>
  <c r="H1585" i="1"/>
  <c r="I1585" i="1" s="1"/>
  <c r="H1586" i="1"/>
  <c r="I1586" i="1" s="1"/>
  <c r="H1587" i="1"/>
  <c r="I1587" i="1" s="1"/>
  <c r="H1588" i="1"/>
  <c r="I1588" i="1" s="1"/>
  <c r="H1589" i="1"/>
  <c r="I1589" i="1" s="1"/>
  <c r="H1590" i="1"/>
  <c r="I1590" i="1" s="1"/>
  <c r="H1591" i="1"/>
  <c r="I1591" i="1" s="1"/>
  <c r="H1592" i="1"/>
  <c r="I1592" i="1" s="1"/>
  <c r="H1593" i="1"/>
  <c r="I1593" i="1" s="1"/>
  <c r="H1594" i="1"/>
  <c r="I1594" i="1" s="1"/>
  <c r="H1595" i="1"/>
  <c r="I1595" i="1" s="1"/>
  <c r="H1596" i="1"/>
  <c r="I1596" i="1" s="1"/>
  <c r="H1597" i="1"/>
  <c r="I1597" i="1" s="1"/>
  <c r="H1598" i="1"/>
  <c r="I1598" i="1" s="1"/>
  <c r="H1599" i="1"/>
  <c r="I1599" i="1" s="1"/>
  <c r="H1600" i="1"/>
  <c r="I1600" i="1" s="1"/>
  <c r="H1601" i="1"/>
  <c r="I1601" i="1" s="1"/>
  <c r="H1602" i="1"/>
  <c r="I1602" i="1" s="1"/>
  <c r="H1603" i="1"/>
  <c r="I1603" i="1" s="1"/>
  <c r="H1604" i="1"/>
  <c r="I1604" i="1" s="1"/>
  <c r="H1605" i="1"/>
  <c r="I1605" i="1" s="1"/>
  <c r="H1606" i="1"/>
  <c r="I1606" i="1" s="1"/>
  <c r="H1607" i="1"/>
  <c r="I1607" i="1" s="1"/>
  <c r="H1608" i="1"/>
  <c r="I1608" i="1" s="1"/>
  <c r="H1609" i="1"/>
  <c r="I1609" i="1" s="1"/>
  <c r="H1610" i="1"/>
  <c r="I1610" i="1" s="1"/>
  <c r="H1611" i="1"/>
  <c r="I1611" i="1" s="1"/>
  <c r="H1612" i="1"/>
  <c r="I1612" i="1" s="1"/>
  <c r="H1613" i="1"/>
  <c r="I1613" i="1" s="1"/>
  <c r="H1614" i="1"/>
  <c r="I1614" i="1" s="1"/>
  <c r="H1615" i="1"/>
  <c r="I1615" i="1" s="1"/>
  <c r="H1616" i="1"/>
  <c r="I1616" i="1" s="1"/>
  <c r="H1617" i="1"/>
  <c r="I1617" i="1" s="1"/>
  <c r="H1618" i="1"/>
  <c r="I1618" i="1" s="1"/>
  <c r="H1619" i="1"/>
  <c r="I1619" i="1" s="1"/>
  <c r="H1620" i="1"/>
  <c r="I1620" i="1" s="1"/>
  <c r="H1621" i="1"/>
  <c r="I1621" i="1" s="1"/>
  <c r="H1622" i="1"/>
  <c r="I1622" i="1" s="1"/>
  <c r="H1623" i="1"/>
  <c r="I1623" i="1" s="1"/>
  <c r="H1625" i="1"/>
  <c r="I1625" i="1" s="1"/>
  <c r="H1624" i="1"/>
  <c r="I1624" i="1" s="1"/>
  <c r="H1626" i="1"/>
  <c r="I1626" i="1" s="1"/>
  <c r="H1627" i="1"/>
  <c r="I1627" i="1" s="1"/>
  <c r="H1628" i="1"/>
  <c r="I1628" i="1" s="1"/>
  <c r="H1629" i="1"/>
  <c r="I1629" i="1" s="1"/>
  <c r="H1630" i="1"/>
  <c r="I1630" i="1" s="1"/>
  <c r="H1631" i="1"/>
  <c r="I1631" i="1" s="1"/>
  <c r="H1632" i="1"/>
  <c r="I1632" i="1" s="1"/>
  <c r="H1633" i="1"/>
  <c r="I1633" i="1" s="1"/>
  <c r="H1634" i="1"/>
  <c r="I1634" i="1" s="1"/>
  <c r="H1635" i="1"/>
  <c r="I1635" i="1" s="1"/>
  <c r="H1636" i="1"/>
  <c r="I1636" i="1" s="1"/>
  <c r="H1637" i="1"/>
  <c r="I1637" i="1" s="1"/>
  <c r="H1638" i="1"/>
  <c r="I1638" i="1" s="1"/>
  <c r="H1639" i="1"/>
  <c r="I1639" i="1" s="1"/>
  <c r="H1640" i="1"/>
  <c r="I1640" i="1" s="1"/>
  <c r="H1641" i="1"/>
  <c r="I1641" i="1" s="1"/>
  <c r="H1642" i="1"/>
  <c r="I1642" i="1" s="1"/>
  <c r="H1643" i="1"/>
  <c r="I1643" i="1" s="1"/>
  <c r="H1644" i="1"/>
  <c r="I1644" i="1" s="1"/>
  <c r="H1645" i="1"/>
  <c r="I1645" i="1" s="1"/>
  <c r="H1646" i="1"/>
  <c r="I1646" i="1" s="1"/>
  <c r="H1647" i="1"/>
  <c r="I1647" i="1" s="1"/>
  <c r="H1648" i="1"/>
  <c r="I1648" i="1" s="1"/>
  <c r="H1649" i="1"/>
  <c r="I1649" i="1" s="1"/>
  <c r="H1650" i="1"/>
  <c r="I1650" i="1" s="1"/>
  <c r="H1651" i="1"/>
  <c r="I1651" i="1" s="1"/>
  <c r="H1652" i="1"/>
  <c r="I1652" i="1" s="1"/>
  <c r="H1653" i="1"/>
  <c r="I1653" i="1" s="1"/>
  <c r="H1654" i="1"/>
  <c r="I1654" i="1" s="1"/>
  <c r="H1655" i="1"/>
  <c r="I1655" i="1" s="1"/>
  <c r="H1656" i="1"/>
  <c r="I1656" i="1" s="1"/>
  <c r="H1657" i="1"/>
  <c r="I1657" i="1" s="1"/>
  <c r="H1658" i="1"/>
  <c r="I1658" i="1" s="1"/>
  <c r="H1659" i="1"/>
  <c r="I1659" i="1" s="1"/>
  <c r="H1660" i="1"/>
  <c r="I1660" i="1" s="1"/>
  <c r="H1661" i="1"/>
  <c r="I1661" i="1" s="1"/>
  <c r="H1662" i="1"/>
  <c r="I1662" i="1" s="1"/>
  <c r="H1663" i="1"/>
  <c r="I1663" i="1" s="1"/>
  <c r="H1664" i="1"/>
  <c r="I1664" i="1" s="1"/>
  <c r="H1665" i="1"/>
  <c r="I1665" i="1" s="1"/>
  <c r="H1666" i="1"/>
  <c r="I1666" i="1" s="1"/>
  <c r="H1667" i="1"/>
  <c r="I1667" i="1" s="1"/>
  <c r="H1668" i="1"/>
  <c r="I1668" i="1" s="1"/>
  <c r="H1669" i="1"/>
  <c r="I1669" i="1" s="1"/>
  <c r="H1670" i="1"/>
  <c r="I1670" i="1" s="1"/>
  <c r="H1671" i="1"/>
  <c r="I1671" i="1" s="1"/>
  <c r="H1672" i="1"/>
  <c r="I1672" i="1" s="1"/>
  <c r="H1673" i="1"/>
  <c r="I1673" i="1" s="1"/>
  <c r="H1674" i="1"/>
  <c r="I1674" i="1" s="1"/>
  <c r="H1675" i="1"/>
  <c r="I1675" i="1" s="1"/>
  <c r="H1676" i="1"/>
  <c r="I1676" i="1" s="1"/>
  <c r="H1677" i="1"/>
  <c r="I1677" i="1" s="1"/>
  <c r="H1678" i="1"/>
  <c r="I1678" i="1" s="1"/>
  <c r="H1679" i="1"/>
  <c r="I1679" i="1" s="1"/>
  <c r="H1680" i="1"/>
  <c r="I1680" i="1" s="1"/>
  <c r="H1681" i="1"/>
  <c r="I1681" i="1" s="1"/>
  <c r="H1682" i="1"/>
  <c r="I1682" i="1" s="1"/>
  <c r="H1683" i="1"/>
  <c r="I1683" i="1" s="1"/>
  <c r="H1684" i="1"/>
  <c r="I1684" i="1" s="1"/>
  <c r="H1685" i="1"/>
  <c r="I1685" i="1" s="1"/>
  <c r="H1686" i="1"/>
  <c r="I1686" i="1" s="1"/>
  <c r="H1687" i="1"/>
  <c r="I1687" i="1" s="1"/>
  <c r="H1688" i="1"/>
  <c r="I1688" i="1" s="1"/>
  <c r="H1689" i="1"/>
  <c r="I1689" i="1" s="1"/>
  <c r="H1690" i="1"/>
  <c r="I1690" i="1" s="1"/>
  <c r="H1691" i="1"/>
  <c r="I1691" i="1" s="1"/>
  <c r="H1692" i="1"/>
  <c r="I1692" i="1" s="1"/>
  <c r="H1693" i="1"/>
  <c r="I1693" i="1" s="1"/>
  <c r="H1694" i="1"/>
  <c r="I1694" i="1" s="1"/>
  <c r="H1695" i="1"/>
  <c r="I1695" i="1" s="1"/>
  <c r="H1696" i="1"/>
  <c r="I1696" i="1" s="1"/>
  <c r="H1697" i="1"/>
  <c r="I1697" i="1" s="1"/>
  <c r="H1698" i="1"/>
  <c r="I1698" i="1" s="1"/>
  <c r="H1699" i="1"/>
  <c r="I1699" i="1" s="1"/>
  <c r="H1700" i="1"/>
  <c r="I1700" i="1" s="1"/>
  <c r="H1701" i="1"/>
  <c r="I1701" i="1" s="1"/>
  <c r="H1702" i="1"/>
  <c r="I1702" i="1" s="1"/>
  <c r="H1703" i="1"/>
  <c r="I1703" i="1" s="1"/>
  <c r="H1704" i="1"/>
  <c r="I1704" i="1" s="1"/>
  <c r="H1705" i="1"/>
  <c r="I1705" i="1" s="1"/>
  <c r="H1706" i="1"/>
  <c r="I1706" i="1" s="1"/>
  <c r="H1707" i="1"/>
  <c r="I1707" i="1" s="1"/>
  <c r="H1708" i="1"/>
  <c r="I1708" i="1" s="1"/>
  <c r="H1709" i="1"/>
  <c r="I1709" i="1" s="1"/>
  <c r="H1710" i="1"/>
  <c r="I1710" i="1" s="1"/>
  <c r="H1711" i="1"/>
  <c r="I1711" i="1" s="1"/>
  <c r="H1712" i="1"/>
  <c r="I1712" i="1" s="1"/>
  <c r="H1713" i="1"/>
  <c r="I1713" i="1" s="1"/>
  <c r="H1714" i="1"/>
  <c r="I1714" i="1" s="1"/>
  <c r="H1715" i="1"/>
  <c r="I1715" i="1" s="1"/>
  <c r="H1716" i="1"/>
  <c r="I1716" i="1" s="1"/>
  <c r="H1717" i="1"/>
  <c r="I1717" i="1" s="1"/>
  <c r="H1718" i="1"/>
  <c r="I1718" i="1" s="1"/>
  <c r="H1719" i="1"/>
  <c r="I1719" i="1" s="1"/>
  <c r="H1720" i="1"/>
  <c r="I1720" i="1" s="1"/>
  <c r="H1721" i="1"/>
  <c r="I1721" i="1" s="1"/>
  <c r="H1722" i="1"/>
  <c r="I1722" i="1" s="1"/>
  <c r="H1723" i="1"/>
  <c r="I1723" i="1" s="1"/>
  <c r="H1724" i="1"/>
  <c r="I1724" i="1" s="1"/>
  <c r="H1725" i="1"/>
  <c r="I1725" i="1" s="1"/>
  <c r="H1726" i="1"/>
  <c r="I1726" i="1" s="1"/>
  <c r="H1727" i="1"/>
  <c r="I1727" i="1" s="1"/>
  <c r="H1728" i="1"/>
  <c r="I1728" i="1" s="1"/>
  <c r="H1729" i="1"/>
  <c r="I1729" i="1" s="1"/>
  <c r="H1730" i="1"/>
  <c r="I1730" i="1" s="1"/>
  <c r="H1731" i="1"/>
  <c r="I1731" i="1" s="1"/>
  <c r="H1732" i="1"/>
  <c r="I1732" i="1" s="1"/>
  <c r="H1733" i="1"/>
  <c r="I1733" i="1" s="1"/>
  <c r="H1734" i="1"/>
  <c r="I1734" i="1" s="1"/>
  <c r="H1735" i="1"/>
  <c r="I1735" i="1" s="1"/>
  <c r="H1736" i="1"/>
  <c r="I1736" i="1" s="1"/>
  <c r="H1737" i="1"/>
  <c r="I1737" i="1" s="1"/>
  <c r="H1738" i="1"/>
  <c r="I1738" i="1" s="1"/>
  <c r="H1739" i="1"/>
  <c r="I1739" i="1" s="1"/>
  <c r="H1741" i="1"/>
  <c r="I1741" i="1" s="1"/>
  <c r="H1740" i="1"/>
  <c r="I1740" i="1" s="1"/>
  <c r="H1742" i="1"/>
  <c r="I1742" i="1" s="1"/>
  <c r="H1743" i="1"/>
  <c r="I1743" i="1" s="1"/>
  <c r="H1744" i="1"/>
  <c r="I1744" i="1" s="1"/>
  <c r="H1745" i="1"/>
  <c r="I1745" i="1" s="1"/>
  <c r="H1746" i="1"/>
  <c r="I1746" i="1" s="1"/>
  <c r="H1747" i="1"/>
  <c r="I1747" i="1" s="1"/>
  <c r="H1748" i="1"/>
  <c r="I1748" i="1" s="1"/>
  <c r="H1749" i="1"/>
  <c r="I1749" i="1" s="1"/>
  <c r="H1750" i="1"/>
  <c r="I1750" i="1" s="1"/>
  <c r="H1751" i="1"/>
  <c r="I1751" i="1" s="1"/>
  <c r="H1752" i="1"/>
  <c r="I1752" i="1" s="1"/>
  <c r="H1753" i="1"/>
  <c r="I1753" i="1" s="1"/>
  <c r="H1754" i="1"/>
  <c r="I1754" i="1" s="1"/>
  <c r="H1755" i="1"/>
  <c r="I1755" i="1" s="1"/>
  <c r="H1756" i="1"/>
  <c r="I1756" i="1" s="1"/>
  <c r="H1757" i="1"/>
  <c r="I1757" i="1" s="1"/>
  <c r="H1758" i="1"/>
  <c r="I1758" i="1" s="1"/>
  <c r="H1759" i="1"/>
  <c r="I1759" i="1" s="1"/>
  <c r="H1760" i="1"/>
  <c r="I1760" i="1" s="1"/>
  <c r="H1761" i="1"/>
  <c r="I1761" i="1" s="1"/>
  <c r="H1762" i="1"/>
  <c r="I1762" i="1" s="1"/>
  <c r="H1763" i="1"/>
  <c r="I1763" i="1" s="1"/>
  <c r="H1764" i="1"/>
  <c r="I1764" i="1" s="1"/>
  <c r="H1765" i="1"/>
  <c r="I1765" i="1" s="1"/>
  <c r="H1766" i="1"/>
  <c r="I1766" i="1" s="1"/>
  <c r="H1767" i="1"/>
  <c r="I1767" i="1" s="1"/>
  <c r="H1768" i="1"/>
  <c r="I1768" i="1" s="1"/>
  <c r="H1769" i="1"/>
  <c r="I1769" i="1" s="1"/>
  <c r="H1770" i="1"/>
  <c r="I1770" i="1" s="1"/>
  <c r="H1771" i="1"/>
  <c r="I1771" i="1" s="1"/>
  <c r="H1772" i="1"/>
  <c r="I1772" i="1" s="1"/>
  <c r="H1773" i="1"/>
  <c r="I1773" i="1" s="1"/>
  <c r="H1774" i="1"/>
  <c r="I1774" i="1" s="1"/>
  <c r="H1775" i="1"/>
  <c r="I1775" i="1" s="1"/>
  <c r="H1776" i="1"/>
  <c r="I1776" i="1" s="1"/>
  <c r="H1777" i="1"/>
  <c r="I1777" i="1" s="1"/>
  <c r="H1778" i="1"/>
  <c r="I1778" i="1" s="1"/>
  <c r="H1779" i="1"/>
  <c r="I1779" i="1" s="1"/>
  <c r="H1780" i="1"/>
  <c r="I1780" i="1" s="1"/>
  <c r="H1781" i="1"/>
  <c r="I1781" i="1" s="1"/>
  <c r="H1782" i="1"/>
  <c r="I1782" i="1" s="1"/>
  <c r="H1783" i="1"/>
  <c r="I1783" i="1" s="1"/>
  <c r="H1784" i="1"/>
  <c r="I1784" i="1" s="1"/>
  <c r="H1785" i="1"/>
  <c r="I1785" i="1" s="1"/>
  <c r="H1786" i="1"/>
  <c r="I1786" i="1" s="1"/>
  <c r="H1787" i="1"/>
  <c r="I1787" i="1" s="1"/>
  <c r="H1788" i="1"/>
  <c r="I1788" i="1" s="1"/>
  <c r="H1789" i="1"/>
  <c r="I1789" i="1" s="1"/>
  <c r="H1790" i="1"/>
  <c r="I1790" i="1" s="1"/>
  <c r="H1791" i="1"/>
  <c r="I1791" i="1" s="1"/>
  <c r="H1792" i="1"/>
  <c r="I1792" i="1" s="1"/>
  <c r="H1793" i="1"/>
  <c r="I1793" i="1" s="1"/>
  <c r="H1794" i="1"/>
  <c r="I1794" i="1" s="1"/>
  <c r="H1795" i="1"/>
  <c r="I1795" i="1" s="1"/>
  <c r="H1796" i="1"/>
  <c r="I1796" i="1" s="1"/>
  <c r="H1797" i="1"/>
  <c r="I1797" i="1" s="1"/>
  <c r="H1798" i="1"/>
  <c r="I1798" i="1" s="1"/>
  <c r="H1799" i="1"/>
  <c r="I1799" i="1" s="1"/>
  <c r="H1800" i="1"/>
  <c r="I1800" i="1" s="1"/>
  <c r="H1801" i="1"/>
  <c r="I1801" i="1" s="1"/>
  <c r="H1802" i="1"/>
  <c r="I1802" i="1" s="1"/>
  <c r="H1803" i="1"/>
  <c r="I1803" i="1" s="1"/>
  <c r="H1804" i="1"/>
  <c r="I1804" i="1" s="1"/>
  <c r="H1805" i="1"/>
  <c r="I1805" i="1" s="1"/>
  <c r="H1806" i="1"/>
  <c r="I1806" i="1" s="1"/>
  <c r="H1807" i="1"/>
  <c r="I1807" i="1" s="1"/>
  <c r="H1808" i="1"/>
  <c r="I1808" i="1" s="1"/>
  <c r="H1809" i="1"/>
  <c r="I1809" i="1" s="1"/>
  <c r="H1810" i="1"/>
  <c r="I1810" i="1" s="1"/>
  <c r="H1811" i="1"/>
  <c r="I1811" i="1" s="1"/>
  <c r="H1812" i="1"/>
  <c r="I1812" i="1" s="1"/>
  <c r="H1813" i="1"/>
  <c r="I1813" i="1" s="1"/>
  <c r="H1814" i="1"/>
  <c r="I1814" i="1" s="1"/>
  <c r="H1815" i="1"/>
  <c r="I1815" i="1" s="1"/>
  <c r="H1816" i="1"/>
  <c r="I1816" i="1" s="1"/>
  <c r="H1817" i="1"/>
  <c r="I1817" i="1" s="1"/>
  <c r="H1818" i="1"/>
  <c r="I1818" i="1" s="1"/>
  <c r="H1819" i="1"/>
  <c r="I1819" i="1" s="1"/>
  <c r="H1820" i="1"/>
  <c r="I1820" i="1" s="1"/>
  <c r="H1821" i="1"/>
  <c r="I1821" i="1" s="1"/>
  <c r="H1822" i="1"/>
  <c r="I1822" i="1" s="1"/>
  <c r="H1823" i="1"/>
  <c r="I1823" i="1" s="1"/>
  <c r="H1824" i="1"/>
  <c r="I1824" i="1" s="1"/>
  <c r="H1825" i="1"/>
  <c r="I1825" i="1" s="1"/>
  <c r="H1826" i="1"/>
  <c r="I1826" i="1" s="1"/>
  <c r="H1827" i="1"/>
  <c r="I1827" i="1" s="1"/>
  <c r="H1828" i="1"/>
  <c r="I1828" i="1" s="1"/>
  <c r="H1829" i="1"/>
  <c r="I1829" i="1" s="1"/>
  <c r="H1830" i="1"/>
  <c r="I1830" i="1" s="1"/>
  <c r="H1831" i="1"/>
  <c r="I1831" i="1" s="1"/>
  <c r="H1832" i="1"/>
  <c r="I1832" i="1" s="1"/>
  <c r="H1833" i="1"/>
  <c r="I1833" i="1" s="1"/>
  <c r="H1834" i="1"/>
  <c r="I1834" i="1" s="1"/>
  <c r="H1835" i="1"/>
  <c r="I1835" i="1" s="1"/>
  <c r="H1836" i="1"/>
  <c r="I1836" i="1" s="1"/>
  <c r="H1837" i="1"/>
  <c r="I1837" i="1" s="1"/>
  <c r="H1838" i="1"/>
  <c r="I1838" i="1" s="1"/>
  <c r="H1839" i="1"/>
  <c r="I1839" i="1" s="1"/>
  <c r="H1840" i="1"/>
  <c r="I1840" i="1" s="1"/>
  <c r="H1841" i="1"/>
  <c r="I1841" i="1" s="1"/>
  <c r="H1842" i="1"/>
  <c r="I1842" i="1" s="1"/>
  <c r="H1843" i="1"/>
  <c r="I1843" i="1" s="1"/>
  <c r="H1844" i="1"/>
  <c r="I1844" i="1" s="1"/>
  <c r="H1845" i="1"/>
  <c r="I1845" i="1" s="1"/>
  <c r="H1846" i="1"/>
  <c r="I1846" i="1" s="1"/>
  <c r="H1847" i="1"/>
  <c r="I1847" i="1" s="1"/>
  <c r="H1848" i="1"/>
  <c r="I1848" i="1" s="1"/>
  <c r="H1849" i="1"/>
  <c r="I1849" i="1" s="1"/>
  <c r="H1850" i="1"/>
  <c r="I1850" i="1" s="1"/>
  <c r="H1851" i="1"/>
  <c r="I1851" i="1" s="1"/>
  <c r="H1852" i="1"/>
  <c r="I1852" i="1" s="1"/>
  <c r="H1853" i="1"/>
  <c r="I1853" i="1" s="1"/>
  <c r="H1854" i="1"/>
  <c r="I1854" i="1" s="1"/>
  <c r="H1855" i="1"/>
  <c r="I1855" i="1" s="1"/>
  <c r="H1856" i="1"/>
  <c r="I1856" i="1" s="1"/>
  <c r="H1857" i="1"/>
  <c r="I1857" i="1" s="1"/>
  <c r="H1858" i="1"/>
  <c r="I1858" i="1" s="1"/>
  <c r="H1859" i="1"/>
  <c r="I1859" i="1" s="1"/>
  <c r="H1860" i="1"/>
  <c r="I1860" i="1" s="1"/>
  <c r="H1861" i="1"/>
  <c r="I1861" i="1" s="1"/>
  <c r="H1862" i="1"/>
  <c r="I1862" i="1" s="1"/>
  <c r="H1863" i="1"/>
  <c r="I1863" i="1" s="1"/>
  <c r="H1864" i="1"/>
  <c r="I1864" i="1" s="1"/>
  <c r="H1865" i="1"/>
  <c r="I1865" i="1" s="1"/>
  <c r="H1866" i="1"/>
  <c r="I1866" i="1" s="1"/>
  <c r="H1867" i="1"/>
  <c r="I1867" i="1" s="1"/>
  <c r="H1868" i="1"/>
  <c r="I1868" i="1" s="1"/>
  <c r="H1869" i="1"/>
  <c r="I1869" i="1" s="1"/>
  <c r="H1870" i="1"/>
  <c r="I1870" i="1" s="1"/>
  <c r="H1871" i="1"/>
  <c r="I1871" i="1" s="1"/>
  <c r="H1872" i="1"/>
  <c r="I1872" i="1" s="1"/>
  <c r="H1873" i="1"/>
  <c r="I1873" i="1" s="1"/>
  <c r="H1874" i="1"/>
  <c r="I1874" i="1" s="1"/>
  <c r="H1875" i="1"/>
  <c r="I1875" i="1" s="1"/>
  <c r="H1876" i="1"/>
  <c r="I1876" i="1" s="1"/>
  <c r="H1877" i="1"/>
  <c r="I1877" i="1" s="1"/>
  <c r="H1878" i="1"/>
  <c r="I1878" i="1" s="1"/>
  <c r="H1879" i="1"/>
  <c r="I1879" i="1" s="1"/>
  <c r="H1880" i="1"/>
  <c r="I1880" i="1" s="1"/>
  <c r="H1881" i="1"/>
  <c r="I1881" i="1" s="1"/>
  <c r="H1882" i="1"/>
  <c r="I1882" i="1" s="1"/>
  <c r="H1883" i="1"/>
  <c r="I1883" i="1" s="1"/>
  <c r="H1884" i="1"/>
  <c r="I1884" i="1" s="1"/>
  <c r="H1885" i="1"/>
  <c r="I1885" i="1" s="1"/>
  <c r="H1886" i="1"/>
  <c r="I1886" i="1" s="1"/>
  <c r="H1887" i="1"/>
  <c r="I1887" i="1" s="1"/>
  <c r="H1888" i="1"/>
  <c r="I1888" i="1" s="1"/>
  <c r="H1889" i="1"/>
  <c r="I1889" i="1" s="1"/>
  <c r="H1890" i="1"/>
  <c r="I1890" i="1" s="1"/>
  <c r="H1891" i="1"/>
  <c r="I1891" i="1" s="1"/>
  <c r="H1892" i="1"/>
  <c r="I1892" i="1" s="1"/>
  <c r="H1893" i="1"/>
  <c r="I1893" i="1" s="1"/>
  <c r="H1894" i="1"/>
  <c r="I1894" i="1" s="1"/>
  <c r="H1895" i="1"/>
  <c r="I1895" i="1" s="1"/>
  <c r="H1896" i="1"/>
  <c r="I1896" i="1" s="1"/>
  <c r="H1897" i="1"/>
  <c r="I1897" i="1" s="1"/>
  <c r="H1898" i="1"/>
  <c r="I1898" i="1" s="1"/>
  <c r="H1899" i="1"/>
  <c r="I1899" i="1" s="1"/>
  <c r="H1900" i="1"/>
  <c r="I1900" i="1" s="1"/>
  <c r="H1901" i="1"/>
  <c r="I1901" i="1" s="1"/>
  <c r="H1902" i="1"/>
  <c r="I1902" i="1" s="1"/>
  <c r="H1903" i="1"/>
  <c r="I1903" i="1" s="1"/>
  <c r="H1904" i="1"/>
  <c r="I1904" i="1" s="1"/>
  <c r="H1905" i="1"/>
  <c r="I1905" i="1" s="1"/>
  <c r="H1906" i="1"/>
  <c r="I1906" i="1" s="1"/>
  <c r="H1907" i="1"/>
  <c r="I1907" i="1" s="1"/>
  <c r="H1908" i="1"/>
  <c r="I1908" i="1" s="1"/>
  <c r="H1909" i="1"/>
  <c r="I1909" i="1" s="1"/>
  <c r="H1910" i="1"/>
  <c r="I1910" i="1" s="1"/>
  <c r="H1911" i="1"/>
  <c r="I1911" i="1" s="1"/>
  <c r="H1912" i="1"/>
  <c r="I1912" i="1" s="1"/>
  <c r="H1913" i="1"/>
  <c r="I1913" i="1" s="1"/>
  <c r="H1914" i="1"/>
  <c r="I1914" i="1" s="1"/>
  <c r="H1916" i="1"/>
  <c r="I1916" i="1" s="1"/>
  <c r="H1915" i="1"/>
  <c r="I1915" i="1" s="1"/>
  <c r="H1917" i="1"/>
  <c r="I1917" i="1" s="1"/>
  <c r="H1918" i="1"/>
  <c r="I1918" i="1" s="1"/>
  <c r="H1919" i="1"/>
  <c r="I1919" i="1" s="1"/>
  <c r="H1920" i="1"/>
  <c r="I1920" i="1" s="1"/>
  <c r="H1921" i="1"/>
  <c r="I1921" i="1" s="1"/>
  <c r="H1922" i="1"/>
  <c r="I1922" i="1" s="1"/>
  <c r="H1923" i="1"/>
  <c r="I1923" i="1" s="1"/>
  <c r="H1924" i="1"/>
  <c r="I1924" i="1" s="1"/>
  <c r="H1925" i="1"/>
  <c r="I1925" i="1" s="1"/>
  <c r="H1926" i="1"/>
  <c r="I1926" i="1" s="1"/>
  <c r="H1927" i="1"/>
  <c r="I1927" i="1" s="1"/>
  <c r="H1928" i="1"/>
  <c r="I1928" i="1" s="1"/>
  <c r="H1929" i="1"/>
  <c r="I1929" i="1" s="1"/>
  <c r="H1930" i="1"/>
  <c r="I1930" i="1" s="1"/>
  <c r="H1931" i="1"/>
  <c r="I1931" i="1" s="1"/>
  <c r="H1932" i="1"/>
  <c r="I1932" i="1" s="1"/>
  <c r="H1933" i="1"/>
  <c r="I1933" i="1" s="1"/>
  <c r="H1934" i="1"/>
  <c r="I1934" i="1" s="1"/>
  <c r="H1935" i="1"/>
  <c r="I1935" i="1" s="1"/>
  <c r="H1936" i="1"/>
  <c r="I1936" i="1" s="1"/>
  <c r="H1937" i="1"/>
  <c r="I1937" i="1" s="1"/>
  <c r="H1938" i="1"/>
  <c r="I1938" i="1" s="1"/>
  <c r="H1939" i="1"/>
  <c r="I1939" i="1" s="1"/>
  <c r="H1940" i="1"/>
  <c r="I1940" i="1" s="1"/>
  <c r="H1941" i="1"/>
  <c r="I1941" i="1" s="1"/>
  <c r="H1942" i="1"/>
  <c r="I1942" i="1" s="1"/>
  <c r="H1943" i="1"/>
  <c r="I1943" i="1" s="1"/>
  <c r="H1944" i="1"/>
  <c r="I1944" i="1" s="1"/>
  <c r="H1945" i="1"/>
  <c r="I1945" i="1" s="1"/>
  <c r="H1946" i="1"/>
  <c r="I1946" i="1" s="1"/>
  <c r="H1947" i="1"/>
  <c r="I1947" i="1" s="1"/>
  <c r="H1948" i="1"/>
  <c r="I1948" i="1" s="1"/>
  <c r="H1949" i="1"/>
  <c r="I1949" i="1" s="1"/>
  <c r="H1950" i="1"/>
  <c r="I1950" i="1" s="1"/>
  <c r="H1951" i="1"/>
  <c r="I1951" i="1" s="1"/>
  <c r="H1952" i="1"/>
  <c r="I1952" i="1" s="1"/>
  <c r="H1953" i="1"/>
  <c r="I1953" i="1" s="1"/>
  <c r="H1954" i="1"/>
  <c r="I1954" i="1" s="1"/>
  <c r="H1955" i="1"/>
  <c r="I1955" i="1" s="1"/>
  <c r="H1956" i="1"/>
  <c r="I1956" i="1" s="1"/>
  <c r="H1957" i="1"/>
  <c r="I1957" i="1" s="1"/>
  <c r="H1958" i="1"/>
  <c r="I1958" i="1" s="1"/>
  <c r="H1959" i="1"/>
  <c r="I1959" i="1" s="1"/>
  <c r="H1960" i="1"/>
  <c r="I1960" i="1" s="1"/>
  <c r="H1961" i="1"/>
  <c r="I1961" i="1" s="1"/>
  <c r="H1962" i="1"/>
  <c r="I1962" i="1" s="1"/>
  <c r="H1963" i="1"/>
  <c r="I1963" i="1" s="1"/>
  <c r="H1964" i="1"/>
  <c r="I1964" i="1" s="1"/>
  <c r="H1965" i="1"/>
  <c r="I1965" i="1" s="1"/>
  <c r="H1966" i="1"/>
  <c r="I1966" i="1" s="1"/>
  <c r="H1967" i="1"/>
  <c r="I1967" i="1" s="1"/>
  <c r="H1968" i="1"/>
  <c r="I1968" i="1" s="1"/>
  <c r="H1969" i="1"/>
  <c r="I1969" i="1" s="1"/>
  <c r="H1970" i="1"/>
  <c r="I1970" i="1" s="1"/>
  <c r="H1971" i="1"/>
  <c r="I1971" i="1" s="1"/>
  <c r="H1972" i="1"/>
  <c r="I1972" i="1" s="1"/>
  <c r="H1973" i="1"/>
  <c r="I1973" i="1" s="1"/>
  <c r="H1974" i="1"/>
  <c r="I1974" i="1" s="1"/>
  <c r="H1975" i="1"/>
  <c r="I1975" i="1" s="1"/>
  <c r="H1976" i="1"/>
  <c r="I1976" i="1" s="1"/>
  <c r="H1977" i="1"/>
  <c r="I1977" i="1" s="1"/>
  <c r="H1978" i="1"/>
  <c r="I1978" i="1" s="1"/>
  <c r="H1979" i="1"/>
  <c r="I1979" i="1" s="1"/>
  <c r="H1980" i="1"/>
  <c r="I1980" i="1" s="1"/>
  <c r="H1981" i="1"/>
  <c r="I1981" i="1" s="1"/>
  <c r="H1982" i="1"/>
  <c r="I1982" i="1" s="1"/>
  <c r="H1983" i="1"/>
  <c r="I1983" i="1" s="1"/>
  <c r="H1984" i="1"/>
  <c r="I1984" i="1" s="1"/>
  <c r="H1985" i="1"/>
  <c r="I1985" i="1" s="1"/>
  <c r="H1986" i="1"/>
  <c r="I1986" i="1" s="1"/>
  <c r="H1987" i="1"/>
  <c r="I1987" i="1" s="1"/>
  <c r="H1988" i="1"/>
  <c r="I1988" i="1" s="1"/>
  <c r="H1989" i="1"/>
  <c r="I1989" i="1" s="1"/>
  <c r="H1990" i="1"/>
  <c r="I1990" i="1" s="1"/>
  <c r="H1991" i="1"/>
  <c r="I1991" i="1" s="1"/>
  <c r="H1992" i="1"/>
  <c r="I1992" i="1" s="1"/>
  <c r="H1993" i="1"/>
  <c r="I1993" i="1" s="1"/>
  <c r="H1994" i="1"/>
  <c r="I1994" i="1" s="1"/>
  <c r="H1995" i="1"/>
  <c r="I1995" i="1" s="1"/>
  <c r="H1996" i="1"/>
  <c r="I1996" i="1" s="1"/>
  <c r="H1997" i="1"/>
  <c r="I1997" i="1" s="1"/>
  <c r="H1998" i="1"/>
  <c r="I1998" i="1" s="1"/>
  <c r="H1999" i="1"/>
  <c r="I1999" i="1" s="1"/>
  <c r="H2000" i="1"/>
  <c r="I2000" i="1" s="1"/>
  <c r="H2001" i="1"/>
  <c r="I2001" i="1" s="1"/>
  <c r="H2002" i="1"/>
  <c r="I2002" i="1" s="1"/>
  <c r="H2003" i="1"/>
  <c r="I2003" i="1" s="1"/>
  <c r="H2004" i="1"/>
  <c r="I2004" i="1" s="1"/>
  <c r="H2005" i="1"/>
  <c r="I2005" i="1" s="1"/>
  <c r="H2006" i="1"/>
  <c r="I2006" i="1" s="1"/>
  <c r="H2007" i="1"/>
  <c r="I2007" i="1" s="1"/>
  <c r="H2008" i="1"/>
  <c r="I2008" i="1" s="1"/>
  <c r="H2009" i="1"/>
  <c r="I2009" i="1" s="1"/>
  <c r="H2010" i="1"/>
  <c r="I2010" i="1" s="1"/>
  <c r="H2011" i="1"/>
  <c r="I2011" i="1" s="1"/>
  <c r="H2012" i="1"/>
  <c r="I2012" i="1" s="1"/>
  <c r="H2013" i="1"/>
  <c r="I2013" i="1" s="1"/>
  <c r="H2014" i="1"/>
  <c r="I2014" i="1" s="1"/>
  <c r="H2015" i="1"/>
  <c r="I2015" i="1" s="1"/>
  <c r="H2016" i="1"/>
  <c r="I2016" i="1" s="1"/>
  <c r="H2017" i="1"/>
  <c r="I2017" i="1" s="1"/>
  <c r="H2019" i="1"/>
  <c r="I2019" i="1" s="1"/>
  <c r="H2018" i="1"/>
  <c r="I2018" i="1" s="1"/>
  <c r="H2020" i="1"/>
  <c r="I2020" i="1" s="1"/>
  <c r="H2021" i="1"/>
  <c r="I2021" i="1" s="1"/>
  <c r="H2022" i="1"/>
  <c r="I2022" i="1" s="1"/>
  <c r="H2023" i="1"/>
  <c r="I2023" i="1" s="1"/>
  <c r="H2024" i="1"/>
  <c r="I2024" i="1" s="1"/>
  <c r="H2025" i="1"/>
  <c r="I2025" i="1" s="1"/>
  <c r="H2026" i="1"/>
  <c r="I2026" i="1" s="1"/>
  <c r="H2027" i="1"/>
  <c r="I2027" i="1" s="1"/>
  <c r="H2028" i="1"/>
  <c r="I2028" i="1" s="1"/>
  <c r="H2029" i="1"/>
  <c r="I2029" i="1" s="1"/>
  <c r="H2030" i="1"/>
  <c r="I2030" i="1" s="1"/>
  <c r="H2031" i="1"/>
  <c r="I2031" i="1" s="1"/>
  <c r="H2032" i="1"/>
  <c r="I2032" i="1" s="1"/>
  <c r="H2033" i="1"/>
  <c r="I2033" i="1" s="1"/>
  <c r="H2034" i="1"/>
  <c r="I2034" i="1" s="1"/>
  <c r="H2035" i="1"/>
  <c r="I2035" i="1" s="1"/>
  <c r="H2036" i="1"/>
  <c r="I2036" i="1" s="1"/>
  <c r="H2037" i="1"/>
  <c r="I2037" i="1" s="1"/>
  <c r="H2038" i="1"/>
  <c r="I2038" i="1" s="1"/>
  <c r="H2039" i="1"/>
  <c r="I2039" i="1" s="1"/>
  <c r="H2040" i="1"/>
  <c r="I2040" i="1" s="1"/>
  <c r="H2041" i="1"/>
  <c r="I2041" i="1" s="1"/>
  <c r="H2042" i="1"/>
  <c r="I2042" i="1" s="1"/>
  <c r="H2043" i="1"/>
  <c r="I2043" i="1" s="1"/>
  <c r="H2044" i="1"/>
  <c r="I2044" i="1" s="1"/>
  <c r="H2045" i="1"/>
  <c r="I2045" i="1" s="1"/>
  <c r="H2046" i="1"/>
  <c r="I2046" i="1" s="1"/>
  <c r="H2047" i="1"/>
  <c r="I2047" i="1" s="1"/>
  <c r="H2048" i="1"/>
  <c r="I2048" i="1" s="1"/>
  <c r="H2049" i="1"/>
  <c r="I2049" i="1" s="1"/>
  <c r="H2050" i="1"/>
  <c r="I2050" i="1" s="1"/>
  <c r="H2051" i="1"/>
  <c r="I2051" i="1" s="1"/>
  <c r="H2052" i="1"/>
  <c r="I2052" i="1" s="1"/>
  <c r="H2053" i="1"/>
  <c r="I2053" i="1" s="1"/>
  <c r="H2054" i="1"/>
  <c r="I2054" i="1" s="1"/>
  <c r="H2055" i="1"/>
  <c r="I2055" i="1" s="1"/>
  <c r="H2056" i="1"/>
  <c r="I2056" i="1" s="1"/>
  <c r="H2057" i="1"/>
  <c r="I2057" i="1" s="1"/>
  <c r="H2058" i="1"/>
  <c r="I2058" i="1" s="1"/>
  <c r="H2059" i="1"/>
  <c r="I2059" i="1" s="1"/>
  <c r="H2060" i="1"/>
  <c r="I2060" i="1" s="1"/>
  <c r="H2061" i="1"/>
  <c r="I2061" i="1" s="1"/>
  <c r="H2062" i="1"/>
  <c r="I2062" i="1" s="1"/>
  <c r="H2063" i="1"/>
  <c r="I2063" i="1" s="1"/>
  <c r="H2064" i="1"/>
  <c r="I2064" i="1" s="1"/>
  <c r="H2065" i="1"/>
  <c r="I2065" i="1" s="1"/>
  <c r="H2066" i="1"/>
  <c r="I2066" i="1" s="1"/>
  <c r="H2067" i="1"/>
  <c r="I2067" i="1" s="1"/>
  <c r="H2068" i="1"/>
  <c r="I2068" i="1" s="1"/>
  <c r="H2069" i="1"/>
  <c r="I2069" i="1" s="1"/>
  <c r="H2070" i="1"/>
  <c r="I2070" i="1" s="1"/>
  <c r="H2071" i="1"/>
  <c r="I2071" i="1" s="1"/>
  <c r="H2072" i="1"/>
  <c r="I2072" i="1" s="1"/>
  <c r="H2073" i="1"/>
  <c r="I2073" i="1" s="1"/>
  <c r="H2074" i="1"/>
  <c r="I2074" i="1" s="1"/>
  <c r="H2075" i="1"/>
  <c r="I2075" i="1" s="1"/>
  <c r="H2076" i="1"/>
  <c r="I2076" i="1" s="1"/>
  <c r="H2077" i="1"/>
  <c r="I2077" i="1" s="1"/>
  <c r="H2078" i="1"/>
  <c r="I2078" i="1" s="1"/>
  <c r="H2079" i="1"/>
  <c r="I2079" i="1" s="1"/>
  <c r="H2080" i="1"/>
  <c r="I2080" i="1" s="1"/>
  <c r="H2081" i="1"/>
  <c r="I2081" i="1" s="1"/>
  <c r="H2082" i="1"/>
  <c r="I2082" i="1" s="1"/>
  <c r="H2084" i="1"/>
  <c r="I2084" i="1" s="1"/>
  <c r="H2083" i="1"/>
  <c r="I2083" i="1" s="1"/>
  <c r="H2085" i="1"/>
  <c r="I2085" i="1" s="1"/>
  <c r="H2086" i="1"/>
  <c r="I2086" i="1" s="1"/>
  <c r="H2087" i="1"/>
  <c r="I2087" i="1" s="1"/>
  <c r="H2088" i="1"/>
  <c r="I2088" i="1" s="1"/>
  <c r="H2089" i="1"/>
  <c r="I2089" i="1" s="1"/>
  <c r="H2090" i="1"/>
  <c r="I2090" i="1" s="1"/>
  <c r="H2091" i="1"/>
  <c r="I2091" i="1" s="1"/>
  <c r="H2092" i="1"/>
  <c r="I2092" i="1" s="1"/>
  <c r="H2093" i="1"/>
  <c r="I2093" i="1" s="1"/>
  <c r="H2094" i="1"/>
  <c r="I2094" i="1" s="1"/>
  <c r="H2095" i="1"/>
  <c r="I2095" i="1" s="1"/>
  <c r="H2096" i="1"/>
  <c r="I2096" i="1" s="1"/>
  <c r="H2097" i="1"/>
  <c r="I2097" i="1" s="1"/>
  <c r="H2098" i="1"/>
  <c r="I2098" i="1" s="1"/>
  <c r="H2099" i="1"/>
  <c r="I2099" i="1" s="1"/>
  <c r="H2100" i="1"/>
  <c r="I2100" i="1" s="1"/>
  <c r="H2101" i="1"/>
  <c r="I2101" i="1" s="1"/>
  <c r="H2102" i="1"/>
  <c r="I2102" i="1" s="1"/>
  <c r="H2103" i="1"/>
  <c r="I2103" i="1" s="1"/>
  <c r="H2104" i="1"/>
  <c r="I2104" i="1" s="1"/>
  <c r="H2105" i="1"/>
  <c r="I2105" i="1" s="1"/>
  <c r="H2106" i="1"/>
  <c r="I2106" i="1" s="1"/>
  <c r="H2107" i="1"/>
  <c r="I2107" i="1" s="1"/>
  <c r="H2108" i="1"/>
  <c r="I2108" i="1" s="1"/>
  <c r="H2109" i="1"/>
  <c r="I2109" i="1" s="1"/>
  <c r="H2110" i="1"/>
  <c r="I2110" i="1" s="1"/>
  <c r="H2111" i="1"/>
  <c r="I2111" i="1" s="1"/>
  <c r="H2112" i="1"/>
  <c r="I2112" i="1" s="1"/>
  <c r="H2113" i="1"/>
  <c r="I2113" i="1" s="1"/>
  <c r="H2114" i="1"/>
  <c r="I2114" i="1" s="1"/>
  <c r="H2115" i="1"/>
  <c r="I2115" i="1" s="1"/>
  <c r="H2116" i="1"/>
  <c r="I2116" i="1" s="1"/>
  <c r="H2117" i="1"/>
  <c r="I2117" i="1" s="1"/>
  <c r="H2118" i="1"/>
  <c r="I2118" i="1" s="1"/>
  <c r="H2119" i="1"/>
  <c r="I2119" i="1" s="1"/>
  <c r="H2120" i="1"/>
  <c r="I2120" i="1" s="1"/>
  <c r="H2121" i="1"/>
  <c r="I2121" i="1" s="1"/>
  <c r="H2122" i="1"/>
  <c r="I2122" i="1" s="1"/>
  <c r="H2123" i="1"/>
  <c r="I2123" i="1" s="1"/>
  <c r="H2124" i="1"/>
  <c r="I2124" i="1" s="1"/>
  <c r="H2125" i="1"/>
  <c r="I2125" i="1" s="1"/>
  <c r="H2126" i="1"/>
  <c r="I2126" i="1" s="1"/>
  <c r="H2127" i="1"/>
  <c r="I2127" i="1" s="1"/>
  <c r="H2128" i="1"/>
  <c r="I2128" i="1" s="1"/>
  <c r="H2129" i="1"/>
  <c r="I2129" i="1" s="1"/>
  <c r="H2130" i="1"/>
  <c r="I2130" i="1" s="1"/>
  <c r="H2131" i="1"/>
  <c r="I2131" i="1" s="1"/>
  <c r="H2132" i="1"/>
  <c r="I2132" i="1" s="1"/>
  <c r="H2133" i="1"/>
  <c r="I2133" i="1" s="1"/>
  <c r="H2134" i="1"/>
  <c r="I2134" i="1" s="1"/>
  <c r="H2135" i="1"/>
  <c r="I2135" i="1" s="1"/>
  <c r="H2136" i="1"/>
  <c r="I2136" i="1" s="1"/>
  <c r="H2137" i="1"/>
  <c r="I2137" i="1" s="1"/>
  <c r="H2138" i="1"/>
  <c r="I2138" i="1" s="1"/>
  <c r="H2139" i="1"/>
  <c r="I2139" i="1" s="1"/>
  <c r="H2140" i="1"/>
  <c r="I2140" i="1" s="1"/>
  <c r="H2141" i="1"/>
  <c r="I2141" i="1" s="1"/>
  <c r="H2142" i="1"/>
  <c r="I2142" i="1" s="1"/>
  <c r="H2143" i="1"/>
  <c r="I2143" i="1" s="1"/>
  <c r="H2144" i="1"/>
  <c r="I2144" i="1" s="1"/>
  <c r="H2145" i="1"/>
  <c r="I2145" i="1" s="1"/>
  <c r="H2146" i="1"/>
  <c r="I2146" i="1" s="1"/>
  <c r="H2147" i="1"/>
  <c r="I2147" i="1" s="1"/>
  <c r="H2148" i="1"/>
  <c r="I2148" i="1" s="1"/>
  <c r="H2149" i="1"/>
  <c r="I2149" i="1" s="1"/>
  <c r="H2150" i="1"/>
  <c r="I2150" i="1" s="1"/>
  <c r="H2151" i="1"/>
  <c r="I2151" i="1" s="1"/>
  <c r="H2152" i="1"/>
  <c r="I2152" i="1" s="1"/>
  <c r="H2153" i="1"/>
  <c r="I2153" i="1" s="1"/>
  <c r="H2154" i="1"/>
  <c r="I2154" i="1" s="1"/>
  <c r="H2155" i="1"/>
  <c r="I2155" i="1" s="1"/>
  <c r="H2156" i="1"/>
  <c r="I2156" i="1" s="1"/>
  <c r="H2157" i="1"/>
  <c r="I2157" i="1" s="1"/>
  <c r="H2158" i="1"/>
  <c r="I2158" i="1" s="1"/>
  <c r="H2159" i="1"/>
  <c r="I2159" i="1" s="1"/>
  <c r="H2160" i="1"/>
  <c r="I2160" i="1" s="1"/>
  <c r="H2161" i="1"/>
  <c r="I2161" i="1" s="1"/>
  <c r="H2162" i="1"/>
  <c r="I2162" i="1" s="1"/>
  <c r="H2163" i="1"/>
  <c r="I2163" i="1" s="1"/>
  <c r="H2164" i="1"/>
  <c r="I2164" i="1" s="1"/>
  <c r="H2166" i="1"/>
  <c r="I2166" i="1" s="1"/>
  <c r="H2165" i="1"/>
  <c r="I2165" i="1" s="1"/>
  <c r="H2167" i="1"/>
  <c r="I2167" i="1" s="1"/>
  <c r="H2168" i="1"/>
  <c r="I2168" i="1" s="1"/>
  <c r="H2169" i="1"/>
  <c r="I2169" i="1" s="1"/>
  <c r="H2170" i="1"/>
  <c r="I2170" i="1" s="1"/>
  <c r="H2171" i="1"/>
  <c r="I2171" i="1" s="1"/>
  <c r="H2172" i="1"/>
  <c r="I2172" i="1" s="1"/>
  <c r="H2173" i="1"/>
  <c r="I2173" i="1" s="1"/>
  <c r="H2174" i="1"/>
  <c r="I2174" i="1" s="1"/>
  <c r="H2175" i="1"/>
  <c r="I2175" i="1" s="1"/>
  <c r="H2176" i="1"/>
  <c r="I2176" i="1" s="1"/>
  <c r="H2177" i="1"/>
  <c r="I2177" i="1" s="1"/>
  <c r="H2178" i="1"/>
  <c r="I2178" i="1" s="1"/>
  <c r="H2179" i="1"/>
  <c r="I2179" i="1" s="1"/>
  <c r="H2180" i="1"/>
  <c r="I2180" i="1" s="1"/>
  <c r="H2181" i="1"/>
  <c r="I2181" i="1" s="1"/>
  <c r="H2182" i="1"/>
  <c r="I2182" i="1" s="1"/>
  <c r="H2183" i="1"/>
  <c r="I2183" i="1" s="1"/>
  <c r="H2184" i="1"/>
  <c r="I2184" i="1" s="1"/>
  <c r="H2185" i="1"/>
  <c r="I2185" i="1" s="1"/>
  <c r="H2186" i="1"/>
  <c r="I2186" i="1" s="1"/>
  <c r="H2187" i="1"/>
  <c r="I2187" i="1" s="1"/>
  <c r="H2188" i="1"/>
  <c r="I2188" i="1" s="1"/>
  <c r="H2189" i="1"/>
  <c r="I2189" i="1" s="1"/>
  <c r="H2190" i="1"/>
  <c r="I2190" i="1" s="1"/>
  <c r="H2191" i="1"/>
  <c r="I2191" i="1" s="1"/>
  <c r="H2192" i="1"/>
  <c r="I2192" i="1" s="1"/>
  <c r="H2193" i="1"/>
  <c r="I2193" i="1" s="1"/>
  <c r="H2194" i="1"/>
  <c r="I2194" i="1" s="1"/>
  <c r="H2195" i="1"/>
  <c r="I2195" i="1" s="1"/>
  <c r="H2196" i="1"/>
  <c r="I2196" i="1" s="1"/>
  <c r="H2197" i="1"/>
  <c r="I2197" i="1" s="1"/>
  <c r="H2198" i="1"/>
  <c r="I2198" i="1" s="1"/>
  <c r="H2199" i="1"/>
  <c r="I2199" i="1" s="1"/>
  <c r="H2200" i="1"/>
  <c r="I2200" i="1" s="1"/>
  <c r="H2201" i="1"/>
  <c r="I2201" i="1" s="1"/>
  <c r="H2202" i="1"/>
  <c r="I2202" i="1" s="1"/>
  <c r="H2203" i="1"/>
  <c r="I2203" i="1" s="1"/>
  <c r="H2204" i="1"/>
  <c r="I2204" i="1" s="1"/>
  <c r="H2205" i="1"/>
  <c r="I2205" i="1" s="1"/>
  <c r="H2206" i="1"/>
  <c r="I2206" i="1" s="1"/>
  <c r="H2207" i="1"/>
  <c r="I2207" i="1" s="1"/>
  <c r="H2208" i="1"/>
  <c r="I2208" i="1" s="1"/>
  <c r="H2209" i="1"/>
  <c r="I2209" i="1" s="1"/>
  <c r="H2210" i="1"/>
  <c r="I2210" i="1" s="1"/>
  <c r="H2211" i="1"/>
  <c r="I2211" i="1" s="1"/>
  <c r="H2212" i="1"/>
  <c r="I2212" i="1" s="1"/>
  <c r="H2213" i="1"/>
  <c r="I2213" i="1" s="1"/>
  <c r="H2214" i="1"/>
  <c r="I2214" i="1" s="1"/>
  <c r="H2215" i="1"/>
  <c r="I2215" i="1" s="1"/>
  <c r="H2216" i="1"/>
  <c r="I2216" i="1" s="1"/>
  <c r="H2217" i="1"/>
  <c r="I2217" i="1" s="1"/>
  <c r="H2218" i="1"/>
  <c r="I2218" i="1" s="1"/>
  <c r="H2219" i="1"/>
  <c r="I2219" i="1" s="1"/>
  <c r="H2220" i="1"/>
  <c r="I2220" i="1" s="1"/>
  <c r="H2221" i="1"/>
  <c r="I2221" i="1" s="1"/>
  <c r="H2222" i="1"/>
  <c r="I2222" i="1" s="1"/>
  <c r="H2223" i="1"/>
  <c r="I2223" i="1" s="1"/>
  <c r="H2224" i="1"/>
  <c r="I2224" i="1" s="1"/>
  <c r="H2225" i="1"/>
  <c r="I2225" i="1" s="1"/>
  <c r="H2226" i="1"/>
  <c r="I2226" i="1" s="1"/>
  <c r="H2227" i="1"/>
  <c r="I2227" i="1" s="1"/>
  <c r="H2228" i="1"/>
  <c r="I2228" i="1" s="1"/>
  <c r="H2229" i="1"/>
  <c r="I2229" i="1" s="1"/>
  <c r="H2230" i="1"/>
  <c r="I2230" i="1" s="1"/>
  <c r="H2231" i="1"/>
  <c r="I2231" i="1" s="1"/>
  <c r="H2232" i="1"/>
  <c r="I2232" i="1" s="1"/>
  <c r="H2233" i="1"/>
  <c r="I2233" i="1" s="1"/>
  <c r="H2234" i="1"/>
  <c r="I2234" i="1" s="1"/>
  <c r="H2235" i="1"/>
  <c r="I2235" i="1" s="1"/>
  <c r="H2236" i="1"/>
  <c r="I2236" i="1" s="1"/>
  <c r="H2237" i="1"/>
  <c r="I2237" i="1" s="1"/>
  <c r="H2238" i="1"/>
  <c r="I2238" i="1" s="1"/>
  <c r="H2239" i="1"/>
  <c r="I2239" i="1" s="1"/>
  <c r="H2240" i="1"/>
  <c r="I2240" i="1" s="1"/>
  <c r="H2241" i="1"/>
  <c r="I2241" i="1" s="1"/>
  <c r="H2242" i="1"/>
  <c r="I2242" i="1" s="1"/>
  <c r="H2243" i="1"/>
  <c r="I2243" i="1" s="1"/>
  <c r="H2244" i="1"/>
  <c r="I2244" i="1" s="1"/>
  <c r="H2245" i="1"/>
  <c r="I2245" i="1" s="1"/>
  <c r="H2246" i="1"/>
  <c r="I2246" i="1" s="1"/>
  <c r="H2247" i="1"/>
  <c r="I2247" i="1" s="1"/>
  <c r="H2248" i="1"/>
  <c r="I2248" i="1" s="1"/>
  <c r="H2249" i="1"/>
  <c r="I2249" i="1" s="1"/>
  <c r="H2250" i="1"/>
  <c r="I2250" i="1" s="1"/>
  <c r="H2251" i="1"/>
  <c r="I2251" i="1" s="1"/>
  <c r="H2252" i="1"/>
  <c r="I2252" i="1" s="1"/>
  <c r="H2253" i="1"/>
  <c r="I2253" i="1" s="1"/>
  <c r="H2254" i="1"/>
  <c r="I2254" i="1" s="1"/>
  <c r="H2255" i="1"/>
  <c r="I2255" i="1" s="1"/>
  <c r="H2256" i="1"/>
  <c r="I2256" i="1" s="1"/>
  <c r="H2257" i="1"/>
  <c r="I2257" i="1" s="1"/>
  <c r="H2258" i="1"/>
  <c r="I2258" i="1" s="1"/>
  <c r="H2259" i="1"/>
  <c r="I2259" i="1" s="1"/>
  <c r="H2260" i="1"/>
  <c r="I2260" i="1" s="1"/>
  <c r="H2261" i="1"/>
  <c r="I2261" i="1" s="1"/>
  <c r="H2262" i="1"/>
  <c r="I2262" i="1" s="1"/>
  <c r="H2263" i="1"/>
  <c r="I2263" i="1" s="1"/>
  <c r="H2264" i="1"/>
  <c r="I2264" i="1" s="1"/>
  <c r="H2265" i="1"/>
  <c r="I2265" i="1" s="1"/>
  <c r="H2266" i="1"/>
  <c r="I2266" i="1" s="1"/>
  <c r="H2267" i="1"/>
  <c r="I2267" i="1" s="1"/>
  <c r="H2268" i="1"/>
  <c r="I2268" i="1" s="1"/>
  <c r="H2269" i="1"/>
  <c r="I2269" i="1" s="1"/>
  <c r="H2270" i="1"/>
  <c r="I2270" i="1" s="1"/>
  <c r="H2271" i="1"/>
  <c r="I2271" i="1" s="1"/>
  <c r="H2272" i="1"/>
  <c r="I2272" i="1" s="1"/>
  <c r="H2273" i="1"/>
  <c r="I2273" i="1" s="1"/>
  <c r="H2274" i="1"/>
  <c r="I2274" i="1" s="1"/>
  <c r="H2275" i="1"/>
  <c r="I2275" i="1" s="1"/>
  <c r="H2276" i="1"/>
  <c r="I2276" i="1" s="1"/>
  <c r="H2277" i="1"/>
  <c r="I2277" i="1" s="1"/>
  <c r="H2278" i="1"/>
  <c r="I2278" i="1" s="1"/>
  <c r="H2279" i="1"/>
  <c r="I2279" i="1" s="1"/>
  <c r="H2280" i="1"/>
  <c r="I2280" i="1" s="1"/>
  <c r="H2281" i="1"/>
  <c r="I2281" i="1" s="1"/>
  <c r="H2282" i="1"/>
  <c r="I2282" i="1" s="1"/>
  <c r="H2283" i="1"/>
  <c r="I2283" i="1" s="1"/>
  <c r="H2284" i="1"/>
  <c r="I2284" i="1" s="1"/>
  <c r="H2285" i="1"/>
  <c r="I2285" i="1" s="1"/>
  <c r="H2286" i="1"/>
  <c r="I2286" i="1" s="1"/>
  <c r="H2287" i="1"/>
  <c r="I2287" i="1" s="1"/>
  <c r="H2288" i="1"/>
  <c r="I2288" i="1" s="1"/>
  <c r="H2289" i="1"/>
  <c r="I2289" i="1" s="1"/>
  <c r="H2290" i="1"/>
  <c r="I2290" i="1" s="1"/>
  <c r="H2291" i="1"/>
  <c r="I2291" i="1" s="1"/>
  <c r="H2292" i="1"/>
  <c r="I2292" i="1" s="1"/>
  <c r="H2293" i="1"/>
  <c r="I2293" i="1" s="1"/>
  <c r="H2294" i="1"/>
  <c r="I2294" i="1" s="1"/>
  <c r="H2295" i="1"/>
  <c r="I2295" i="1" s="1"/>
  <c r="H2296" i="1"/>
  <c r="I2296" i="1" s="1"/>
  <c r="H2297" i="1"/>
  <c r="I2297" i="1" s="1"/>
  <c r="H2298" i="1"/>
  <c r="I2298" i="1" s="1"/>
  <c r="H2299" i="1"/>
  <c r="I2299" i="1" s="1"/>
  <c r="H2300" i="1"/>
  <c r="I2300" i="1" s="1"/>
  <c r="H2301" i="1"/>
  <c r="I2301" i="1" s="1"/>
  <c r="H2302" i="1"/>
  <c r="I2302" i="1" s="1"/>
  <c r="H2303" i="1"/>
  <c r="I2303" i="1" s="1"/>
  <c r="H2304" i="1"/>
  <c r="I2304" i="1" s="1"/>
  <c r="H2305" i="1"/>
  <c r="I2305" i="1" s="1"/>
  <c r="H2306" i="1"/>
  <c r="I2306" i="1" s="1"/>
  <c r="H2307" i="1"/>
  <c r="I2307" i="1" s="1"/>
  <c r="H2308" i="1"/>
  <c r="I2308" i="1" s="1"/>
  <c r="H2309" i="1"/>
  <c r="I2309" i="1" s="1"/>
  <c r="H2310" i="1"/>
  <c r="I2310" i="1" s="1"/>
  <c r="H2311" i="1"/>
  <c r="I2311" i="1" s="1"/>
  <c r="H2312" i="1"/>
  <c r="I2312" i="1" s="1"/>
  <c r="H2313" i="1"/>
  <c r="I2313" i="1" s="1"/>
  <c r="H2314" i="1"/>
  <c r="I2314" i="1" s="1"/>
  <c r="H2315" i="1"/>
  <c r="I2315" i="1" s="1"/>
  <c r="H2316" i="1"/>
  <c r="I2316" i="1" s="1"/>
  <c r="H2317" i="1"/>
  <c r="I2317" i="1" s="1"/>
  <c r="H2318" i="1"/>
  <c r="I2318" i="1" s="1"/>
  <c r="H2319" i="1"/>
  <c r="I2319" i="1" s="1"/>
  <c r="H2320" i="1"/>
  <c r="I2320" i="1" s="1"/>
  <c r="H2321" i="1"/>
  <c r="I2321" i="1" s="1"/>
  <c r="H2322" i="1"/>
  <c r="I2322" i="1" s="1"/>
  <c r="H2323" i="1"/>
  <c r="I2323" i="1" s="1"/>
  <c r="H2324" i="1"/>
  <c r="I2324" i="1" s="1"/>
  <c r="H2325" i="1"/>
  <c r="I2325" i="1" s="1"/>
  <c r="H2326" i="1"/>
  <c r="I2326" i="1" s="1"/>
  <c r="H2327" i="1"/>
  <c r="I2327" i="1" s="1"/>
  <c r="H2328" i="1"/>
  <c r="I2328" i="1" s="1"/>
  <c r="H2329" i="1"/>
  <c r="I2329" i="1" s="1"/>
  <c r="H2330" i="1"/>
  <c r="I2330" i="1" s="1"/>
  <c r="H2331" i="1"/>
  <c r="I2331" i="1" s="1"/>
  <c r="H2332" i="1"/>
  <c r="I2332" i="1" s="1"/>
  <c r="H2333" i="1"/>
  <c r="I2333" i="1" s="1"/>
  <c r="H2334" i="1"/>
  <c r="I2334" i="1" s="1"/>
  <c r="H2335" i="1"/>
  <c r="I2335" i="1" s="1"/>
  <c r="H2336" i="1"/>
  <c r="I2336" i="1" s="1"/>
  <c r="H2337" i="1"/>
  <c r="I2337" i="1" s="1"/>
  <c r="H2338" i="1"/>
  <c r="I2338" i="1" s="1"/>
  <c r="H2339" i="1"/>
  <c r="I2339" i="1" s="1"/>
  <c r="H2340" i="1"/>
  <c r="I2340" i="1" s="1"/>
  <c r="H2341" i="1"/>
  <c r="I2341" i="1" s="1"/>
  <c r="H2342" i="1"/>
  <c r="I2342" i="1" s="1"/>
  <c r="H2343" i="1"/>
  <c r="I2343" i="1" s="1"/>
  <c r="H2344" i="1"/>
  <c r="I2344" i="1" s="1"/>
  <c r="H2345" i="1"/>
  <c r="I2345" i="1" s="1"/>
  <c r="H2346" i="1"/>
  <c r="I2346" i="1" s="1"/>
  <c r="H2347" i="1"/>
  <c r="I2347" i="1" s="1"/>
  <c r="H2348" i="1"/>
  <c r="I2348" i="1" s="1"/>
  <c r="H2349" i="1"/>
  <c r="I2349" i="1" s="1"/>
  <c r="H2350" i="1"/>
  <c r="I2350" i="1" s="1"/>
  <c r="H2351" i="1"/>
  <c r="I2351" i="1" s="1"/>
  <c r="H2352" i="1"/>
  <c r="I2352" i="1" s="1"/>
  <c r="H2353" i="1"/>
  <c r="I2353" i="1" s="1"/>
  <c r="H2354" i="1"/>
  <c r="I2354" i="1" s="1"/>
  <c r="H2355" i="1"/>
  <c r="I2355" i="1" s="1"/>
  <c r="H2356" i="1"/>
  <c r="I2356" i="1" s="1"/>
  <c r="H2357" i="1"/>
  <c r="I2357" i="1" s="1"/>
  <c r="H2358" i="1"/>
  <c r="I2358" i="1" s="1"/>
  <c r="H2359" i="1"/>
  <c r="I2359" i="1" s="1"/>
  <c r="H2360" i="1"/>
  <c r="I2360" i="1" s="1"/>
  <c r="H2361" i="1"/>
  <c r="I2361" i="1" s="1"/>
  <c r="H2362" i="1"/>
  <c r="I2362" i="1" s="1"/>
  <c r="H2363" i="1"/>
  <c r="I2363" i="1" s="1"/>
  <c r="H2364" i="1"/>
  <c r="I2364" i="1" s="1"/>
  <c r="H2365" i="1"/>
  <c r="I2365" i="1" s="1"/>
  <c r="H2366" i="1"/>
  <c r="I2366" i="1" s="1"/>
  <c r="H2367" i="1"/>
  <c r="I2367" i="1" s="1"/>
  <c r="H2368" i="1"/>
  <c r="I2368" i="1" s="1"/>
  <c r="H2369" i="1"/>
  <c r="I2369" i="1" s="1"/>
  <c r="H2370" i="1"/>
  <c r="I2370" i="1" s="1"/>
  <c r="H2371" i="1"/>
  <c r="I2371" i="1" s="1"/>
  <c r="H2372" i="1"/>
  <c r="I2372" i="1" s="1"/>
  <c r="H2373" i="1"/>
  <c r="I2373" i="1" s="1"/>
  <c r="H2374" i="1"/>
  <c r="I2374" i="1" s="1"/>
  <c r="H2375" i="1"/>
  <c r="I2375" i="1" s="1"/>
  <c r="H2376" i="1"/>
  <c r="I2376" i="1" s="1"/>
  <c r="H2377" i="1"/>
  <c r="I2377" i="1" s="1"/>
  <c r="H2378" i="1"/>
  <c r="I2378" i="1" s="1"/>
  <c r="H2379" i="1"/>
  <c r="I2379" i="1" s="1"/>
  <c r="H2380" i="1"/>
  <c r="I2380" i="1" s="1"/>
  <c r="H2381" i="1"/>
  <c r="I2381" i="1" s="1"/>
  <c r="H2382" i="1"/>
  <c r="I2382" i="1" s="1"/>
  <c r="H2383" i="1"/>
  <c r="I2383" i="1" s="1"/>
  <c r="H2384" i="1"/>
  <c r="I2384" i="1" s="1"/>
  <c r="H2385" i="1"/>
  <c r="I2385" i="1" s="1"/>
  <c r="H2386" i="1"/>
  <c r="I2386" i="1" s="1"/>
  <c r="H2387" i="1"/>
  <c r="I2387" i="1" s="1"/>
  <c r="H2388" i="1"/>
  <c r="I2388" i="1" s="1"/>
  <c r="H2389" i="1"/>
  <c r="I2389" i="1" s="1"/>
  <c r="H2390" i="1"/>
  <c r="I2390" i="1" s="1"/>
  <c r="H2391" i="1"/>
  <c r="I2391" i="1" s="1"/>
  <c r="H2392" i="1"/>
  <c r="I2392" i="1" s="1"/>
  <c r="H2393" i="1"/>
  <c r="I2393" i="1" s="1"/>
  <c r="H2394" i="1"/>
  <c r="I2394" i="1" s="1"/>
  <c r="H2395" i="1"/>
  <c r="I2395" i="1" s="1"/>
  <c r="H2396" i="1"/>
  <c r="I2396" i="1" s="1"/>
  <c r="H2397" i="1"/>
  <c r="I2397" i="1" s="1"/>
  <c r="H2398" i="1"/>
  <c r="I2398" i="1" s="1"/>
  <c r="H2399" i="1"/>
  <c r="I2399" i="1" s="1"/>
  <c r="H2400" i="1"/>
  <c r="I2400" i="1" s="1"/>
  <c r="H2401" i="1"/>
  <c r="I2401" i="1" s="1"/>
  <c r="H2402" i="1"/>
  <c r="I2402" i="1" s="1"/>
  <c r="H2403" i="1"/>
  <c r="I2403" i="1" s="1"/>
  <c r="H2404" i="1"/>
  <c r="I2404" i="1" s="1"/>
  <c r="H2405" i="1"/>
  <c r="I2405" i="1" s="1"/>
  <c r="H2406" i="1"/>
  <c r="I2406" i="1" s="1"/>
  <c r="H2407" i="1"/>
  <c r="I2407" i="1" s="1"/>
  <c r="H2408" i="1"/>
  <c r="I2408" i="1" s="1"/>
  <c r="H2409" i="1"/>
  <c r="I2409" i="1" s="1"/>
  <c r="H2410" i="1"/>
  <c r="I2410" i="1" s="1"/>
  <c r="H2411" i="1"/>
  <c r="I2411" i="1" s="1"/>
  <c r="H2412" i="1"/>
  <c r="I2412" i="1" s="1"/>
  <c r="H2413" i="1"/>
  <c r="I2413" i="1" s="1"/>
  <c r="H2414" i="1"/>
  <c r="I2414" i="1" s="1"/>
  <c r="H2415" i="1"/>
  <c r="I2415" i="1" s="1"/>
  <c r="H2416" i="1"/>
  <c r="I2416" i="1" s="1"/>
  <c r="H2417" i="1"/>
  <c r="I2417" i="1" s="1"/>
  <c r="H2418" i="1"/>
  <c r="I2418" i="1" s="1"/>
  <c r="H2419" i="1"/>
  <c r="I2419" i="1" s="1"/>
  <c r="H2420" i="1"/>
  <c r="I2420" i="1" s="1"/>
  <c r="H2421" i="1"/>
  <c r="I2421" i="1" s="1"/>
  <c r="H2422" i="1"/>
  <c r="I2422" i="1" s="1"/>
  <c r="H2423" i="1"/>
  <c r="I2423" i="1" s="1"/>
  <c r="H2424" i="1"/>
  <c r="I2424" i="1" s="1"/>
  <c r="H2425" i="1"/>
  <c r="I2425" i="1" s="1"/>
  <c r="H2426" i="1"/>
  <c r="I2426" i="1" s="1"/>
  <c r="H2427" i="1"/>
  <c r="I2427" i="1" s="1"/>
  <c r="H2428" i="1"/>
  <c r="I2428" i="1" s="1"/>
  <c r="H2429" i="1"/>
  <c r="I2429" i="1" s="1"/>
  <c r="H2430" i="1"/>
  <c r="I2430" i="1" s="1"/>
  <c r="H2431" i="1"/>
  <c r="I2431" i="1" s="1"/>
  <c r="H2432" i="1"/>
  <c r="I2432" i="1" s="1"/>
  <c r="H2433" i="1"/>
  <c r="I2433" i="1" s="1"/>
  <c r="H2434" i="1"/>
  <c r="I2434" i="1" s="1"/>
  <c r="H2435" i="1"/>
  <c r="I2435" i="1" s="1"/>
  <c r="H2436" i="1"/>
  <c r="I2436" i="1" s="1"/>
  <c r="H2437" i="1"/>
  <c r="I2437" i="1" s="1"/>
  <c r="H2438" i="1"/>
  <c r="I2438" i="1" s="1"/>
  <c r="H2439" i="1"/>
  <c r="I2439" i="1" s="1"/>
  <c r="H2440" i="1"/>
  <c r="I2440" i="1" s="1"/>
  <c r="H2441" i="1"/>
  <c r="I2441" i="1" s="1"/>
  <c r="H2442" i="1"/>
  <c r="I2442" i="1" s="1"/>
  <c r="H2443" i="1"/>
  <c r="I2443" i="1" s="1"/>
  <c r="H2444" i="1"/>
  <c r="I2444" i="1" s="1"/>
  <c r="H2445" i="1"/>
  <c r="I2445" i="1" s="1"/>
  <c r="H2446" i="1"/>
  <c r="I2446" i="1" s="1"/>
  <c r="H2447" i="1"/>
  <c r="I2447" i="1" s="1"/>
  <c r="H2448" i="1"/>
  <c r="I2448" i="1" s="1"/>
  <c r="H2449" i="1"/>
  <c r="I2449" i="1" s="1"/>
  <c r="H2450" i="1"/>
  <c r="I2450" i="1" s="1"/>
  <c r="H2451" i="1"/>
  <c r="I2451" i="1" s="1"/>
  <c r="H2452" i="1"/>
  <c r="I2452" i="1" s="1"/>
  <c r="H2453" i="1"/>
  <c r="I2453" i="1" s="1"/>
  <c r="H2454" i="1"/>
  <c r="I2454" i="1" s="1"/>
  <c r="H2455" i="1"/>
  <c r="I2455" i="1" s="1"/>
  <c r="H2456" i="1"/>
  <c r="I2456" i="1" s="1"/>
  <c r="H2457" i="1"/>
  <c r="I2457" i="1" s="1"/>
  <c r="H2458" i="1"/>
  <c r="I2458" i="1" s="1"/>
  <c r="H2459" i="1"/>
  <c r="I2459" i="1" s="1"/>
  <c r="H2461" i="1"/>
  <c r="I2461" i="1" s="1"/>
  <c r="H2460" i="1"/>
  <c r="I2460" i="1" s="1"/>
  <c r="H2462" i="1"/>
  <c r="I2462" i="1" s="1"/>
  <c r="H2463" i="1"/>
  <c r="I2463" i="1" s="1"/>
  <c r="H2464" i="1"/>
  <c r="I2464" i="1" s="1"/>
  <c r="H2465" i="1"/>
  <c r="I2465" i="1" s="1"/>
  <c r="H2466" i="1"/>
  <c r="I2466" i="1" s="1"/>
  <c r="H2467" i="1"/>
  <c r="I2467" i="1" s="1"/>
  <c r="H2468" i="1"/>
  <c r="I2468" i="1" s="1"/>
  <c r="H2469" i="1"/>
  <c r="I2469" i="1" s="1"/>
  <c r="H2470" i="1"/>
  <c r="I2470" i="1" s="1"/>
  <c r="H2471" i="1"/>
  <c r="I2471" i="1" s="1"/>
  <c r="H2472" i="1"/>
  <c r="I2472" i="1" s="1"/>
  <c r="H2473" i="1"/>
  <c r="I2473" i="1" s="1"/>
  <c r="H2474" i="1"/>
  <c r="I2474" i="1" s="1"/>
  <c r="H2475" i="1"/>
  <c r="I2475" i="1" s="1"/>
  <c r="H2476" i="1"/>
  <c r="I2476" i="1" s="1"/>
  <c r="H2477" i="1"/>
  <c r="I2477" i="1" s="1"/>
  <c r="H2478" i="1"/>
  <c r="I2478" i="1" s="1"/>
  <c r="H2479" i="1"/>
  <c r="I2479" i="1" s="1"/>
  <c r="H2480" i="1"/>
  <c r="I2480" i="1" s="1"/>
  <c r="H2481" i="1"/>
  <c r="I2481" i="1" s="1"/>
  <c r="H2482" i="1"/>
  <c r="I2482" i="1" s="1"/>
  <c r="H2483" i="1"/>
  <c r="I2483" i="1" s="1"/>
  <c r="H2484" i="1"/>
  <c r="I2484" i="1" s="1"/>
  <c r="H2485" i="1"/>
  <c r="I2485" i="1" s="1"/>
  <c r="H2486" i="1"/>
  <c r="I2486" i="1" s="1"/>
  <c r="H2487" i="1"/>
  <c r="I2487" i="1" s="1"/>
  <c r="H2488" i="1"/>
  <c r="I2488" i="1" s="1"/>
  <c r="H2489" i="1"/>
  <c r="I2489" i="1" s="1"/>
  <c r="H2490" i="1"/>
  <c r="I2490" i="1" s="1"/>
  <c r="H2491" i="1"/>
  <c r="I2491" i="1" s="1"/>
  <c r="H2492" i="1"/>
  <c r="I2492" i="1" s="1"/>
  <c r="H2493" i="1"/>
  <c r="I2493" i="1" s="1"/>
  <c r="H2494" i="1"/>
  <c r="I2494" i="1" s="1"/>
  <c r="H2495" i="1"/>
  <c r="I2495" i="1" s="1"/>
  <c r="H2496" i="1"/>
  <c r="I2496" i="1" s="1"/>
  <c r="H2497" i="1"/>
  <c r="I2497" i="1" s="1"/>
  <c r="H2498" i="1"/>
  <c r="I2498" i="1" s="1"/>
  <c r="H2499" i="1"/>
  <c r="I2499" i="1" s="1"/>
  <c r="H2500" i="1"/>
  <c r="I2500" i="1" s="1"/>
  <c r="H2501" i="1"/>
  <c r="I2501" i="1" s="1"/>
  <c r="H2502" i="1"/>
  <c r="I2502" i="1" s="1"/>
  <c r="H2503" i="1"/>
  <c r="I2503" i="1" s="1"/>
  <c r="H2504" i="1"/>
  <c r="I2504" i="1" s="1"/>
  <c r="H2505" i="1"/>
  <c r="I2505" i="1" s="1"/>
  <c r="H2506" i="1"/>
  <c r="I2506" i="1" s="1"/>
  <c r="H2507" i="1"/>
  <c r="I2507" i="1" s="1"/>
  <c r="H2508" i="1"/>
  <c r="I2508" i="1" s="1"/>
  <c r="H2509" i="1"/>
  <c r="I2509" i="1" s="1"/>
  <c r="H2510" i="1"/>
  <c r="I2510" i="1" s="1"/>
  <c r="H2511" i="1"/>
  <c r="I2511" i="1" s="1"/>
  <c r="H2512" i="1"/>
  <c r="I2512" i="1" s="1"/>
  <c r="H2513" i="1"/>
  <c r="I2513" i="1" s="1"/>
  <c r="H2514" i="1"/>
  <c r="I2514" i="1" s="1"/>
  <c r="H2515" i="1"/>
  <c r="I2515" i="1" s="1"/>
  <c r="H2516" i="1"/>
  <c r="I2516" i="1" s="1"/>
  <c r="H2517" i="1"/>
  <c r="I2517" i="1" s="1"/>
  <c r="H2518" i="1"/>
  <c r="I2518" i="1" s="1"/>
  <c r="H2519" i="1"/>
  <c r="I2519" i="1" s="1"/>
  <c r="H2520" i="1"/>
  <c r="I2520" i="1" s="1"/>
  <c r="H2521" i="1"/>
  <c r="I2521" i="1" s="1"/>
  <c r="H2522" i="1"/>
  <c r="I2522" i="1" s="1"/>
  <c r="H2523" i="1"/>
  <c r="I2523" i="1" s="1"/>
  <c r="H2524" i="1"/>
  <c r="I2524" i="1" s="1"/>
  <c r="H2525" i="1"/>
  <c r="I2525" i="1" s="1"/>
  <c r="H2526" i="1"/>
  <c r="I2526" i="1" s="1"/>
  <c r="H2527" i="1"/>
  <c r="I2527" i="1" s="1"/>
  <c r="H2528" i="1"/>
  <c r="I2528" i="1" s="1"/>
  <c r="H2529" i="1"/>
  <c r="I2529" i="1" s="1"/>
  <c r="H2530" i="1"/>
  <c r="I2530" i="1" s="1"/>
  <c r="H2531" i="1"/>
  <c r="I2531" i="1" s="1"/>
  <c r="H2532" i="1"/>
  <c r="I2532" i="1" s="1"/>
  <c r="H2533" i="1"/>
  <c r="I2533" i="1" s="1"/>
  <c r="H2534" i="1"/>
  <c r="I2534" i="1" s="1"/>
  <c r="H2535" i="1"/>
  <c r="I2535" i="1" s="1"/>
  <c r="H2536" i="1"/>
  <c r="I2536" i="1" s="1"/>
  <c r="H2537" i="1"/>
  <c r="I2537" i="1" s="1"/>
  <c r="H2538" i="1"/>
  <c r="I2538" i="1" s="1"/>
  <c r="H2539" i="1"/>
  <c r="I2539" i="1" s="1"/>
  <c r="H2540" i="1"/>
  <c r="I2540" i="1" s="1"/>
  <c r="H2541" i="1"/>
  <c r="I2541" i="1" s="1"/>
  <c r="H2542" i="1"/>
  <c r="I2542" i="1" s="1"/>
  <c r="H2543" i="1"/>
  <c r="I2543" i="1" s="1"/>
  <c r="H2544" i="1"/>
  <c r="I2544" i="1" s="1"/>
  <c r="H2545" i="1"/>
  <c r="I2545" i="1" s="1"/>
  <c r="H2546" i="1"/>
  <c r="I2546" i="1" s="1"/>
  <c r="H2547" i="1"/>
  <c r="I2547" i="1" s="1"/>
  <c r="H2548" i="1"/>
  <c r="I2548" i="1" s="1"/>
  <c r="H2549" i="1"/>
  <c r="I2549" i="1" s="1"/>
  <c r="H2550" i="1"/>
  <c r="I2550" i="1" s="1"/>
  <c r="H2551" i="1"/>
  <c r="I2551" i="1" s="1"/>
  <c r="H2552" i="1"/>
  <c r="I2552" i="1" s="1"/>
  <c r="H2553" i="1"/>
  <c r="I2553" i="1" s="1"/>
  <c r="H2554" i="1"/>
  <c r="I2554" i="1" s="1"/>
  <c r="H2555" i="1"/>
  <c r="I2555" i="1" s="1"/>
  <c r="H2556" i="1"/>
  <c r="I2556" i="1" s="1"/>
  <c r="H2557" i="1"/>
  <c r="I2557" i="1" s="1"/>
  <c r="H2558" i="1"/>
  <c r="I2558" i="1" s="1"/>
  <c r="H2559" i="1"/>
  <c r="I2559" i="1" s="1"/>
  <c r="H2560" i="1"/>
  <c r="I2560" i="1" s="1"/>
  <c r="H2561" i="1"/>
  <c r="I2561" i="1" s="1"/>
  <c r="H2562" i="1"/>
  <c r="I2562" i="1" s="1"/>
  <c r="H2563" i="1"/>
  <c r="I2563" i="1" s="1"/>
  <c r="H2564" i="1"/>
  <c r="I2564" i="1" s="1"/>
  <c r="H2565" i="1"/>
  <c r="I2565" i="1" s="1"/>
  <c r="H2566" i="1"/>
  <c r="I2566" i="1" s="1"/>
  <c r="H2567" i="1"/>
  <c r="I2567" i="1" s="1"/>
  <c r="H2568" i="1"/>
  <c r="I2568" i="1" s="1"/>
  <c r="H2569" i="1"/>
  <c r="I2569" i="1" s="1"/>
  <c r="H2570" i="1"/>
  <c r="I2570" i="1" s="1"/>
  <c r="H2571" i="1"/>
  <c r="I2571" i="1" s="1"/>
  <c r="H2572" i="1"/>
  <c r="I2572" i="1" s="1"/>
  <c r="H2573" i="1"/>
  <c r="I2573" i="1" s="1"/>
  <c r="H2574" i="1"/>
  <c r="I2574" i="1" s="1"/>
  <c r="H2575" i="1"/>
  <c r="I2575" i="1" s="1"/>
  <c r="H2576" i="1"/>
  <c r="I2576" i="1" s="1"/>
  <c r="H2577" i="1"/>
  <c r="I2577" i="1" s="1"/>
  <c r="H2578" i="1"/>
  <c r="I2578" i="1" s="1"/>
  <c r="H2579" i="1"/>
  <c r="I2579" i="1" s="1"/>
  <c r="H2580" i="1"/>
  <c r="I2580" i="1" s="1"/>
  <c r="H2581" i="1"/>
  <c r="I2581" i="1" s="1"/>
  <c r="H2582" i="1"/>
  <c r="I2582" i="1" s="1"/>
  <c r="H2583" i="1"/>
  <c r="I2583" i="1" s="1"/>
  <c r="H2584" i="1"/>
  <c r="I2584" i="1" s="1"/>
  <c r="H2585" i="1"/>
  <c r="I2585" i="1" s="1"/>
  <c r="H2586" i="1"/>
  <c r="I2586" i="1" s="1"/>
  <c r="H2587" i="1"/>
  <c r="I2587" i="1" s="1"/>
  <c r="H2588" i="1"/>
  <c r="I2588" i="1" s="1"/>
  <c r="H2589" i="1"/>
  <c r="I2589" i="1" s="1"/>
  <c r="H2590" i="1"/>
  <c r="I2590" i="1" s="1"/>
  <c r="H2591" i="1"/>
  <c r="I2591" i="1" s="1"/>
  <c r="H2592" i="1"/>
  <c r="I2592" i="1" s="1"/>
  <c r="H2593" i="1"/>
  <c r="I2593" i="1" s="1"/>
  <c r="H2594" i="1"/>
  <c r="I2594" i="1" s="1"/>
  <c r="H2595" i="1"/>
  <c r="I2595" i="1" s="1"/>
  <c r="H2596" i="1"/>
  <c r="I2596" i="1" s="1"/>
  <c r="H2597" i="1"/>
  <c r="I2597" i="1" s="1"/>
  <c r="H2598" i="1"/>
  <c r="I2598" i="1" s="1"/>
  <c r="H2599" i="1"/>
  <c r="I2599" i="1" s="1"/>
  <c r="H2600" i="1"/>
  <c r="I2600" i="1" s="1"/>
  <c r="H2601" i="1"/>
  <c r="I2601" i="1" s="1"/>
  <c r="H2603" i="1"/>
  <c r="I2603" i="1" s="1"/>
  <c r="H2602" i="1"/>
  <c r="I2602" i="1" s="1"/>
  <c r="H2604" i="1"/>
  <c r="I2604" i="1" s="1"/>
  <c r="H2605" i="1"/>
  <c r="I2605" i="1" s="1"/>
  <c r="H2606" i="1"/>
  <c r="I2606" i="1" s="1"/>
  <c r="H2607" i="1"/>
  <c r="I2607" i="1" s="1"/>
  <c r="H2608" i="1"/>
  <c r="I2608" i="1" s="1"/>
  <c r="H2609" i="1"/>
  <c r="I2609" i="1" s="1"/>
  <c r="H2610" i="1"/>
  <c r="I2610" i="1" s="1"/>
  <c r="H2611" i="1"/>
  <c r="I2611" i="1" s="1"/>
  <c r="H2612" i="1"/>
  <c r="I2612" i="1" s="1"/>
  <c r="H2613" i="1"/>
  <c r="I2613" i="1" s="1"/>
  <c r="H2614" i="1"/>
  <c r="I2614" i="1" s="1"/>
  <c r="H2615" i="1"/>
  <c r="I2615" i="1" s="1"/>
  <c r="H2616" i="1"/>
  <c r="I2616" i="1" s="1"/>
  <c r="H2617" i="1"/>
  <c r="I2617" i="1" s="1"/>
  <c r="H2618" i="1"/>
  <c r="I2618" i="1" s="1"/>
  <c r="H2619" i="1"/>
  <c r="I2619" i="1" s="1"/>
  <c r="H2620" i="1"/>
  <c r="I2620" i="1" s="1"/>
  <c r="H2621" i="1"/>
  <c r="I2621" i="1" s="1"/>
  <c r="H2622" i="1"/>
  <c r="I2622" i="1" s="1"/>
  <c r="H2623" i="1"/>
  <c r="I2623" i="1" s="1"/>
  <c r="H2624" i="1"/>
  <c r="I2624" i="1" s="1"/>
  <c r="H2625" i="1"/>
  <c r="I2625" i="1" s="1"/>
  <c r="H2626" i="1"/>
  <c r="I2626" i="1" s="1"/>
  <c r="H2627" i="1"/>
  <c r="I2627" i="1" s="1"/>
  <c r="H2628" i="1"/>
  <c r="I2628" i="1" s="1"/>
  <c r="H2629" i="1"/>
  <c r="I2629" i="1" s="1"/>
  <c r="H2630" i="1"/>
  <c r="I2630" i="1" s="1"/>
  <c r="H2631" i="1"/>
  <c r="I2631" i="1" s="1"/>
  <c r="H2632" i="1"/>
  <c r="I2632" i="1" s="1"/>
  <c r="H2633" i="1"/>
  <c r="I2633" i="1" s="1"/>
  <c r="H2634" i="1"/>
  <c r="I2634" i="1" s="1"/>
  <c r="H2635" i="1"/>
  <c r="I2635" i="1" s="1"/>
  <c r="H2636" i="1"/>
  <c r="I2636" i="1" s="1"/>
  <c r="H2637" i="1"/>
  <c r="I2637" i="1" s="1"/>
  <c r="H2638" i="1"/>
  <c r="I2638" i="1" s="1"/>
  <c r="H2639" i="1"/>
  <c r="I2639" i="1" s="1"/>
  <c r="H2640" i="1"/>
  <c r="I2640" i="1" s="1"/>
  <c r="H2641" i="1"/>
  <c r="I2641" i="1" s="1"/>
  <c r="H2642" i="1"/>
  <c r="I2642" i="1" s="1"/>
  <c r="H2643" i="1"/>
  <c r="I2643" i="1" s="1"/>
  <c r="H2644" i="1"/>
  <c r="I2644" i="1" s="1"/>
  <c r="H2645" i="1"/>
  <c r="I2645" i="1" s="1"/>
  <c r="H2646" i="1"/>
  <c r="I2646" i="1" s="1"/>
  <c r="H2647" i="1"/>
  <c r="I2647" i="1" s="1"/>
  <c r="H2648" i="1"/>
  <c r="I2648" i="1" s="1"/>
  <c r="H2649" i="1"/>
  <c r="I2649" i="1" s="1"/>
  <c r="H2650" i="1"/>
  <c r="I2650" i="1" s="1"/>
  <c r="H2651" i="1"/>
  <c r="I2651" i="1" s="1"/>
  <c r="H2652" i="1"/>
  <c r="I2652" i="1" s="1"/>
  <c r="H2653" i="1"/>
  <c r="I2653" i="1" s="1"/>
  <c r="H2654" i="1"/>
  <c r="I2654" i="1" s="1"/>
  <c r="H2655" i="1"/>
  <c r="I2655" i="1" s="1"/>
  <c r="H2656" i="1"/>
  <c r="I2656" i="1" s="1"/>
  <c r="H2657" i="1"/>
  <c r="I2657" i="1" s="1"/>
  <c r="H2658" i="1"/>
  <c r="I2658" i="1" s="1"/>
  <c r="H2659" i="1"/>
  <c r="I2659" i="1" s="1"/>
  <c r="H2660" i="1"/>
  <c r="I2660" i="1" s="1"/>
  <c r="H2661" i="1"/>
  <c r="I2661" i="1" s="1"/>
  <c r="H2662" i="1"/>
  <c r="I2662" i="1" s="1"/>
  <c r="H2663" i="1"/>
  <c r="I2663" i="1" s="1"/>
  <c r="H2664" i="1"/>
  <c r="I2664" i="1" s="1"/>
  <c r="H2665" i="1"/>
  <c r="I2665" i="1" s="1"/>
  <c r="H2666" i="1"/>
  <c r="I2666" i="1" s="1"/>
  <c r="H2667" i="1"/>
  <c r="I2667" i="1" s="1"/>
  <c r="H2668" i="1"/>
  <c r="I2668" i="1" s="1"/>
  <c r="H2669" i="1"/>
  <c r="I2669" i="1" s="1"/>
  <c r="H2670" i="1"/>
  <c r="I2670" i="1" s="1"/>
  <c r="H2671" i="1"/>
  <c r="I2671" i="1" s="1"/>
  <c r="H2672" i="1"/>
  <c r="I2672" i="1" s="1"/>
  <c r="H2673" i="1"/>
  <c r="I2673" i="1" s="1"/>
  <c r="H2674" i="1"/>
  <c r="I2674" i="1" s="1"/>
  <c r="H2675" i="1"/>
  <c r="I2675" i="1" s="1"/>
  <c r="H2676" i="1"/>
  <c r="I2676" i="1" s="1"/>
  <c r="H2677" i="1"/>
  <c r="I2677" i="1" s="1"/>
  <c r="H2678" i="1"/>
  <c r="I2678" i="1" s="1"/>
  <c r="H2679" i="1"/>
  <c r="I2679" i="1" s="1"/>
  <c r="H2680" i="1"/>
  <c r="I2680" i="1" s="1"/>
  <c r="H2681" i="1"/>
  <c r="I2681" i="1" s="1"/>
  <c r="H2682" i="1"/>
  <c r="I2682" i="1" s="1"/>
  <c r="H2683" i="1"/>
  <c r="I2683" i="1" s="1"/>
  <c r="H2684" i="1"/>
  <c r="I2684" i="1" s="1"/>
  <c r="H2685" i="1"/>
  <c r="I2685" i="1" s="1"/>
  <c r="H2686" i="1"/>
  <c r="I2686" i="1" s="1"/>
  <c r="H2687" i="1"/>
  <c r="I2687" i="1" s="1"/>
  <c r="H2688" i="1"/>
  <c r="I2688" i="1" s="1"/>
  <c r="H2689" i="1"/>
  <c r="I2689" i="1" s="1"/>
  <c r="H2690" i="1"/>
  <c r="I2690" i="1" s="1"/>
  <c r="H2691" i="1"/>
  <c r="I2691" i="1" s="1"/>
  <c r="H2692" i="1"/>
  <c r="I2692" i="1" s="1"/>
  <c r="H2693" i="1"/>
  <c r="I2693" i="1" s="1"/>
  <c r="H2694" i="1"/>
  <c r="I2694" i="1" s="1"/>
  <c r="H2695" i="1"/>
  <c r="I2695" i="1" s="1"/>
  <c r="H2696" i="1"/>
  <c r="I2696" i="1" s="1"/>
  <c r="H2697" i="1"/>
  <c r="I2697" i="1" s="1"/>
  <c r="H2698" i="1"/>
  <c r="I2698" i="1" s="1"/>
  <c r="H2699" i="1"/>
  <c r="I2699" i="1" s="1"/>
  <c r="H2700" i="1"/>
  <c r="I2700" i="1" s="1"/>
  <c r="H2701" i="1"/>
  <c r="I2701" i="1" s="1"/>
  <c r="H2702" i="1"/>
  <c r="I2702" i="1" s="1"/>
  <c r="H2703" i="1"/>
  <c r="I2703" i="1" s="1"/>
  <c r="H2704" i="1"/>
  <c r="I2704" i="1" s="1"/>
  <c r="H2705" i="1"/>
  <c r="I2705" i="1" s="1"/>
  <c r="H2706" i="1"/>
  <c r="I2706" i="1" s="1"/>
  <c r="H2707" i="1"/>
  <c r="I2707" i="1" s="1"/>
  <c r="H2708" i="1"/>
  <c r="I2708" i="1" s="1"/>
  <c r="H2709" i="1"/>
  <c r="I2709" i="1" s="1"/>
  <c r="H2710" i="1"/>
  <c r="I2710" i="1" s="1"/>
  <c r="H2711" i="1"/>
  <c r="I2711" i="1" s="1"/>
  <c r="H2712" i="1"/>
  <c r="I2712" i="1" s="1"/>
  <c r="H2713" i="1"/>
  <c r="I2713" i="1" s="1"/>
  <c r="H2714" i="1"/>
  <c r="I2714" i="1" s="1"/>
  <c r="H2715" i="1"/>
  <c r="I2715" i="1" s="1"/>
  <c r="H2716" i="1"/>
  <c r="I2716" i="1" s="1"/>
  <c r="H2717" i="1"/>
  <c r="I2717" i="1" s="1"/>
  <c r="H2718" i="1"/>
  <c r="I2718" i="1" s="1"/>
  <c r="H2719" i="1"/>
  <c r="I2719" i="1" s="1"/>
  <c r="H2720" i="1"/>
  <c r="I2720" i="1" s="1"/>
  <c r="H2721" i="1"/>
  <c r="I2721" i="1" s="1"/>
  <c r="H2722" i="1"/>
  <c r="I2722" i="1" s="1"/>
  <c r="H2723" i="1"/>
  <c r="I2723" i="1" s="1"/>
  <c r="H2725" i="1"/>
  <c r="I2725" i="1" s="1"/>
  <c r="H2724" i="1"/>
  <c r="I2724" i="1" s="1"/>
  <c r="H2726" i="1"/>
  <c r="I2726" i="1" s="1"/>
  <c r="H2727" i="1"/>
  <c r="I2727" i="1" s="1"/>
  <c r="H2728" i="1"/>
  <c r="I2728" i="1" s="1"/>
  <c r="H2729" i="1"/>
  <c r="I2729" i="1" s="1"/>
  <c r="H2730" i="1"/>
  <c r="I2730" i="1" s="1"/>
  <c r="H2731" i="1"/>
  <c r="I2731" i="1" s="1"/>
  <c r="H2732" i="1"/>
  <c r="I2732" i="1" s="1"/>
  <c r="H2733" i="1"/>
  <c r="I2733" i="1" s="1"/>
  <c r="H2734" i="1"/>
  <c r="I2734" i="1" s="1"/>
  <c r="H2735" i="1"/>
  <c r="I2735" i="1" s="1"/>
  <c r="H2736" i="1"/>
  <c r="I2736" i="1" s="1"/>
  <c r="H2737" i="1"/>
  <c r="I2737" i="1" s="1"/>
  <c r="H2738" i="1"/>
  <c r="I2738" i="1" s="1"/>
  <c r="H2739" i="1"/>
  <c r="I2739" i="1" s="1"/>
  <c r="H2740" i="1"/>
  <c r="I2740" i="1" s="1"/>
  <c r="H2741" i="1"/>
  <c r="I2741" i="1" s="1"/>
  <c r="H2742" i="1"/>
  <c r="I2742" i="1" s="1"/>
  <c r="H2743" i="1"/>
  <c r="I2743" i="1" s="1"/>
  <c r="H2744" i="1"/>
  <c r="I2744" i="1" s="1"/>
  <c r="H2745" i="1"/>
  <c r="I2745" i="1" s="1"/>
  <c r="H2746" i="1"/>
  <c r="I2746" i="1" s="1"/>
  <c r="H2747" i="1"/>
  <c r="I2747" i="1" s="1"/>
  <c r="H2748" i="1"/>
  <c r="I2748" i="1" s="1"/>
  <c r="H2749" i="1"/>
  <c r="I2749" i="1" s="1"/>
  <c r="H2750" i="1"/>
  <c r="I2750" i="1" s="1"/>
  <c r="H2751" i="1"/>
  <c r="I2751" i="1" s="1"/>
  <c r="H2752" i="1"/>
  <c r="I2752" i="1" s="1"/>
  <c r="H2753" i="1"/>
  <c r="I2753" i="1" s="1"/>
  <c r="H2754" i="1"/>
  <c r="I2754" i="1" s="1"/>
  <c r="H2755" i="1"/>
  <c r="I2755" i="1" s="1"/>
  <c r="H2756" i="1"/>
  <c r="I2756" i="1" s="1"/>
  <c r="H2757" i="1"/>
  <c r="I2757" i="1" s="1"/>
  <c r="H2758" i="1"/>
  <c r="I2758" i="1" s="1"/>
  <c r="H2759" i="1"/>
  <c r="I2759" i="1" s="1"/>
  <c r="H2760" i="1"/>
  <c r="I2760" i="1" s="1"/>
  <c r="H2761" i="1"/>
  <c r="I2761" i="1" s="1"/>
  <c r="H2762" i="1"/>
  <c r="I2762" i="1" s="1"/>
  <c r="H2763" i="1"/>
  <c r="I2763" i="1" s="1"/>
  <c r="H2764" i="1"/>
  <c r="I2764" i="1" s="1"/>
  <c r="H2765" i="1"/>
  <c r="I2765" i="1" s="1"/>
  <c r="H2766" i="1"/>
  <c r="I2766" i="1" s="1"/>
  <c r="H2767" i="1"/>
  <c r="I2767" i="1" s="1"/>
  <c r="H2768" i="1"/>
  <c r="I2768" i="1" s="1"/>
  <c r="H2769" i="1"/>
  <c r="I2769" i="1" s="1"/>
  <c r="H2770" i="1"/>
  <c r="I2770" i="1" s="1"/>
  <c r="H2771" i="1"/>
  <c r="I2771" i="1" s="1"/>
  <c r="H2772" i="1"/>
  <c r="I2772" i="1" s="1"/>
  <c r="H2773" i="1"/>
  <c r="I2773" i="1" s="1"/>
  <c r="H2774" i="1"/>
  <c r="I2774" i="1" s="1"/>
  <c r="H2775" i="1"/>
  <c r="I2775" i="1" s="1"/>
  <c r="H2776" i="1"/>
  <c r="I2776" i="1" s="1"/>
  <c r="H2777" i="1"/>
  <c r="I2777" i="1" s="1"/>
  <c r="H2778" i="1"/>
  <c r="I2778" i="1" s="1"/>
  <c r="H2779" i="1"/>
  <c r="I2779" i="1" s="1"/>
  <c r="H2780" i="1"/>
  <c r="I2780" i="1" s="1"/>
  <c r="H2781" i="1"/>
  <c r="I2781" i="1" s="1"/>
  <c r="H2782" i="1"/>
  <c r="I2782" i="1" s="1"/>
  <c r="H2783" i="1"/>
  <c r="I2783" i="1" s="1"/>
  <c r="H2784" i="1"/>
  <c r="I2784" i="1" s="1"/>
  <c r="H2785" i="1"/>
  <c r="I2785" i="1" s="1"/>
  <c r="H2786" i="1"/>
  <c r="I2786" i="1" s="1"/>
  <c r="H2787" i="1"/>
  <c r="I2787" i="1" s="1"/>
  <c r="H2788" i="1"/>
  <c r="I2788" i="1" s="1"/>
  <c r="H2789" i="1"/>
  <c r="I2789" i="1" s="1"/>
  <c r="H2790" i="1"/>
  <c r="I2790" i="1" s="1"/>
  <c r="H2791" i="1"/>
  <c r="I2791" i="1" s="1"/>
  <c r="H2792" i="1"/>
  <c r="I2792" i="1" s="1"/>
  <c r="H2793" i="1"/>
  <c r="I2793" i="1" s="1"/>
  <c r="H2794" i="1"/>
  <c r="I2794" i="1" s="1"/>
  <c r="H2795" i="1"/>
  <c r="I2795" i="1" s="1"/>
  <c r="H2796" i="1"/>
  <c r="I2796" i="1" s="1"/>
  <c r="H2797" i="1"/>
  <c r="I2797" i="1" s="1"/>
  <c r="H2798" i="1"/>
  <c r="I2798" i="1" s="1"/>
  <c r="H2799" i="1"/>
  <c r="I2799" i="1" s="1"/>
  <c r="H2800" i="1"/>
  <c r="I2800" i="1" s="1"/>
  <c r="H2801" i="1"/>
  <c r="I2801" i="1" s="1"/>
  <c r="H2803" i="1"/>
  <c r="I2803" i="1" s="1"/>
  <c r="H2802" i="1"/>
  <c r="I2802" i="1" s="1"/>
  <c r="H2804" i="1"/>
  <c r="I2804" i="1" s="1"/>
  <c r="H2805" i="1"/>
  <c r="I2805" i="1" s="1"/>
  <c r="H2806" i="1"/>
  <c r="I2806" i="1" s="1"/>
  <c r="H2807" i="1"/>
  <c r="I2807" i="1" s="1"/>
  <c r="H2808" i="1"/>
  <c r="I2808" i="1" s="1"/>
  <c r="H2809" i="1"/>
  <c r="I2809" i="1" s="1"/>
  <c r="H2810" i="1"/>
  <c r="I2810" i="1" s="1"/>
  <c r="H2811" i="1"/>
  <c r="I2811" i="1" s="1"/>
  <c r="H2812" i="1"/>
  <c r="I2812" i="1" s="1"/>
  <c r="H2813" i="1"/>
  <c r="I2813" i="1" s="1"/>
  <c r="H2814" i="1"/>
  <c r="I2814" i="1" s="1"/>
  <c r="H2815" i="1"/>
  <c r="I2815" i="1" s="1"/>
  <c r="H2816" i="1"/>
  <c r="I2816" i="1" s="1"/>
  <c r="H2817" i="1"/>
  <c r="I2817" i="1" s="1"/>
  <c r="H2818" i="1"/>
  <c r="I2818" i="1" s="1"/>
  <c r="H2819" i="1"/>
  <c r="I2819" i="1" s="1"/>
  <c r="H2820" i="1"/>
  <c r="I2820" i="1" s="1"/>
  <c r="H2821" i="1"/>
  <c r="I2821" i="1" s="1"/>
  <c r="H2822" i="1"/>
  <c r="I2822" i="1" s="1"/>
  <c r="H2823" i="1"/>
  <c r="I2823" i="1" s="1"/>
  <c r="H2824" i="1"/>
  <c r="I2824" i="1" s="1"/>
  <c r="H2825" i="1"/>
  <c r="I2825" i="1" s="1"/>
  <c r="H2826" i="1"/>
  <c r="I2826" i="1" s="1"/>
  <c r="H2827" i="1"/>
  <c r="I2827" i="1" s="1"/>
  <c r="H2828" i="1"/>
  <c r="I2828" i="1" s="1"/>
  <c r="H2830" i="1"/>
  <c r="I2830" i="1" s="1"/>
  <c r="H2829" i="1"/>
  <c r="I2829" i="1" s="1"/>
  <c r="H2831" i="1"/>
  <c r="I2831" i="1" s="1"/>
  <c r="H2832" i="1"/>
  <c r="I2832" i="1" s="1"/>
  <c r="H2833" i="1"/>
  <c r="I2833" i="1" s="1"/>
  <c r="H2834" i="1"/>
  <c r="I2834" i="1" s="1"/>
  <c r="H2835" i="1"/>
  <c r="I2835" i="1" s="1"/>
  <c r="H2836" i="1"/>
  <c r="I2836" i="1" s="1"/>
  <c r="H2837" i="1"/>
  <c r="I2837" i="1" s="1"/>
  <c r="H2839" i="1"/>
  <c r="I2839" i="1" s="1"/>
  <c r="H2838" i="1"/>
  <c r="I2838" i="1" s="1"/>
  <c r="H2840" i="1"/>
  <c r="I2840" i="1" s="1"/>
  <c r="H2841" i="1"/>
  <c r="I2841" i="1" s="1"/>
  <c r="H2842" i="1"/>
  <c r="I2842" i="1" s="1"/>
  <c r="H2843" i="1"/>
  <c r="I2843" i="1" s="1"/>
  <c r="H2844" i="1"/>
  <c r="I2844" i="1" s="1"/>
  <c r="H2845" i="1"/>
  <c r="I2845" i="1" s="1"/>
  <c r="H2846" i="1"/>
  <c r="I2846" i="1" s="1"/>
  <c r="H2847" i="1"/>
  <c r="I2847" i="1" s="1"/>
  <c r="H2848" i="1"/>
  <c r="I2848" i="1" s="1"/>
  <c r="H2849" i="1"/>
  <c r="I2849" i="1" s="1"/>
  <c r="H2851" i="1"/>
  <c r="I2851" i="1" s="1"/>
  <c r="H2850" i="1"/>
  <c r="I2850" i="1" s="1"/>
  <c r="H2852" i="1"/>
  <c r="I2852" i="1" s="1"/>
  <c r="H2853" i="1"/>
  <c r="I2853" i="1" s="1"/>
  <c r="H2854" i="1"/>
  <c r="I2854" i="1" s="1"/>
  <c r="H2855" i="1"/>
  <c r="I2855" i="1" s="1"/>
  <c r="H2856" i="1"/>
  <c r="I2856" i="1" s="1"/>
  <c r="H2857" i="1"/>
  <c r="I2857" i="1" s="1"/>
  <c r="H2858" i="1"/>
  <c r="I2858" i="1" s="1"/>
  <c r="H2859" i="1"/>
  <c r="I2859" i="1" s="1"/>
  <c r="H2860" i="1"/>
  <c r="I2860" i="1" s="1"/>
  <c r="H2861" i="1"/>
  <c r="I2861" i="1" s="1"/>
  <c r="H2862" i="1"/>
  <c r="I2862" i="1" s="1"/>
  <c r="H2863" i="1"/>
  <c r="I2863" i="1" s="1"/>
  <c r="H2864" i="1"/>
  <c r="I2864" i="1" s="1"/>
  <c r="H2865" i="1"/>
  <c r="I2865" i="1" s="1"/>
  <c r="H2866" i="1"/>
  <c r="I2866" i="1" s="1"/>
  <c r="H2867" i="1"/>
  <c r="I2867" i="1" s="1"/>
  <c r="H2868" i="1"/>
  <c r="I2868" i="1" s="1"/>
  <c r="H2869" i="1"/>
  <c r="I2869" i="1" s="1"/>
  <c r="H2870" i="1"/>
  <c r="I2870" i="1" s="1"/>
  <c r="H2871" i="1"/>
  <c r="I2871" i="1" s="1"/>
  <c r="H2872" i="1"/>
  <c r="I2872" i="1" s="1"/>
  <c r="H2873" i="1"/>
  <c r="I2873" i="1" s="1"/>
  <c r="H2874" i="1"/>
  <c r="I2874" i="1" s="1"/>
  <c r="H2875" i="1"/>
  <c r="I2875" i="1" s="1"/>
  <c r="H2876" i="1"/>
  <c r="I2876" i="1" s="1"/>
  <c r="H2877" i="1"/>
  <c r="I2877" i="1" s="1"/>
  <c r="H2878" i="1"/>
  <c r="I2878" i="1" s="1"/>
  <c r="H2879" i="1"/>
  <c r="I2879" i="1" s="1"/>
  <c r="H2880" i="1"/>
  <c r="I2880" i="1" s="1"/>
  <c r="H2881" i="1"/>
  <c r="I2881" i="1" s="1"/>
  <c r="H2882" i="1"/>
  <c r="I2882" i="1" s="1"/>
  <c r="H2883" i="1"/>
  <c r="I2883" i="1" s="1"/>
  <c r="H2884" i="1"/>
  <c r="I2884" i="1" s="1"/>
  <c r="H2885" i="1"/>
  <c r="I2885" i="1" s="1"/>
  <c r="H2886" i="1"/>
  <c r="I2886" i="1" s="1"/>
  <c r="H2888" i="1"/>
  <c r="I2888" i="1" s="1"/>
  <c r="H2887" i="1"/>
  <c r="I2887" i="1" s="1"/>
  <c r="H2889" i="1"/>
  <c r="I2889" i="1" s="1"/>
  <c r="H2890" i="1"/>
  <c r="I2890" i="1" s="1"/>
  <c r="H2891" i="1"/>
  <c r="I2891" i="1" s="1"/>
  <c r="H2892" i="1"/>
  <c r="I2892" i="1" s="1"/>
  <c r="H2893" i="1"/>
  <c r="I2893" i="1" s="1"/>
  <c r="H2894" i="1"/>
  <c r="I2894" i="1" s="1"/>
  <c r="H2895" i="1"/>
  <c r="I2895" i="1" s="1"/>
  <c r="H2896" i="1"/>
  <c r="I2896" i="1" s="1"/>
  <c r="H2897" i="1"/>
  <c r="I2897" i="1" s="1"/>
  <c r="H2898" i="1"/>
  <c r="I2898" i="1" s="1"/>
  <c r="H2899" i="1"/>
  <c r="I2899" i="1" s="1"/>
  <c r="H2900" i="1"/>
  <c r="I2900" i="1" s="1"/>
  <c r="H2901" i="1"/>
  <c r="I2901" i="1" s="1"/>
  <c r="H2902" i="1"/>
  <c r="I2902" i="1" s="1"/>
  <c r="H2903" i="1"/>
  <c r="I2903" i="1" s="1"/>
  <c r="H2904" i="1"/>
  <c r="I2904" i="1" s="1"/>
  <c r="H2905" i="1"/>
  <c r="I2905" i="1" s="1"/>
  <c r="H2906" i="1"/>
  <c r="I2906" i="1" s="1"/>
  <c r="H2907" i="1"/>
  <c r="I2907" i="1" s="1"/>
  <c r="H2908" i="1"/>
  <c r="I2908" i="1" s="1"/>
  <c r="H2909" i="1"/>
  <c r="I2909" i="1" s="1"/>
  <c r="H2910" i="1"/>
  <c r="I2910" i="1" s="1"/>
  <c r="H2911" i="1"/>
  <c r="I2911" i="1" s="1"/>
  <c r="H2912" i="1"/>
  <c r="I2912" i="1" s="1"/>
  <c r="H2913" i="1"/>
  <c r="I2913" i="1" s="1"/>
  <c r="H2914" i="1"/>
  <c r="I2914" i="1" s="1"/>
  <c r="H2915" i="1"/>
  <c r="I2915" i="1" s="1"/>
  <c r="H2916" i="1"/>
  <c r="I2916" i="1" s="1"/>
  <c r="H2917" i="1"/>
  <c r="I2917" i="1" s="1"/>
  <c r="H2918" i="1"/>
  <c r="I2918" i="1" s="1"/>
  <c r="H2919" i="1"/>
  <c r="I2919" i="1" s="1"/>
  <c r="H2920" i="1"/>
  <c r="I2920" i="1" s="1"/>
  <c r="H2921" i="1"/>
  <c r="I2921" i="1" s="1"/>
  <c r="H2922" i="1"/>
  <c r="I2922" i="1" s="1"/>
  <c r="H2923" i="1"/>
  <c r="I2923" i="1" s="1"/>
  <c r="H2924" i="1"/>
  <c r="I2924" i="1" s="1"/>
  <c r="H2925" i="1"/>
  <c r="I2925" i="1" s="1"/>
  <c r="H2926" i="1"/>
  <c r="I2926" i="1" s="1"/>
  <c r="H2927" i="1"/>
  <c r="I2927" i="1" s="1"/>
  <c r="H2928" i="1"/>
  <c r="I2928" i="1" s="1"/>
  <c r="H2930" i="1"/>
  <c r="I2930" i="1" s="1"/>
  <c r="H2929" i="1"/>
  <c r="I2929" i="1" s="1"/>
  <c r="H2931" i="1"/>
  <c r="I2931" i="1" s="1"/>
  <c r="H2932" i="1"/>
  <c r="I2932" i="1" s="1"/>
  <c r="H2933" i="1"/>
  <c r="I2933" i="1" s="1"/>
  <c r="H2934" i="1"/>
  <c r="I2934" i="1" s="1"/>
  <c r="H2935" i="1"/>
  <c r="I2935" i="1" s="1"/>
  <c r="H2936" i="1"/>
  <c r="I2936" i="1" s="1"/>
  <c r="H2937" i="1"/>
  <c r="I2937" i="1" s="1"/>
  <c r="H2938" i="1"/>
  <c r="I2938" i="1" s="1"/>
  <c r="H2939" i="1"/>
  <c r="I2939" i="1" s="1"/>
  <c r="H2940" i="1"/>
  <c r="I2940" i="1" s="1"/>
  <c r="H2941" i="1"/>
  <c r="I2941" i="1" s="1"/>
  <c r="H2942" i="1"/>
  <c r="I2942" i="1" s="1"/>
  <c r="H2943" i="1"/>
  <c r="I2943" i="1" s="1"/>
  <c r="H2944" i="1"/>
  <c r="I2944" i="1" s="1"/>
  <c r="H2" i="1"/>
  <c r="I2" i="1" s="1"/>
  <c r="G20"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Kevin Lü</author>
  </authors>
  <commentList>
    <comment ref="B4" authorId="0" shapeId="0" xr:uid="{8821C83A-34DA-4A42-8D75-383622B089DB}">
      <text>
        <r>
          <rPr>
            <b/>
            <sz val="9"/>
            <color indexed="81"/>
            <rFont val="Tahoma"/>
            <family val="2"/>
          </rPr>
          <t>Kevin Lü:</t>
        </r>
        <r>
          <rPr>
            <sz val="9"/>
            <color indexed="81"/>
            <rFont val="Tahoma"/>
            <family val="2"/>
          </rPr>
          <t xml:space="preserve">
has capability to link to borrow's bank account so no need to upload statements https://www.homepointfinancial.com/learning-center/what-to-expect-during-the-application-and-funding-process/</t>
        </r>
      </text>
    </comment>
    <comment ref="C4" authorId="0" shapeId="0" xr:uid="{A5BE8856-5A2B-4797-975F-E01886267DE1}">
      <text>
        <r>
          <rPr>
            <b/>
            <sz val="9"/>
            <color indexed="81"/>
            <rFont val="Tahoma"/>
            <family val="2"/>
          </rPr>
          <t>Kevin Lü:</t>
        </r>
        <r>
          <rPr>
            <sz val="9"/>
            <color indexed="81"/>
            <rFont val="Tahoma"/>
            <family val="2"/>
          </rPr>
          <t xml:space="preserve">
While the financial markets have demonstrated significant volatility due to the economic impacts of COVID-19, our flexible, scalable platform and technology-enabled infrastructure have enabled us to respond quickly to the increased market demand, resulting in record levels of Origination volume. </t>
        </r>
      </text>
    </comment>
    <comment ref="D4" authorId="0" shapeId="0" xr:uid="{0404F50E-3B30-4ABE-930D-9E342D20AA6D}">
      <text>
        <r>
          <rPr>
            <b/>
            <sz val="9"/>
            <color indexed="81"/>
            <rFont val="Tahoma"/>
            <family val="2"/>
          </rPr>
          <t>Kevin Lü:</t>
        </r>
        <r>
          <rPr>
            <sz val="9"/>
            <color indexed="81"/>
            <rFont val="Tahoma"/>
            <family val="2"/>
          </rPr>
          <t xml:space="preserve">
Due to our omni-channel retention strategy, we maintain stronger Broker Partner relationships and create a key point of differentiation when winning new Broker Partners. </t>
        </r>
      </text>
    </comment>
    <comment ref="E4" authorId="0" shapeId="0" xr:uid="{3404F1BC-C10B-4740-9F64-5E5390C4CF26}">
      <text>
        <r>
          <rPr>
            <b/>
            <sz val="9"/>
            <color indexed="81"/>
            <rFont val="Tahoma"/>
            <family val="2"/>
          </rPr>
          <t>Kevin Lü:</t>
        </r>
        <r>
          <rPr>
            <sz val="9"/>
            <color indexed="81"/>
            <rFont val="Tahoma"/>
            <family val="2"/>
          </rPr>
          <t xml:space="preserve">
seems to have a high degree of automation up until conditional approval. https://www.homepointfinancial.com/learning-center/what-to-expect-during-the-application-and-funding-process/</t>
        </r>
      </text>
    </comment>
    <comment ref="F4" authorId="0" shapeId="0" xr:uid="{F8D5F5A3-69A6-4D70-A192-5A758C4886F3}">
      <text>
        <r>
          <rPr>
            <b/>
            <sz val="9"/>
            <color indexed="81"/>
            <rFont val="Tahoma"/>
            <family val="2"/>
          </rPr>
          <t>Kevin Lü:</t>
        </r>
        <r>
          <rPr>
            <sz val="9"/>
            <color indexed="81"/>
            <rFont val="Tahoma"/>
            <family val="2"/>
          </rPr>
          <t xml:space="preserve">
fast turn time, proven in reviews https://www.homepointfinancial.com/businesses/wholesale-broker/</t>
        </r>
      </text>
    </comment>
    <comment ref="G4" authorId="0" shapeId="0" xr:uid="{9B397AB7-1F3E-4301-8773-D37F4347E39D}">
      <text>
        <r>
          <rPr>
            <b/>
            <sz val="9"/>
            <color indexed="81"/>
            <rFont val="Tahoma"/>
            <family val="2"/>
          </rPr>
          <t>Kevin Lü:</t>
        </r>
        <r>
          <rPr>
            <sz val="9"/>
            <color indexed="81"/>
            <rFont val="Tahoma"/>
            <family val="2"/>
          </rPr>
          <t xml:space="preserve">
The technology and other controls and processes we have created to help us identify misrepresented information in our mortgage loan production operations were designed to obtain reasonable, not absolute, assurance that such information is identified and addressed appropriately. </t>
        </r>
      </text>
    </comment>
    <comment ref="H4" authorId="0" shapeId="0" xr:uid="{98371C81-2D9F-47F6-A03D-69D5DEA40A12}">
      <text>
        <r>
          <rPr>
            <b/>
            <sz val="9"/>
            <color indexed="81"/>
            <rFont val="Tahoma"/>
            <family val="2"/>
          </rPr>
          <t>Kevin Lü:</t>
        </r>
        <r>
          <rPr>
            <sz val="9"/>
            <color indexed="81"/>
            <rFont val="Tahoma"/>
            <family val="2"/>
          </rPr>
          <t xml:space="preserve">
it has dark mode and the UX looks exceptional</t>
        </r>
      </text>
    </comment>
    <comment ref="B5" authorId="0" shapeId="0" xr:uid="{4BA94BCB-1F3B-4DD8-9049-CFCFC3D024EB}">
      <text>
        <r>
          <rPr>
            <b/>
            <sz val="9"/>
            <color indexed="81"/>
            <rFont val="Tahoma"/>
            <family val="2"/>
          </rPr>
          <t>Kevin Lü:</t>
        </r>
        <r>
          <rPr>
            <sz val="9"/>
            <color indexed="81"/>
            <rFont val="Tahoma"/>
            <family val="2"/>
          </rPr>
          <t xml:space="preserve">
Broker Portal: Create a New Loan video shows that the process involves manually uploading document and is very forced and linear</t>
        </r>
      </text>
    </comment>
    <comment ref="C5" authorId="0" shapeId="0" xr:uid="{60F70CD8-034C-46F9-B0A4-0D541A66885B}">
      <text>
        <r>
          <rPr>
            <b/>
            <sz val="9"/>
            <color indexed="81"/>
            <rFont val="Tahoma"/>
            <family val="2"/>
          </rPr>
          <t>Kevin Lü:</t>
        </r>
        <r>
          <rPr>
            <sz val="9"/>
            <color indexed="81"/>
            <rFont val="Tahoma"/>
            <family val="2"/>
          </rPr>
          <t xml:space="preserve">
their investment seems to be fragmented: they have an ClearChoice AUS which is something outside of the portal, and the portal itself doesn't have the capability to run AUS</t>
        </r>
      </text>
    </comment>
    <comment ref="D5" authorId="0" shapeId="0" xr:uid="{214E480B-17C8-49D1-80BA-49179151813C}">
      <text>
        <r>
          <rPr>
            <b/>
            <sz val="9"/>
            <color indexed="81"/>
            <rFont val="Tahoma"/>
            <family val="2"/>
          </rPr>
          <t>Kevin Lü:</t>
        </r>
        <r>
          <rPr>
            <sz val="9"/>
            <color indexed="81"/>
            <rFont val="Tahoma"/>
            <family val="2"/>
          </rPr>
          <t xml:space="preserve">
appears to have a good self-service interaction, limiting low value interactions</t>
        </r>
      </text>
    </comment>
    <comment ref="E5" authorId="0" shapeId="0" xr:uid="{7DFB0954-6887-4723-A3CE-40B8A4D8114E}">
      <text>
        <r>
          <rPr>
            <b/>
            <sz val="9"/>
            <color indexed="81"/>
            <rFont val="Tahoma"/>
            <family val="2"/>
          </rPr>
          <t>Kevin Lü:</t>
        </r>
        <r>
          <rPr>
            <sz val="9"/>
            <color indexed="81"/>
            <rFont val="Tahoma"/>
            <family val="2"/>
          </rPr>
          <t xml:space="preserve">
requires a significant amount of manual uploading and lack clear instructions on what's exactly required</t>
        </r>
      </text>
    </comment>
    <comment ref="F5" authorId="0" shapeId="0" xr:uid="{937C78D4-5323-47E9-AD65-19A2363BD24F}">
      <text>
        <r>
          <rPr>
            <b/>
            <sz val="9"/>
            <color indexed="81"/>
            <rFont val="Tahoma"/>
            <family val="2"/>
          </rPr>
          <t>Kevin Lü:</t>
        </r>
        <r>
          <rPr>
            <sz val="9"/>
            <color indexed="81"/>
            <rFont val="Tahoma"/>
            <family val="2"/>
          </rPr>
          <t xml:space="preserve">
unknown, but given the manual process of loan submission and the industrial looking pipeline, a chuck of their process could be manual</t>
        </r>
      </text>
    </comment>
    <comment ref="G5" authorId="0" shapeId="0" xr:uid="{C0BBCEEB-DF98-4E34-945E-F829D4471E7F}">
      <text>
        <r>
          <rPr>
            <b/>
            <sz val="9"/>
            <color indexed="81"/>
            <rFont val="Tahoma"/>
            <family val="2"/>
          </rPr>
          <t>Kevin Lü:</t>
        </r>
        <r>
          <rPr>
            <sz val="9"/>
            <color indexed="81"/>
            <rFont val="Tahoma"/>
            <family val="2"/>
          </rPr>
          <t xml:space="preserve">
it has some basic mechanism to prevent critical errors, but doesn't seem to catch the nuances</t>
        </r>
      </text>
    </comment>
    <comment ref="H5" authorId="0" shapeId="0" xr:uid="{416B1801-CF8D-4056-8F13-A7C34926407F}">
      <text>
        <r>
          <rPr>
            <b/>
            <sz val="9"/>
            <color indexed="81"/>
            <rFont val="Tahoma"/>
            <family val="2"/>
          </rPr>
          <t>Kevin Lü:</t>
        </r>
        <r>
          <rPr>
            <sz val="9"/>
            <color indexed="81"/>
            <rFont val="Tahoma"/>
            <family val="2"/>
          </rPr>
          <t xml:space="preserve">
https://wholesale.caliberhomeloans.com/brokerportal/ doesn't look that great and some parts look like from the 90s</t>
        </r>
      </text>
    </comment>
    <comment ref="B6" authorId="0" shapeId="0" xr:uid="{2318EE52-6553-4414-9C66-96851AB7D115}">
      <text>
        <r>
          <rPr>
            <b/>
            <sz val="9"/>
            <color indexed="81"/>
            <rFont val="Tahoma"/>
            <family val="2"/>
          </rPr>
          <t>Kevin Lü:</t>
        </r>
        <r>
          <rPr>
            <sz val="9"/>
            <color indexed="81"/>
            <rFont val="Tahoma"/>
            <family val="2"/>
          </rPr>
          <t xml:space="preserve">
they have a separate portal for condition uploading, communication, and submission
https://portal.ldwholesale.com/Default.aspx?returnUrl=%2fportaldocs%2fyoda%2fwholesale%2findex.htm#t=mergedProjects%2FCommunication%2FIndex_Communication.htm</t>
        </r>
      </text>
    </comment>
    <comment ref="C6" authorId="0" shapeId="0" xr:uid="{24A0C0EF-D9B2-4137-95D7-1D3E8D0DADED}">
      <text>
        <r>
          <rPr>
            <b/>
            <sz val="9"/>
            <color indexed="81"/>
            <rFont val="Tahoma"/>
            <family val="2"/>
          </rPr>
          <t>Kevin Lü:</t>
        </r>
        <r>
          <rPr>
            <sz val="9"/>
            <color indexed="81"/>
            <rFont val="Tahoma"/>
            <family val="2"/>
          </rPr>
          <t xml:space="preserve">
lots of resources are focused on retail judging by its frequency of refreshing their systems and 10k emphasis</t>
        </r>
      </text>
    </comment>
    <comment ref="D6" authorId="0" shapeId="0" xr:uid="{8A334A45-E69E-4521-9ECF-04262FD7DFB8}">
      <text>
        <r>
          <rPr>
            <b/>
            <sz val="9"/>
            <color indexed="81"/>
            <rFont val="Tahoma"/>
            <family val="2"/>
          </rPr>
          <t>Kevin Lü:</t>
        </r>
        <r>
          <rPr>
            <sz val="9"/>
            <color indexed="81"/>
            <rFont val="Tahoma"/>
            <family val="2"/>
          </rPr>
          <t xml:space="preserve">
rates are not transperent, hard to shop around for brokers https://www.creditkarma.com/reviews/mortgage/single/id/loan-depot-mortgages</t>
        </r>
      </text>
    </comment>
    <comment ref="E6" authorId="0" shapeId="0" xr:uid="{6005D2C1-19DD-400F-B0E1-8C024958A994}">
      <text>
        <r>
          <rPr>
            <b/>
            <sz val="9"/>
            <color indexed="81"/>
            <rFont val="Tahoma"/>
            <family val="2"/>
          </rPr>
          <t>Kevin Lü:</t>
        </r>
        <r>
          <rPr>
            <sz val="9"/>
            <color indexed="81"/>
            <rFont val="Tahoma"/>
            <family val="2"/>
          </rPr>
          <t xml:space="preserve">
manual file review is rampent, can lose information from department to deparmtnet https://www.creditkarma.com/reviews/mortgage/single/id/loan-depot-mortgages</t>
        </r>
      </text>
    </comment>
    <comment ref="F6" authorId="0" shapeId="0" xr:uid="{45517370-94A4-4FB4-B14C-3007F3303080}">
      <text>
        <r>
          <rPr>
            <b/>
            <sz val="9"/>
            <color indexed="81"/>
            <rFont val="Tahoma"/>
            <family val="2"/>
          </rPr>
          <t>Kevin Lü:</t>
        </r>
        <r>
          <rPr>
            <sz val="9"/>
            <color indexed="81"/>
            <rFont val="Tahoma"/>
            <family val="2"/>
          </rPr>
          <t xml:space="preserve">
Q: Where do I send my final documents?
A: Send all documents to our Foothill Ranch location. The Lenders Instructions will show the correct address. https://www.ldwholesale.com/faqs</t>
        </r>
      </text>
    </comment>
    <comment ref="G6" authorId="0" shapeId="0" xr:uid="{9F097B93-DE12-439F-B76E-3BBEDE856E6F}">
      <text>
        <r>
          <rPr>
            <b/>
            <sz val="9"/>
            <color indexed="81"/>
            <rFont val="Tahoma"/>
            <family val="2"/>
          </rPr>
          <t>Kevin Lü:</t>
        </r>
        <r>
          <rPr>
            <sz val="9"/>
            <color indexed="81"/>
            <rFont val="Tahoma"/>
            <family val="2"/>
          </rPr>
          <t xml:space="preserve">
can't possibly be good since lots of applications (not documents) are submitted as PDF</t>
        </r>
      </text>
    </comment>
    <comment ref="H6" authorId="0" shapeId="0" xr:uid="{A6563F18-87DC-419C-87FB-A2DAE6838C44}">
      <text>
        <r>
          <rPr>
            <b/>
            <sz val="9"/>
            <color indexed="81"/>
            <rFont val="Tahoma"/>
            <family val="2"/>
          </rPr>
          <t>Kevin Lü:</t>
        </r>
        <r>
          <rPr>
            <sz val="9"/>
            <color indexed="81"/>
            <rFont val="Tahoma"/>
            <family val="2"/>
          </rPr>
          <t xml:space="preserve">
loan submission videos look very outdated</t>
        </r>
      </text>
    </comment>
    <comment ref="B7" authorId="0" shapeId="0" xr:uid="{D93B83FE-D6F8-49D0-8F59-203810A25F67}">
      <text>
        <r>
          <rPr>
            <b/>
            <sz val="9"/>
            <color indexed="81"/>
            <rFont val="Tahoma"/>
            <family val="2"/>
          </rPr>
          <t>Kevin Lü:</t>
        </r>
        <r>
          <rPr>
            <sz val="9"/>
            <color indexed="81"/>
            <rFont val="Tahoma"/>
            <family val="2"/>
          </rPr>
          <t xml:space="preserve">
all encompass system allows for interoperatability</t>
        </r>
      </text>
    </comment>
    <comment ref="C7" authorId="0" shapeId="0" xr:uid="{31163C2F-63EC-410B-835C-A688C0A80CD8}">
      <text>
        <r>
          <rPr>
            <b/>
            <sz val="9"/>
            <color indexed="81"/>
            <rFont val="Tahoma"/>
            <family val="2"/>
          </rPr>
          <t>Kevin Lü:</t>
        </r>
        <r>
          <rPr>
            <sz val="9"/>
            <color indexed="81"/>
            <rFont val="Tahoma"/>
            <family val="2"/>
          </rPr>
          <t xml:space="preserve">
press releases sounded like a bit deal</t>
        </r>
      </text>
    </comment>
    <comment ref="D7" authorId="0" shapeId="0" xr:uid="{45D33BFB-3931-41E0-A892-F1436A4B2DC5}">
      <text>
        <r>
          <rPr>
            <b/>
            <sz val="9"/>
            <color indexed="81"/>
            <rFont val="Tahoma"/>
            <family val="2"/>
          </rPr>
          <t>Kevin Lü:</t>
        </r>
        <r>
          <rPr>
            <sz val="9"/>
            <color indexed="81"/>
            <rFont val="Tahoma"/>
            <family val="2"/>
          </rPr>
          <t xml:space="preserve">
encompass has the capability but it's not fresh and best in class</t>
        </r>
      </text>
    </comment>
    <comment ref="E7" authorId="0" shapeId="0" xr:uid="{1FA7088B-A0A9-4ED0-85D3-E47320C46820}">
      <text>
        <r>
          <rPr>
            <b/>
            <sz val="9"/>
            <color indexed="81"/>
            <rFont val="Tahoma"/>
            <family val="2"/>
          </rPr>
          <t>Kevin Lü:</t>
        </r>
        <r>
          <rPr>
            <sz val="9"/>
            <color indexed="81"/>
            <rFont val="Tahoma"/>
            <family val="2"/>
          </rPr>
          <t xml:space="preserve">
APIs left and right</t>
        </r>
      </text>
    </comment>
    <comment ref="F7" authorId="0" shapeId="0" xr:uid="{3B1901D0-572F-44D1-B2C3-6C36F01D298A}">
      <text>
        <r>
          <rPr>
            <b/>
            <sz val="9"/>
            <color indexed="81"/>
            <rFont val="Tahoma"/>
            <family val="2"/>
          </rPr>
          <t>Kevin Lü:</t>
        </r>
        <r>
          <rPr>
            <sz val="9"/>
            <color indexed="81"/>
            <rFont val="Tahoma"/>
            <family val="2"/>
          </rPr>
          <t xml:space="preserve">
encompass system is slow</t>
        </r>
      </text>
    </comment>
    <comment ref="G7" authorId="0" shapeId="0" xr:uid="{6D8C10CE-2E0B-4D6B-9E96-3B4AC9E42C62}">
      <text>
        <r>
          <rPr>
            <b/>
            <sz val="9"/>
            <color indexed="81"/>
            <rFont val="Tahoma"/>
            <family val="2"/>
          </rPr>
          <t>Kevin Lü:</t>
        </r>
        <r>
          <rPr>
            <sz val="9"/>
            <color indexed="81"/>
            <rFont val="Tahoma"/>
            <family val="2"/>
          </rPr>
          <t xml:space="preserve">
yup, that's why people buy this</t>
        </r>
      </text>
    </comment>
    <comment ref="H7" authorId="0" shapeId="0" xr:uid="{980E8579-EDED-4AD9-9624-BE26714936D5}">
      <text>
        <r>
          <rPr>
            <b/>
            <sz val="9"/>
            <color indexed="81"/>
            <rFont val="Tahoma"/>
            <family val="2"/>
          </rPr>
          <t>Kevin Lü:</t>
        </r>
        <r>
          <rPr>
            <sz val="9"/>
            <color indexed="81"/>
            <rFont val="Tahoma"/>
            <family val="2"/>
          </rPr>
          <t xml:space="preserve">
System performance is known to be an issue with Ellie Mae, but the UX looks cleaned up</t>
        </r>
      </text>
    </comment>
    <comment ref="B8" authorId="0" shapeId="0" xr:uid="{1F388FC6-EBFA-4598-9EFA-E9D6DA907E61}">
      <text>
        <r>
          <rPr>
            <b/>
            <sz val="9"/>
            <color indexed="81"/>
            <rFont val="Tahoma"/>
            <family val="2"/>
          </rPr>
          <t>Kevin Lü:</t>
        </r>
        <r>
          <rPr>
            <sz val="9"/>
            <color indexed="81"/>
            <rFont val="Tahoma"/>
            <family val="2"/>
          </rPr>
          <t xml:space="preserve">
no such thing</t>
        </r>
      </text>
    </comment>
    <comment ref="C8" authorId="0" shapeId="0" xr:uid="{BF25D21B-3F38-48DC-BD1E-11B50293FEAD}">
      <text>
        <r>
          <rPr>
            <b/>
            <sz val="9"/>
            <color indexed="81"/>
            <rFont val="Tahoma"/>
            <family val="2"/>
          </rPr>
          <t>Kevin Lü:</t>
        </r>
        <r>
          <rPr>
            <sz val="9"/>
            <color indexed="81"/>
            <rFont val="Tahoma"/>
            <family val="2"/>
          </rPr>
          <t xml:space="preserve">
They have not invested in digital tech since 2012 https://www.homebridgewholesale.com/</t>
        </r>
      </text>
    </comment>
    <comment ref="D8" authorId="0" shapeId="0" xr:uid="{FC820739-A6C3-487C-BD10-E829F3D9037B}">
      <text>
        <r>
          <rPr>
            <b/>
            <sz val="9"/>
            <color indexed="81"/>
            <rFont val="Tahoma"/>
            <family val="2"/>
          </rPr>
          <t>Kevin Lü:</t>
        </r>
        <r>
          <rPr>
            <sz val="9"/>
            <color indexed="81"/>
            <rFont val="Tahoma"/>
            <family val="2"/>
          </rPr>
          <t xml:space="preserve">
portal capability is very last gen before the rise of phones or even powerful mobile devices, many items are communicated through emails and phones</t>
        </r>
      </text>
    </comment>
    <comment ref="E8" authorId="0" shapeId="0" xr:uid="{B27461BC-AC91-48A5-A7FA-E92F06134B24}">
      <text>
        <r>
          <rPr>
            <b/>
            <sz val="9"/>
            <color indexed="81"/>
            <rFont val="Tahoma"/>
            <family val="2"/>
          </rPr>
          <t>Kevin Lü:</t>
        </r>
        <r>
          <rPr>
            <sz val="9"/>
            <color indexed="81"/>
            <rFont val="Tahoma"/>
            <family val="2"/>
          </rPr>
          <t xml:space="preserve">
nuff said https://www.homebridgewholesale.com/rate-sheet/</t>
        </r>
      </text>
    </comment>
    <comment ref="F8" authorId="0" shapeId="0" xr:uid="{3ABC4695-18AE-483B-8A02-A699F3C7E870}">
      <text>
        <r>
          <rPr>
            <b/>
            <sz val="9"/>
            <color indexed="81"/>
            <rFont val="Tahoma"/>
            <family val="2"/>
          </rPr>
          <t>Kevin Lü:</t>
        </r>
        <r>
          <rPr>
            <sz val="9"/>
            <color indexed="81"/>
            <rFont val="Tahoma"/>
            <family val="2"/>
          </rPr>
          <t xml:space="preserve">
unknown, but given the age of the system it can't be brilliant</t>
        </r>
      </text>
    </comment>
    <comment ref="G8" authorId="0" shapeId="0" xr:uid="{36D64EA0-00BD-4812-B7E8-C17031B610B4}">
      <text>
        <r>
          <rPr>
            <b/>
            <sz val="9"/>
            <color indexed="81"/>
            <rFont val="Tahoma"/>
            <family val="2"/>
          </rPr>
          <t>Kevin Lü:</t>
        </r>
        <r>
          <rPr>
            <sz val="9"/>
            <color indexed="81"/>
            <rFont val="Tahoma"/>
            <family val="2"/>
          </rPr>
          <t xml:space="preserve">
forms are all manual, and resources are directing brokers to third parties</t>
        </r>
      </text>
    </comment>
    <comment ref="H8" authorId="0" shapeId="0" xr:uid="{C885A5BB-CA23-4DA6-A7BC-477043E99A0D}">
      <text>
        <r>
          <rPr>
            <b/>
            <sz val="9"/>
            <color indexed="81"/>
            <rFont val="Tahoma"/>
            <family val="2"/>
          </rPr>
          <t>Kevin Lü:</t>
        </r>
        <r>
          <rPr>
            <sz val="9"/>
            <color indexed="81"/>
            <rFont val="Tahoma"/>
            <family val="2"/>
          </rPr>
          <t xml:space="preserve">
nuff said: https://portalpath.homebridgewholesale.com/portal/?_ga=2.263654732.1124230777.1630088547-116788185.1630088547#/login</t>
        </r>
      </text>
    </comment>
    <comment ref="B9" authorId="0" shapeId="0" xr:uid="{D8779306-6F5D-482D-96F2-CDDAC92D9863}">
      <text>
        <r>
          <rPr>
            <b/>
            <sz val="9"/>
            <color indexed="81"/>
            <rFont val="Tahoma"/>
            <family val="2"/>
          </rPr>
          <t>Kevin Lü:</t>
        </r>
        <r>
          <rPr>
            <sz val="9"/>
            <color indexed="81"/>
            <rFont val="Tahoma"/>
            <family val="2"/>
          </rPr>
          <t xml:space="preserve">
integra powered portal with moderate amount of development, capable of handling appraisals with one click without going out of the system, and has a separate system called comergence for initiation</t>
        </r>
      </text>
    </comment>
    <comment ref="C9" authorId="0" shapeId="0" xr:uid="{60BD2315-DB60-40AA-B369-6E3AD36BD47A}">
      <text>
        <r>
          <rPr>
            <b/>
            <sz val="9"/>
            <color indexed="81"/>
            <rFont val="Tahoma"/>
            <family val="2"/>
          </rPr>
          <t>Kevin Lü:</t>
        </r>
        <r>
          <rPr>
            <sz val="9"/>
            <color indexed="81"/>
            <rFont val="Tahoma"/>
            <family val="2"/>
          </rPr>
          <t xml:space="preserve">
nothing exceptional, but seems to be making continous improvement</t>
        </r>
      </text>
    </comment>
    <comment ref="D9" authorId="0" shapeId="0" xr:uid="{2C917C48-2A4A-4A98-A29B-DF6480B27373}">
      <text>
        <r>
          <rPr>
            <b/>
            <sz val="9"/>
            <color indexed="81"/>
            <rFont val="Tahoma"/>
            <family val="2"/>
          </rPr>
          <t>Kevin Lü:</t>
        </r>
        <r>
          <rPr>
            <sz val="9"/>
            <color indexed="81"/>
            <rFont val="Tahoma"/>
            <family val="2"/>
          </rPr>
          <t xml:space="preserve">
unknown</t>
        </r>
      </text>
    </comment>
    <comment ref="E9" authorId="0" shapeId="0" xr:uid="{E739C4CA-6306-47EB-A77B-15286E67B75D}">
      <text>
        <r>
          <rPr>
            <b/>
            <sz val="9"/>
            <color indexed="81"/>
            <rFont val="Tahoma"/>
            <family val="2"/>
          </rPr>
          <t>Kevin Lü:</t>
        </r>
        <r>
          <rPr>
            <sz val="9"/>
            <color indexed="81"/>
            <rFont val="Tahoma"/>
            <family val="2"/>
          </rPr>
          <t xml:space="preserve">
good degree of automation but still limited by Integra OOTB unloading functionalities</t>
        </r>
      </text>
    </comment>
    <comment ref="F9" authorId="0" shapeId="0" xr:uid="{D831C32A-07DC-4834-B1AE-9B30354E3568}">
      <text>
        <r>
          <rPr>
            <b/>
            <sz val="9"/>
            <color indexed="81"/>
            <rFont val="Tahoma"/>
            <family val="2"/>
          </rPr>
          <t>Kevin Lü:</t>
        </r>
        <r>
          <rPr>
            <sz val="9"/>
            <color indexed="81"/>
            <rFont val="Tahoma"/>
            <family val="2"/>
          </rPr>
          <t xml:space="preserve">
unknown</t>
        </r>
      </text>
    </comment>
    <comment ref="G9" authorId="0" shapeId="0" xr:uid="{2D23D6DD-98AB-4BF9-9BF2-DB2737D80189}">
      <text>
        <r>
          <rPr>
            <b/>
            <sz val="9"/>
            <color indexed="81"/>
            <rFont val="Tahoma"/>
            <family val="2"/>
          </rPr>
          <t>Kevin Lü:</t>
        </r>
        <r>
          <rPr>
            <sz val="9"/>
            <color indexed="81"/>
            <rFont val="Tahoma"/>
            <family val="2"/>
          </rPr>
          <t xml:space="preserve">
integra OOTB capabilities</t>
        </r>
      </text>
    </comment>
    <comment ref="H9" authorId="0" shapeId="0" xr:uid="{65D87004-3359-4EAF-9D3F-ABA825C90223}">
      <text>
        <r>
          <rPr>
            <b/>
            <sz val="9"/>
            <color indexed="81"/>
            <rFont val="Tahoma"/>
            <family val="2"/>
          </rPr>
          <t>Kevin Lü:</t>
        </r>
        <r>
          <rPr>
            <sz val="9"/>
            <color indexed="81"/>
            <rFont val="Tahoma"/>
            <family val="2"/>
          </rPr>
          <t xml:space="preserve">
it's not super intuitive, very industrial, without much UX design</t>
        </r>
      </text>
    </comment>
    <comment ref="B10" authorId="0" shapeId="0" xr:uid="{1C007BA3-B6F0-427B-B18B-55ABFC1EC82C}">
      <text>
        <r>
          <rPr>
            <b/>
            <sz val="9"/>
            <color indexed="81"/>
            <rFont val="Tahoma"/>
            <family val="2"/>
          </rPr>
          <t>Kevin Lü:</t>
        </r>
        <r>
          <rPr>
            <sz val="9"/>
            <color indexed="81"/>
            <rFont val="Tahoma"/>
            <family val="2"/>
          </rPr>
          <t xml:space="preserve">
not quite as developed as Newrez based on BA analysis</t>
        </r>
      </text>
    </comment>
    <comment ref="D10" authorId="0" shapeId="0" xr:uid="{1EF7F064-66B9-4A53-B212-FA128A2C7312}">
      <text>
        <r>
          <rPr>
            <b/>
            <sz val="9"/>
            <color indexed="81"/>
            <rFont val="Tahoma"/>
            <family val="2"/>
          </rPr>
          <t>Kevin Lü:</t>
        </r>
        <r>
          <rPr>
            <sz val="9"/>
            <color indexed="81"/>
            <rFont val="Tahoma"/>
            <family val="2"/>
          </rPr>
          <t xml:space="preserve">
some siloed issues seem to persist based on Plaza employees' interviews</t>
        </r>
      </text>
    </comment>
    <comment ref="B11" authorId="0" shapeId="0" xr:uid="{6EB76286-1C3A-4D54-A3DF-F6E187F2935D}">
      <text>
        <r>
          <rPr>
            <b/>
            <sz val="9"/>
            <color indexed="81"/>
            <rFont val="Tahoma"/>
            <family val="2"/>
          </rPr>
          <t>Kevin Lü:</t>
        </r>
        <r>
          <rPr>
            <sz val="9"/>
            <color indexed="81"/>
            <rFont val="Tahoma"/>
            <family val="2"/>
          </rPr>
          <t xml:space="preserve">
uses a really outdated, OOTB looking TPO portal without lots of third party compliments with varying degrees of API integration according to the resource center</t>
        </r>
      </text>
    </comment>
    <comment ref="C11" authorId="0" shapeId="0" xr:uid="{62E4DD1E-1D0A-4FC6-953A-79A219A9CA35}">
      <text>
        <r>
          <rPr>
            <b/>
            <sz val="9"/>
            <color indexed="81"/>
            <rFont val="Tahoma"/>
            <family val="2"/>
          </rPr>
          <t>Kevin Lü:</t>
        </r>
        <r>
          <rPr>
            <sz val="9"/>
            <color indexed="81"/>
            <rFont val="Tahoma"/>
            <family val="2"/>
          </rPr>
          <t xml:space="preserve">
seems to be licensing a encompass without much other development</t>
        </r>
      </text>
    </comment>
    <comment ref="D11" authorId="0" shapeId="0" xr:uid="{001B556A-5175-4397-A032-C0E75B918F64}">
      <text>
        <r>
          <rPr>
            <b/>
            <sz val="9"/>
            <color indexed="81"/>
            <rFont val="Tahoma"/>
            <family val="2"/>
          </rPr>
          <t>Kevin Lü:</t>
        </r>
        <r>
          <rPr>
            <sz val="9"/>
            <color indexed="81"/>
            <rFont val="Tahoma"/>
            <family val="2"/>
          </rPr>
          <t xml:space="preserve">
cutomizable notification settings, but not sure if they are automated</t>
        </r>
      </text>
    </comment>
    <comment ref="E11" authorId="0" shapeId="0" xr:uid="{DB174221-F193-4C5F-8E88-8E8E75456565}">
      <text>
        <r>
          <rPr>
            <b/>
            <sz val="9"/>
            <color indexed="81"/>
            <rFont val="Tahoma"/>
            <family val="2"/>
          </rPr>
          <t>Kevin Lü:</t>
        </r>
        <r>
          <rPr>
            <sz val="9"/>
            <color indexed="81"/>
            <rFont val="Tahoma"/>
            <family val="2"/>
          </rPr>
          <t xml:space="preserve">
multiple systems for brokers to use based on this resource center master doc, some of them involves extensive manual process</t>
        </r>
      </text>
    </comment>
    <comment ref="F11" authorId="0" shapeId="0" xr:uid="{9D83C53F-0177-49F6-A1E3-66E61700EA23}">
      <text>
        <r>
          <rPr>
            <b/>
            <sz val="9"/>
            <color indexed="81"/>
            <rFont val="Tahoma"/>
            <family val="2"/>
          </rPr>
          <t>Kevin Lü:</t>
        </r>
        <r>
          <rPr>
            <sz val="9"/>
            <color indexed="81"/>
            <rFont val="Tahoma"/>
            <family val="2"/>
          </rPr>
          <t xml:space="preserve">
unknown, but most likely alright</t>
        </r>
      </text>
    </comment>
    <comment ref="G11" authorId="0" shapeId="0" xr:uid="{4A847827-F165-4576-866A-B2A9085548A0}">
      <text>
        <r>
          <rPr>
            <b/>
            <sz val="9"/>
            <color indexed="81"/>
            <rFont val="Tahoma"/>
            <family val="2"/>
          </rPr>
          <t>Kevin Lü:</t>
        </r>
        <r>
          <rPr>
            <sz val="9"/>
            <color indexed="81"/>
            <rFont val="Tahoma"/>
            <family val="2"/>
          </rPr>
          <t xml:space="preserve">
OOTB integra</t>
        </r>
      </text>
    </comment>
    <comment ref="H11" authorId="0" shapeId="0" xr:uid="{904240E0-8008-4F30-90B7-BB5E46D88736}">
      <text>
        <r>
          <rPr>
            <b/>
            <sz val="9"/>
            <color indexed="81"/>
            <rFont val="Tahoma"/>
            <family val="2"/>
          </rPr>
          <t>Kevin Lü:</t>
        </r>
        <r>
          <rPr>
            <sz val="9"/>
            <color indexed="81"/>
            <rFont val="Tahoma"/>
            <family val="2"/>
          </rPr>
          <t xml:space="preserve">
OOTB encompass</t>
        </r>
      </text>
    </comment>
    <comment ref="B12" authorId="0" shapeId="0" xr:uid="{5CDC6F8A-0ED8-450B-ADDF-5050AF42D673}">
      <text>
        <r>
          <rPr>
            <b/>
            <sz val="9"/>
            <color indexed="81"/>
            <rFont val="Tahoma"/>
            <family val="2"/>
          </rPr>
          <t>Kevin Lü:</t>
        </r>
        <r>
          <rPr>
            <sz val="9"/>
            <color indexed="81"/>
            <rFont val="Tahoma"/>
            <family val="2"/>
          </rPr>
          <t xml:space="preserve">
offers marketing automation for brokers, has a TPO portal built by Okta, which seems to be a best in class security tech, not sure if it's custom built</t>
        </r>
      </text>
    </comment>
    <comment ref="C12" authorId="0" shapeId="0" xr:uid="{4E46F1FE-F584-4E7B-952B-7717BD8C4DB0}">
      <text>
        <r>
          <rPr>
            <b/>
            <sz val="9"/>
            <color indexed="81"/>
            <rFont val="Tahoma"/>
            <family val="2"/>
          </rPr>
          <t>Kevin Lü:</t>
        </r>
        <r>
          <rPr>
            <sz val="9"/>
            <color indexed="81"/>
            <rFont val="Tahoma"/>
            <family val="2"/>
          </rPr>
          <t xml:space="preserve">
seems to be investing in various tools to help their brokers</t>
        </r>
      </text>
    </comment>
    <comment ref="D12" authorId="0" shapeId="0" xr:uid="{91DBD3C7-841B-4CCD-8CC0-BABE7C92873F}">
      <text>
        <r>
          <rPr>
            <b/>
            <sz val="9"/>
            <color indexed="81"/>
            <rFont val="Tahoma"/>
            <family val="2"/>
          </rPr>
          <t>Kevin Lü:</t>
        </r>
        <r>
          <rPr>
            <sz val="9"/>
            <color indexed="81"/>
            <rFont val="Tahoma"/>
            <family val="2"/>
          </rPr>
          <t xml:space="preserve">
their notification emails are automated, but doesn't seem to be customizable or has texting functionns</t>
        </r>
      </text>
    </comment>
    <comment ref="E12" authorId="0" shapeId="0" xr:uid="{77F46CF9-3205-4458-8999-6B565F8F7574}">
      <text>
        <r>
          <rPr>
            <b/>
            <sz val="9"/>
            <color indexed="81"/>
            <rFont val="Tahoma"/>
            <family val="2"/>
          </rPr>
          <t>Kevin Lü:</t>
        </r>
        <r>
          <rPr>
            <sz val="9"/>
            <color indexed="81"/>
            <rFont val="Tahoma"/>
            <family val="2"/>
          </rPr>
          <t xml:space="preserve">
most process is automated, pricing, comp, are all built in the portal</t>
        </r>
      </text>
    </comment>
    <comment ref="F12" authorId="0" shapeId="0" xr:uid="{AD2DDDFB-B7E4-424D-B000-CDB8076A18DD}">
      <text>
        <r>
          <rPr>
            <b/>
            <sz val="9"/>
            <color indexed="81"/>
            <rFont val="Tahoma"/>
            <family val="2"/>
          </rPr>
          <t>Kevin Lü:</t>
        </r>
        <r>
          <rPr>
            <sz val="9"/>
            <color indexed="81"/>
            <rFont val="Tahoma"/>
            <family val="2"/>
          </rPr>
          <t xml:space="preserve">
turn time seems good based on their towntime table
</t>
        </r>
      </text>
    </comment>
    <comment ref="G12" authorId="0" shapeId="0" xr:uid="{B9FDBDFD-4E49-4724-BD4F-266986AE51B8}">
      <text>
        <r>
          <rPr>
            <b/>
            <sz val="9"/>
            <color indexed="81"/>
            <rFont val="Tahoma"/>
            <family val="2"/>
          </rPr>
          <t>Kevin Lü:</t>
        </r>
        <r>
          <rPr>
            <sz val="9"/>
            <color indexed="81"/>
            <rFont val="Tahoma"/>
            <family val="2"/>
          </rPr>
          <t xml:space="preserve">
seems to be capable, but unsure</t>
        </r>
      </text>
    </comment>
    <comment ref="H12" authorId="0" shapeId="0" xr:uid="{3038C38E-D442-4B9A-AF42-7EE5DB92B19C}">
      <text>
        <r>
          <rPr>
            <b/>
            <sz val="9"/>
            <color indexed="81"/>
            <rFont val="Tahoma"/>
            <family val="2"/>
          </rPr>
          <t>Kevin Lü:</t>
        </r>
        <r>
          <rPr>
            <sz val="9"/>
            <color indexed="81"/>
            <rFont val="Tahoma"/>
            <family val="2"/>
          </rPr>
          <t xml:space="preserve">
video shows a amateur designed UX, but clean enough to be learn. Very slow</t>
        </r>
      </text>
    </comment>
    <comment ref="B13" authorId="0" shapeId="0" xr:uid="{A91EE4B2-6E25-4DCC-AB8E-18E82DEEB2B9}">
      <text>
        <r>
          <rPr>
            <b/>
            <sz val="9"/>
            <color indexed="81"/>
            <rFont val="Tahoma"/>
            <family val="2"/>
          </rPr>
          <t>Kevin Lü:</t>
        </r>
        <r>
          <rPr>
            <sz val="9"/>
            <color indexed="81"/>
            <rFont val="Tahoma"/>
            <family val="2"/>
          </rPr>
          <t xml:space="preserve">
cannot extend loans, automatic cancellation of rate lock, etc, but has invested in CRM and such</t>
        </r>
      </text>
    </comment>
    <comment ref="C13" authorId="0" shapeId="0" xr:uid="{82342D72-D041-482C-BDA7-806BA8B8BEBE}">
      <text>
        <r>
          <rPr>
            <b/>
            <sz val="9"/>
            <color indexed="81"/>
            <rFont val="Tahoma"/>
            <family val="2"/>
          </rPr>
          <t>Kevin Lü:</t>
        </r>
        <r>
          <rPr>
            <sz val="9"/>
            <color indexed="81"/>
            <rFont val="Tahoma"/>
            <family val="2"/>
          </rPr>
          <t xml:space="preserve">
seems to be premative, Resources are "coming soon"</t>
        </r>
      </text>
    </comment>
    <comment ref="D13" authorId="0" shapeId="0" xr:uid="{9F84EBAA-C42F-4831-B6EE-70B4A5A8EC36}">
      <text>
        <r>
          <rPr>
            <b/>
            <sz val="9"/>
            <color indexed="81"/>
            <rFont val="Tahoma"/>
            <family val="2"/>
          </rPr>
          <t>Kevin Lü:</t>
        </r>
        <r>
          <rPr>
            <sz val="9"/>
            <color indexed="81"/>
            <rFont val="Tahoma"/>
            <family val="2"/>
          </rPr>
          <t xml:space="preserve">
no video tutorial help, no contact person, notification seems to be non-existing</t>
        </r>
      </text>
    </comment>
    <comment ref="E13" authorId="0" shapeId="0" xr:uid="{B27A73AC-7BAE-4D6D-9FAE-112D527B84AF}">
      <text>
        <r>
          <rPr>
            <b/>
            <sz val="9"/>
            <color indexed="81"/>
            <rFont val="Tahoma"/>
            <family val="2"/>
          </rPr>
          <t>Kevin Lü:</t>
        </r>
        <r>
          <rPr>
            <sz val="9"/>
            <color indexed="81"/>
            <rFont val="Tahoma"/>
            <family val="2"/>
          </rPr>
          <t xml:space="preserve">
can't do LPA, only DU</t>
        </r>
      </text>
    </comment>
    <comment ref="F13" authorId="0" shapeId="0" xr:uid="{E349FADB-FBFC-43E4-B1AE-0B31448B4193}">
      <text>
        <r>
          <rPr>
            <b/>
            <sz val="9"/>
            <color indexed="81"/>
            <rFont val="Tahoma"/>
            <family val="2"/>
          </rPr>
          <t>Kevin Lü:</t>
        </r>
        <r>
          <rPr>
            <sz val="9"/>
            <color indexed="81"/>
            <rFont val="Tahoma"/>
            <family val="2"/>
          </rPr>
          <t xml:space="preserve">
unknown</t>
        </r>
      </text>
    </comment>
    <comment ref="G13" authorId="0" shapeId="0" xr:uid="{0B0E1494-D6FD-463D-8283-55F93926A9BD}">
      <text>
        <r>
          <rPr>
            <b/>
            <sz val="9"/>
            <color indexed="81"/>
            <rFont val="Tahoma"/>
            <family val="2"/>
          </rPr>
          <t>Kevin Lü:</t>
        </r>
        <r>
          <rPr>
            <sz val="9"/>
            <color indexed="81"/>
            <rFont val="Tahoma"/>
            <family val="2"/>
          </rPr>
          <t xml:space="preserve">
forms are "modernized", they are designed to collect information digitally, but not validating</t>
        </r>
      </text>
    </comment>
    <comment ref="H13" authorId="0" shapeId="0" xr:uid="{18E8CE86-DF98-44DA-A6C6-1BA553D534CF}">
      <text>
        <r>
          <rPr>
            <b/>
            <sz val="9"/>
            <color indexed="81"/>
            <rFont val="Tahoma"/>
            <family val="2"/>
          </rPr>
          <t>Kevin Lü:</t>
        </r>
        <r>
          <rPr>
            <sz val="9"/>
            <color indexed="81"/>
            <rFont val="Tahoma"/>
            <family val="2"/>
          </rPr>
          <t xml:space="preserve">
very new platform, unlikely to be good as information about it are not released yet, which is bad UX for broker jumping on the portal</t>
        </r>
      </text>
    </comment>
  </commentList>
</comments>
</file>

<file path=xl/sharedStrings.xml><?xml version="1.0" encoding="utf-8"?>
<sst xmlns="http://schemas.openxmlformats.org/spreadsheetml/2006/main" count="13617" uniqueCount="5980">
  <si>
    <t>lei</t>
  </si>
  <si>
    <t>Entity.LegalName</t>
  </si>
  <si>
    <t>2020 Origination Amount</t>
  </si>
  <si>
    <t>Wholesale $ origination</t>
  </si>
  <si>
    <t>Count of loan_amount</t>
  </si>
  <si>
    <t>other_lender_code</t>
  </si>
  <si>
    <t>Average of submission_of_application</t>
  </si>
  <si>
    <t>% Retail</t>
  </si>
  <si>
    <t>% Wholesale</t>
  </si>
  <si>
    <t>549300FGXN1K3HLB1R50</t>
  </si>
  <si>
    <t>QUICKEN LOANS, LLC</t>
  </si>
  <si>
    <t>549300HW662MN1WU8550</t>
  </si>
  <si>
    <t>UNITED WHOLESALE MORTGAGE, LLC</t>
  </si>
  <si>
    <t>KB1H1DSPRFMYMCUFXT09</t>
  </si>
  <si>
    <t>Wells Fargo Bank, National Association</t>
  </si>
  <si>
    <t>7H6GLXDRUGQFU57RNE97</t>
  </si>
  <si>
    <t>JPMorgan Chase Bank, National Association</t>
  </si>
  <si>
    <t>549300AG64NHILB7ZP05</t>
  </si>
  <si>
    <t>LOANDEPOT.COM, LLC</t>
  </si>
  <si>
    <t>549300LYRWPSYPK6S325</t>
  </si>
  <si>
    <t>FREEDOM MORTGAGE CORPORATION</t>
  </si>
  <si>
    <t>B4TYDEB6GKMZO031MB27</t>
  </si>
  <si>
    <t>Bank of America, National Association</t>
  </si>
  <si>
    <t>549300J7XKT2BI5WX213</t>
  </si>
  <si>
    <t>CALIBER HOME LOANS, INC.</t>
  </si>
  <si>
    <t>549300MGPZBLQDIL7538</t>
  </si>
  <si>
    <t>FAIRWAY INDEPENDENT MORTGAGE CORPORATION</t>
  </si>
  <si>
    <t>6BYL5QZYBDK8S7L73M02</t>
  </si>
  <si>
    <t>U.S. Bank National Association</t>
  </si>
  <si>
    <t>549300U3721PJGQZYY68</t>
  </si>
  <si>
    <t>GUARANTEED RATE, INC.</t>
  </si>
  <si>
    <t>549300VZVN841I2ILS84</t>
  </si>
  <si>
    <t>CROSSCOUNTRY MORTGAGE, LLC</t>
  </si>
  <si>
    <t>549300BRJZYHYKT4BJ84</t>
  </si>
  <si>
    <t>HOME POINT FINANCIAL CORPORATION</t>
  </si>
  <si>
    <t>SS1TRMSN6BRNMOREEV51</t>
  </si>
  <si>
    <t>Flagstar Bank, FSB</t>
  </si>
  <si>
    <t>549300LBCBNR1OT00651</t>
  </si>
  <si>
    <t>NATIONSTAR MORTGAGE LLC</t>
  </si>
  <si>
    <t>RVDPPPGHCGZ40J4VQ731</t>
  </si>
  <si>
    <t>PENNYMAC LOAN SERVICES, LLC</t>
  </si>
  <si>
    <t>549300AQ3T62GXDU7D76</t>
  </si>
  <si>
    <t>GUILD MORTGAGE COMPANY LLC</t>
  </si>
  <si>
    <t>E57ODZWZ7FF32TWEFA76</t>
  </si>
  <si>
    <t>Citibank, National Association</t>
  </si>
  <si>
    <t>JJKC32MCHWDI71265Z06</t>
  </si>
  <si>
    <t>Truist Bank</t>
  </si>
  <si>
    <t>549300E2UX99HKDBR481</t>
  </si>
  <si>
    <t>BROKER SOLUTIONS, INC.</t>
  </si>
  <si>
    <t>YWC0TIKBQM2JV8L4IV08</t>
  </si>
  <si>
    <t>First Republic Bank</t>
  </si>
  <si>
    <t>549300DD4R4SYK5RAQ92</t>
  </si>
  <si>
    <t>MOVEMENT MORTGAGE, LLC</t>
  </si>
  <si>
    <t>DRMSV1Q0EKMEXLAU1P80</t>
  </si>
  <si>
    <t>Citizens Bank, National Association</t>
  </si>
  <si>
    <t>549300MXJA09WZJ0DV55</t>
  </si>
  <si>
    <t>FINANCE OF AMERICA MORTGAGE LLC</t>
  </si>
  <si>
    <t>AD6GFRVSDT01YPT1CS68</t>
  </si>
  <si>
    <t>PNC Bank, National Association</t>
  </si>
  <si>
    <t>549300VORTI31GZTJL53</t>
  </si>
  <si>
    <t>CARDINAL FINANCIAL COMPANY, LIMITED PARTNERSHIP</t>
  </si>
  <si>
    <t>5493001WHVQBGRSWEU75</t>
  </si>
  <si>
    <t>HOMEBRIDGE FINANCIAL SERVICES, INC.</t>
  </si>
  <si>
    <t>549300DD5QQUHO6PCH70</t>
  </si>
  <si>
    <t>Mortgage Research Center, LLC</t>
  </si>
  <si>
    <t>254900YA1AQXNM8QVZ06</t>
  </si>
  <si>
    <t>WALKER &amp; DUNLOP, LLC</t>
  </si>
  <si>
    <t>549300YIQ7S7Z8PIHE53</t>
  </si>
  <si>
    <t>AMERISAVE MORTGAGE CORPORATION</t>
  </si>
  <si>
    <t>5493003GQDUH26DNNH17</t>
  </si>
  <si>
    <t>NAVY FEDERAL CREDIT UNION</t>
  </si>
  <si>
    <t>549300121SF0K2LN2804</t>
  </si>
  <si>
    <t>PRIMELENDING, A PLAINSCAPITAL COMPANY</t>
  </si>
  <si>
    <t>549300FNXYY540N23N64</t>
  </si>
  <si>
    <t>NEWREZ LLC (Cautions)</t>
  </si>
  <si>
    <t>549300GNIV169ZIHU012</t>
  </si>
  <si>
    <t>BERKADIA COMMERCIAL MORTGAGE LLC</t>
  </si>
  <si>
    <t>549300KIOYNU323LVJ37</t>
  </si>
  <si>
    <t>AMERICAN PACIFIC MORTGAGE CORPORATION</t>
  </si>
  <si>
    <t>549300XY701IELCE5Q08</t>
  </si>
  <si>
    <t>BETTER MORTGAGE CORPORATION</t>
  </si>
  <si>
    <t>549300GKFNPRWNS0GF29</t>
  </si>
  <si>
    <t>CMG MORTGAGE, INC.</t>
  </si>
  <si>
    <t>HUX2X73FUCYHUVH1BK78</t>
  </si>
  <si>
    <t>KeyBank National Association</t>
  </si>
  <si>
    <t>2WHM8VNJH63UN14OL754</t>
  </si>
  <si>
    <t>The Huntington National Bank</t>
  </si>
  <si>
    <t>549300XWUSRVVOHPRY47</t>
  </si>
  <si>
    <t>EVERETT FINANCIAL, INC.</t>
  </si>
  <si>
    <t>549300WTZMQSET2VY242</t>
  </si>
  <si>
    <t>ACADEMY MORTGAGE CORPORATION</t>
  </si>
  <si>
    <t>549300NOCASXPA34X033</t>
  </si>
  <si>
    <t>LAKEVIEW LOAN SERVICING, LLC</t>
  </si>
  <si>
    <t>EQTWLK1G7ODGC2MGLV11</t>
  </si>
  <si>
    <t>Regions Bank</t>
  </si>
  <si>
    <t>C5654JQHZUHN0772B561</t>
  </si>
  <si>
    <t>USAA Federal Savings Bank</t>
  </si>
  <si>
    <t>254900ZFWS2106HWPH46</t>
  </si>
  <si>
    <t>Paramount Residential Mortgage Group, Inc.</t>
  </si>
  <si>
    <t>03D0JEWFDFUS0SEEKG89</t>
  </si>
  <si>
    <t>TD Bank, National Association</t>
  </si>
  <si>
    <t>5493005PKOSG7MYX0B34</t>
  </si>
  <si>
    <t>Prosperity Home Mortgage, LLC</t>
  </si>
  <si>
    <t>54930043BMDE130FJ617</t>
  </si>
  <si>
    <t>PROVIDENT FUNDING ASSOCIATES, L.P.</t>
  </si>
  <si>
    <t>5493001SXWZ4OFP8Z903</t>
  </si>
  <si>
    <t>DHI MORTGAGE COMPANY, LTD.</t>
  </si>
  <si>
    <t>5493008NWHQT1R22C024</t>
  </si>
  <si>
    <t>AMERICAN FINANCIAL NETWORK, INC.</t>
  </si>
  <si>
    <t>549300H3IZO24NSOO931</t>
  </si>
  <si>
    <t>LENNAR MORTGAGE, LLC</t>
  </si>
  <si>
    <t>5493007Z7FTUKQGFMZ98</t>
  </si>
  <si>
    <t>GREYSTONE SERVICING COMPANY LLC</t>
  </si>
  <si>
    <t>549300GS0W0TEUQS8571</t>
  </si>
  <si>
    <t>Morgan Stanley Private Bank, National Association</t>
  </si>
  <si>
    <t>549300BX448ALT10FI43</t>
  </si>
  <si>
    <t>The Federal Savings Bank</t>
  </si>
  <si>
    <t>54930052M48FOD3CWA54</t>
  </si>
  <si>
    <t>PRIMARY RESIDENTIAL MORTGAGE, INC.</t>
  </si>
  <si>
    <t>549300CY7WNAHKHYSJ73</t>
  </si>
  <si>
    <t>CORNERSTONE HOME LENDING, INC.</t>
  </si>
  <si>
    <t>54930001NSTOD85LT125</t>
  </si>
  <si>
    <t>GUARANTEED RATE AFFINITY, LLC</t>
  </si>
  <si>
    <t>QFROUN1UWUYU0DVIWD51</t>
  </si>
  <si>
    <t>Fifth Third Bank, National Association</t>
  </si>
  <si>
    <t>549300YOESI1GLKRL151</t>
  </si>
  <si>
    <t>STEARNS LENDING, LLC</t>
  </si>
  <si>
    <t>549300OPCWU6E72WUT29</t>
  </si>
  <si>
    <t>MUTUAL OF OMAHA MORTGAGE, INC.</t>
  </si>
  <si>
    <t>IUGPUX5LWRZ3B6KIZ697</t>
  </si>
  <si>
    <t>Ameris Bank</t>
  </si>
  <si>
    <t>549300RBX56T2MW5HO19</t>
  </si>
  <si>
    <t>CHERRY CREEK MORTGAGE, LLC</t>
  </si>
  <si>
    <t>549300PL8ER6H23P0Z91</t>
  </si>
  <si>
    <t>BAY EQUITY LLC</t>
  </si>
  <si>
    <t>5493001R92DY5DI1DI85</t>
  </si>
  <si>
    <t>DRAPER AND KRAMER MORTGAGE CORP.</t>
  </si>
  <si>
    <t>549300SK2GVCQXPD4S58</t>
  </si>
  <si>
    <t>SUN WEST MORTGAGE COMPANY, INC.</t>
  </si>
  <si>
    <t>207ALC1P1YM0OVDV0K75</t>
  </si>
  <si>
    <t>Capital One, National Association</t>
  </si>
  <si>
    <t>IFQSIUC9AGQV2NE8CN25</t>
  </si>
  <si>
    <t>Umpqua Bank</t>
  </si>
  <si>
    <t>254900TTZ395IC926125</t>
  </si>
  <si>
    <t>Sierra Pacific Mortgage Company, Inc.</t>
  </si>
  <si>
    <t>54930034MNPILHP25H80</t>
  </si>
  <si>
    <t>Gateway First Bank</t>
  </si>
  <si>
    <t>549300IGSWBIHAL67063</t>
  </si>
  <si>
    <t>RESIDENTIAL MORTGAGE SERVICES, INC.</t>
  </si>
  <si>
    <t>QODK9N71Q3XVQS2JKH91</t>
  </si>
  <si>
    <t>New York Community Bank</t>
  </si>
  <si>
    <t>549300R9S3MVDV4MGF56</t>
  </si>
  <si>
    <t>CARRINGTON MORTGAGE SERVICES, LLC</t>
  </si>
  <si>
    <t>549300RPOGWJRH63HS39</t>
  </si>
  <si>
    <t>UNION HOME MORTGAGE CORP.</t>
  </si>
  <si>
    <t>C398JSK21YCXWM603F55</t>
  </si>
  <si>
    <t>Barrington Bank &amp; Trust Company, N.A.</t>
  </si>
  <si>
    <t>549300MCIFZSDHUT8X63</t>
  </si>
  <si>
    <t>NFM, INC.</t>
  </si>
  <si>
    <t>549300HIVO8XPBPNVG69</t>
  </si>
  <si>
    <t>NOVA FINANCIAL &amp; INVESTMENT CORPORATION</t>
  </si>
  <si>
    <t>5493001GDRY0EL7VG372</t>
  </si>
  <si>
    <t>ARK-LA-TEX FINANCIAL SERVICES, LLC.</t>
  </si>
  <si>
    <t>5493008VVXQIDO1EZ460</t>
  </si>
  <si>
    <t>SUMMIT FUNDING, INC.</t>
  </si>
  <si>
    <t>549300OBO7DOF2KOP535</t>
  </si>
  <si>
    <t>FirstBank</t>
  </si>
  <si>
    <t>549300UXY7OP0IC38293</t>
  </si>
  <si>
    <t>Northpointe Bank</t>
  </si>
  <si>
    <t>OX3PU53ZLPQKJ4700D47</t>
  </si>
  <si>
    <t>MUFG Union Bank, National Association</t>
  </si>
  <si>
    <t>549300JYXTZDSPJEPI44</t>
  </si>
  <si>
    <t>PLAZA HOME MORTGAGE, INC.</t>
  </si>
  <si>
    <t>549300QU7HWSPH011Y56</t>
  </si>
  <si>
    <t>LENDUS, LLC</t>
  </si>
  <si>
    <t>549300ASFUWYQO0RW077</t>
  </si>
  <si>
    <t>ARBOR REALTY TRUST, INC.</t>
  </si>
  <si>
    <t>213800XR2TCBQJSF1X93</t>
  </si>
  <si>
    <t>NBKC BANK</t>
  </si>
  <si>
    <t>5493004AS1SPBQOFDR49</t>
  </si>
  <si>
    <t>Commerce Home Mortgage, Inc.</t>
  </si>
  <si>
    <t>549300INFJ8TYNZ1G568</t>
  </si>
  <si>
    <t>Charles Schwab Bank, SSB</t>
  </si>
  <si>
    <t>549300IBT3SCF2K09D58</t>
  </si>
  <si>
    <t>CBRE MULTIFAMILY CAPITAL, INC.</t>
  </si>
  <si>
    <t>549300DMYENRV818D594</t>
  </si>
  <si>
    <t>SWBC MORTGAGE CORPORATION</t>
  </si>
  <si>
    <t>549300RWXUAFD1WAE410</t>
  </si>
  <si>
    <t>ATLANTIC BAY MORTGAGE GROUP, L.L.C.</t>
  </si>
  <si>
    <t>549300HINJH60UG3KG47</t>
  </si>
  <si>
    <t>BERKELEY POINT CAPITAL LLC</t>
  </si>
  <si>
    <t>549300ALNLUNS3Y53T24</t>
  </si>
  <si>
    <t>AMERICAN FINANCING CORPORATION</t>
  </si>
  <si>
    <t>C90VT034M03BN29IRA40</t>
  </si>
  <si>
    <t>BBVA USA</t>
  </si>
  <si>
    <t>549300WYBPIWKK6SQC06</t>
  </si>
  <si>
    <t>Bell Bank</t>
  </si>
  <si>
    <t>549300GWD9H4FQ2VR805</t>
  </si>
  <si>
    <t>UBS Bank USA</t>
  </si>
  <si>
    <t>WWB2V0FCW3A0EE3ZJN75</t>
  </si>
  <si>
    <t>Manufacturers and Traders Trust Company</t>
  </si>
  <si>
    <t>5493005JPZ3LXXMB0S24</t>
  </si>
  <si>
    <t>FBC MORTGAGE, LLC</t>
  </si>
  <si>
    <t>549300GY4NTTEM7WWB64</t>
  </si>
  <si>
    <t>Bank of England</t>
  </si>
  <si>
    <t>5493004WMLN60ZJ2ON46</t>
  </si>
  <si>
    <t>PULTE MORTGAGE LLC</t>
  </si>
  <si>
    <t>549300HFBEONQN2CK447</t>
  </si>
  <si>
    <t>Union Savings Bank</t>
  </si>
  <si>
    <t>549300YB1H2FRI6JPM51</t>
  </si>
  <si>
    <t>LAKE MICHIGAN CREDIT UNION</t>
  </si>
  <si>
    <t>54930021WPEXNHYZUL09</t>
  </si>
  <si>
    <t>PLANET HOME LENDING, LLC</t>
  </si>
  <si>
    <t>549300FK3AFCFVAPH234</t>
  </si>
  <si>
    <t>Leader Bank, National Association</t>
  </si>
  <si>
    <t>1IE8VN30JCEQV1H4R804</t>
  </si>
  <si>
    <t>HSBC BANK USA, NATIONAL ASSOCIATION</t>
  </si>
  <si>
    <t>H98JYKDFKFZ5ZPCSMT69</t>
  </si>
  <si>
    <t>Iberiabank</t>
  </si>
  <si>
    <t>2549006II76YXSS5XM65</t>
  </si>
  <si>
    <t>George Mason Mortgage, LLC</t>
  </si>
  <si>
    <t>593C3GZG957YOJPS2Z63</t>
  </si>
  <si>
    <t>City National Bank</t>
  </si>
  <si>
    <t>5493009DTDMV4MI5MT96</t>
  </si>
  <si>
    <t>PARKSIDE LENDING, LLC</t>
  </si>
  <si>
    <t>549300VCMRO4ST680C11</t>
  </si>
  <si>
    <t>VILLAGE CAPITAL &amp; INVESTMENT LLC</t>
  </si>
  <si>
    <t>549300GPO6DWUZR4UY30</t>
  </si>
  <si>
    <t>FIRST HOME MORTGAGE CORPORATION</t>
  </si>
  <si>
    <t>549300RDGRWJXEQOEC49</t>
  </si>
  <si>
    <t>PRUDENTIAL MULTIFAMILY MORTGAGE, LLC</t>
  </si>
  <si>
    <t>549300GUS13Z72B6KD63</t>
  </si>
  <si>
    <t>KELLER MORTGAGE, LLC</t>
  </si>
  <si>
    <t>549300T0I2M6IPLVEN24</t>
  </si>
  <si>
    <t>MCLEAN MORTGAGE CORPORATION</t>
  </si>
  <si>
    <t>8WH0EE09O9V05QJZ3V89</t>
  </si>
  <si>
    <t>Zions Bancorporation, N.A.</t>
  </si>
  <si>
    <t>54930060G4MDPWHISD89</t>
  </si>
  <si>
    <t>EVERGREEN MONEYSOURCE MORTGAGE COMPANY</t>
  </si>
  <si>
    <t>5493002RF1ERFA2XR050</t>
  </si>
  <si>
    <t>Renasant Bank</t>
  </si>
  <si>
    <t>549300O6Z0I6KYMESL47</t>
  </si>
  <si>
    <t>AMWEST FUNDING CORP.</t>
  </si>
  <si>
    <t>549300G5DVGM0ZHRQC33</t>
  </si>
  <si>
    <t>CLEARPATH LENDING</t>
  </si>
  <si>
    <t>213800QUAI2VH5YM6310</t>
  </si>
  <si>
    <t>EMBRACE HOME LOANS, INC.</t>
  </si>
  <si>
    <t>549300GSCUJKJINRJ980</t>
  </si>
  <si>
    <t>RUOFF MORTGAGE COMPANY, INC.</t>
  </si>
  <si>
    <t>549300K6K2IS7FRS7S09</t>
  </si>
  <si>
    <t>North American Savings Bank, F.S.B.</t>
  </si>
  <si>
    <t>549300SUCQ1358EGVE89</t>
  </si>
  <si>
    <t>NEW DAY FINANCIAL, LLC</t>
  </si>
  <si>
    <t>549300VQUTI5IU7GXT57</t>
  </si>
  <si>
    <t>SECURITYNATIONAL MORTGAGE COMPANY</t>
  </si>
  <si>
    <t>COINQMNIM6RBU631DD85</t>
  </si>
  <si>
    <t>Arvest Bank</t>
  </si>
  <si>
    <t>549300UVXY7S004OQL53</t>
  </si>
  <si>
    <t>Wyndham Capital Mortgage, Inc.</t>
  </si>
  <si>
    <t>5493000NYUJT9UC6G261</t>
  </si>
  <si>
    <t>LEADERONE FINANCIAL CORPORATION</t>
  </si>
  <si>
    <t>549300DMHEHNYZ2OLB41</t>
  </si>
  <si>
    <t>First United Bank and Trust Company</t>
  </si>
  <si>
    <t>549300DMIVL13D62WX91</t>
  </si>
  <si>
    <t>InterContinental Capital Group, Inc</t>
  </si>
  <si>
    <t>549300KBWX4NV5Q1E376</t>
  </si>
  <si>
    <t>NVR Mortgage Finance, Inc.</t>
  </si>
  <si>
    <t>5493006F1N8E3EEF3W63</t>
  </si>
  <si>
    <t>Fremont Bank</t>
  </si>
  <si>
    <t>DX0JX77PRMOELF7VG772</t>
  </si>
  <si>
    <t>Synovus Bank</t>
  </si>
  <si>
    <t>8I3UVGYULPJQIP7FQV10</t>
  </si>
  <si>
    <t>South State Bank, National Association</t>
  </si>
  <si>
    <t>QOT5WN9RBKQTFRVKEV31</t>
  </si>
  <si>
    <t>Bank of the West</t>
  </si>
  <si>
    <t>549300SHE1JTCOWBP090</t>
  </si>
  <si>
    <t>STATE EMPLOYEES' Credit Union</t>
  </si>
  <si>
    <t>549300J6N77Q8OHYNF23</t>
  </si>
  <si>
    <t>ENVOY MORTGAGE, LTD</t>
  </si>
  <si>
    <t>549300RN01LBYR8ZVX74</t>
  </si>
  <si>
    <t>HOMESIDE FINANCIAL, LLC</t>
  </si>
  <si>
    <t>Q708HHR4LD2B7XIZNO92</t>
  </si>
  <si>
    <t>First Federal Bank</t>
  </si>
  <si>
    <t>549300GJGUHNTC6JI536</t>
  </si>
  <si>
    <t>TCF National Bank</t>
  </si>
  <si>
    <t>ZF85QS7OXKPBG52R7N18</t>
  </si>
  <si>
    <t>Associated Bank, National Association</t>
  </si>
  <si>
    <t>FU7RSW4CQQY98A2O7J66</t>
  </si>
  <si>
    <t>BOKF, National Association</t>
  </si>
  <si>
    <t>549300PC4MFWQBNVKG88</t>
  </si>
  <si>
    <t>V.I.P. MORTGAGE, INC.</t>
  </si>
  <si>
    <t>549300S5FVOSK5DQJN30</t>
  </si>
  <si>
    <t>INTERCAP LENDING INC.</t>
  </si>
  <si>
    <t>5493005FJKWE0GR4YS94</t>
  </si>
  <si>
    <t>WINNPOINTE CORPORATION</t>
  </si>
  <si>
    <t>549300ZZME37MXI1EF14</t>
  </si>
  <si>
    <t>DAS Acquisition Company, LLC</t>
  </si>
  <si>
    <t>54930039UO39UJGI7078</t>
  </si>
  <si>
    <t>Towne Bank</t>
  </si>
  <si>
    <t>549300MMIZD8222YV754</t>
  </si>
  <si>
    <t>First Guaranty Mortgage Corporation</t>
  </si>
  <si>
    <t>549300KHXD7JSQUZIJ22</t>
  </si>
  <si>
    <t>HIGHLANDS RESIDENTIAL MORTGAGE, LTD.</t>
  </si>
  <si>
    <t>549300FX7K8PTEQUU487</t>
  </si>
  <si>
    <t>PENTAGON FEDERAL CREDIT UNION</t>
  </si>
  <si>
    <t>54930049L5WINET09Q97</t>
  </si>
  <si>
    <t>MID AMERICA MORTGAGE, INC.</t>
  </si>
  <si>
    <t>5493008CPTDVOS570626</t>
  </si>
  <si>
    <t>Third Federal Savings and Loan Association of Cleveland</t>
  </si>
  <si>
    <t>549300C04BJ0G297NC13</t>
  </si>
  <si>
    <t>Ally Bank</t>
  </si>
  <si>
    <t>549300JOD3S8ZGZLHP53</t>
  </si>
  <si>
    <t>GOOGAIN, INC.</t>
  </si>
  <si>
    <t>549300F8C5JA44WNMI75</t>
  </si>
  <si>
    <t>AMERICAN NEIGHBORHOOD MORTGAGE ACCEPTANCE COMPANY LLC</t>
  </si>
  <si>
    <t>549300JZD4L02YZI3Z50</t>
  </si>
  <si>
    <t>NJ LENDERS CORP.</t>
  </si>
  <si>
    <t>KD3XUN7C6T14HNAYLU02</t>
  </si>
  <si>
    <t>Goldman Sachs Bank USA</t>
  </si>
  <si>
    <t>549300KJ8PAJ7E52HG32</t>
  </si>
  <si>
    <t>Plains Commerce Bank</t>
  </si>
  <si>
    <t>549300GRGZDEH4ZGQS06</t>
  </si>
  <si>
    <t>Waterstone Mortgage Corporation</t>
  </si>
  <si>
    <t>254900WEP08K7U7S3A80</t>
  </si>
  <si>
    <t>Nations Lending Corporation</t>
  </si>
  <si>
    <t>254900O28OG3UMHXQY81</t>
  </si>
  <si>
    <t>Strong Home Mortgage, LLC</t>
  </si>
  <si>
    <t>549300BLL6VL7AXWYP56</t>
  </si>
  <si>
    <t>CHURCHILL MORTGAGE CORPORATION</t>
  </si>
  <si>
    <t>549300ONBM4MGXXBTA44</t>
  </si>
  <si>
    <t>AMCAP MORTGAGE, LTD.</t>
  </si>
  <si>
    <t>5493006L4FQIQFVFNS72</t>
  </si>
  <si>
    <t>MEGA CAPITAL FUNDING, INC.</t>
  </si>
  <si>
    <t>5Z1UQ1CWY0DQ3KJWDQ07</t>
  </si>
  <si>
    <t>TIAA, FSB</t>
  </si>
  <si>
    <t>L9VVX1KT5TFTKS0MLF66</t>
  </si>
  <si>
    <t>First-Citizens Bank &amp; Trust Company</t>
  </si>
  <si>
    <t>549300KM40FP4MSQU941</t>
  </si>
  <si>
    <t>Boeing Employees Credit Union</t>
  </si>
  <si>
    <t>549300OV8NE5ZPEPMF52</t>
  </si>
  <si>
    <t>CELEBRITY HOME LOANS, LLC</t>
  </si>
  <si>
    <t>254900VHUBSJJKOMBF27</t>
  </si>
  <si>
    <t>Golden Empire Mortgage, Inc.</t>
  </si>
  <si>
    <t>TR24TWEY5RVRQV65HD49</t>
  </si>
  <si>
    <t>Santander Bank, N.A.</t>
  </si>
  <si>
    <t>549300CF8MP6S7MZV277</t>
  </si>
  <si>
    <t>FIRST SAVINGS MORTGAGE CORPORATION</t>
  </si>
  <si>
    <t>Q7C315HKI8VX0SSKBS64</t>
  </si>
  <si>
    <t>BancorpSouth Bank</t>
  </si>
  <si>
    <t>5493000YNV8IX4VD3X12</t>
  </si>
  <si>
    <t>VANDERBILT MORTGAGE AND FINANCE, INC.</t>
  </si>
  <si>
    <t>CKVBED0S4DMLKJJ5XH28</t>
  </si>
  <si>
    <t>Stifel Bank and Trust</t>
  </si>
  <si>
    <t>549300MCPCNPQAOB4032</t>
  </si>
  <si>
    <t>GMFS LLC</t>
  </si>
  <si>
    <t>549300DCGBXW5FJMV921</t>
  </si>
  <si>
    <t>NMSI, INC.</t>
  </si>
  <si>
    <t>549300T3F9S1MKFKHC53</t>
  </si>
  <si>
    <t>HOMESTEAD FUNDING CORP.</t>
  </si>
  <si>
    <t>WKN6AF1FCL7BBYGTGI83</t>
  </si>
  <si>
    <t>First Savings Bank</t>
  </si>
  <si>
    <t>5493001NJEVHTZW7FG34</t>
  </si>
  <si>
    <t>SCHOOLSFIRST</t>
  </si>
  <si>
    <t>254900A69XJBWUR7ZF46</t>
  </si>
  <si>
    <t>Mortgage Network, Inc.</t>
  </si>
  <si>
    <t>N8T7HW55LK5D2ORCKP39</t>
  </si>
  <si>
    <t>First National Bank of Pennsylvania</t>
  </si>
  <si>
    <t>01KWVG908KE7RKPTNP46</t>
  </si>
  <si>
    <t>HomeStreet Bank</t>
  </si>
  <si>
    <t>549300YN94MOAVYW0F52</t>
  </si>
  <si>
    <t>GoodLeap, LLC</t>
  </si>
  <si>
    <t>54930095UWUUXAWASB02</t>
  </si>
  <si>
    <t>Atlantic Coast Mortgage, LLC</t>
  </si>
  <si>
    <t>549300K4ZLGS7SRDTL86</t>
  </si>
  <si>
    <t>Equity Prime Mortgage LLC</t>
  </si>
  <si>
    <t>549300CDOC4F7XSRG390</t>
  </si>
  <si>
    <t>Pinnacle Bank</t>
  </si>
  <si>
    <t>549300GQDT484LGI9C04</t>
  </si>
  <si>
    <t>NETWORK CAPITAL FUNDING CORPORATION</t>
  </si>
  <si>
    <t>549300SVLCM6NZQ53P14</t>
  </si>
  <si>
    <t>AMERIFIRST FINANCIAL, INC.</t>
  </si>
  <si>
    <t>549300EM8ID8J7F8OM55</t>
  </si>
  <si>
    <t>First Heritage Mortgage, LLC</t>
  </si>
  <si>
    <t>549300QKL5FUBZ8LSF50</t>
  </si>
  <si>
    <t>NATIONS DIRECT MORTGAGE, LLC</t>
  </si>
  <si>
    <t>549300Q02LGIN9AXKP98</t>
  </si>
  <si>
    <t>FIRST TECHNOLOGY FEDERAL CREDIT UNION</t>
  </si>
  <si>
    <t>549300VNBQD8FDHF7563</t>
  </si>
  <si>
    <t>MORTGAGE INVESTORS GROUP, INC.</t>
  </si>
  <si>
    <t>549300BM4NS8HDJT3X28</t>
  </si>
  <si>
    <t>INTERCOASTAL MORTGAGE COMPANY</t>
  </si>
  <si>
    <t>549300337GB2P1WP7003</t>
  </si>
  <si>
    <t>Grandbridge Real Estate Capital LLC</t>
  </si>
  <si>
    <t>5493006S869XKIESMV41</t>
  </si>
  <si>
    <t>Mountain America Federal Credit Union</t>
  </si>
  <si>
    <t>254900VELJPWWT51WN03</t>
  </si>
  <si>
    <t>General Mortgage Capital Corporation</t>
  </si>
  <si>
    <t>DZC62HF6UIZYJ08V1J90</t>
  </si>
  <si>
    <t>Fulton Bank, National Association</t>
  </si>
  <si>
    <t>549300SELI3XCH3UZW80</t>
  </si>
  <si>
    <t>FIRST CENTENNIAL MORTGAGE CORPORATION</t>
  </si>
  <si>
    <t>254900HA4DQWAE0W3342</t>
  </si>
  <si>
    <t>AmeriHome Mortgage Company, LLC</t>
  </si>
  <si>
    <t>549300AT7EB9FJAF0E61</t>
  </si>
  <si>
    <t>Old National Bank</t>
  </si>
  <si>
    <t>549300LXKO1O7CSK5J52</t>
  </si>
  <si>
    <t>FLAT BRANCH MORTGAGE, INC.</t>
  </si>
  <si>
    <t>549300JQALY53TH22D13</t>
  </si>
  <si>
    <t>JONES LANG LASALLE MULTIFAMILY, LLC</t>
  </si>
  <si>
    <t>5493001PXRJMPLXPG540</t>
  </si>
  <si>
    <t>IDAHO CENTRAL</t>
  </si>
  <si>
    <t>5493007CXTOHZ2JBEJ61</t>
  </si>
  <si>
    <t>THE MORTGAGE FIRM, INC.</t>
  </si>
  <si>
    <t>5493005EYZOUVJUXAX38</t>
  </si>
  <si>
    <t>Lakeview Community Capital, LLC</t>
  </si>
  <si>
    <t>54930048P8RWCQHQM310</t>
  </si>
  <si>
    <t>ARC HOME LLC</t>
  </si>
  <si>
    <t>549300RFPLMCMJL7BS81</t>
  </si>
  <si>
    <t>BELLWETHER ENTERPRISE REAL ESTATE CAPITAL, LLC</t>
  </si>
  <si>
    <t>F28JOQ8OBWCFUYM0UX93</t>
  </si>
  <si>
    <t>East West Bank</t>
  </si>
  <si>
    <t>5493009V3WNJX9V2GZ85</t>
  </si>
  <si>
    <t>549300PBTV7FCWLSMM53</t>
  </si>
  <si>
    <t>MORTGAGE SOLUTIONS OF COLORADO, LLC</t>
  </si>
  <si>
    <t>54930080OKRZ7NNZIO71</t>
  </si>
  <si>
    <t>AMERIFIRST FINANCIAL CORPORATION</t>
  </si>
  <si>
    <t>5493006RIR31ORKYB608</t>
  </si>
  <si>
    <t>LAND HOME FINANCIAL SERVICES, INC.</t>
  </si>
  <si>
    <t>01J4SO3XTWZF4PP38209</t>
  </si>
  <si>
    <t>Trustmark National Bank</t>
  </si>
  <si>
    <t>549300UFNWYY11NLMW19</t>
  </si>
  <si>
    <t>Hometown Lenders, Inc.</t>
  </si>
  <si>
    <t>5493000BR75YQF0VQC27</t>
  </si>
  <si>
    <t>HOMESTAR FINANCIAL CORPORATION</t>
  </si>
  <si>
    <t>KI0VI4JRMCIJ329YTN75</t>
  </si>
  <si>
    <t>Valley National Bank</t>
  </si>
  <si>
    <t>5493009B17HXCVXTD608</t>
  </si>
  <si>
    <t>JMAC LENDING, INC.</t>
  </si>
  <si>
    <t>549300W4FT4H1UWPGU95</t>
  </si>
  <si>
    <t>GREENSTATE Credit Union</t>
  </si>
  <si>
    <t>54930002O9LLXKR6TF11</t>
  </si>
  <si>
    <t>BAY-VALLEY MORTGAGE GROUP</t>
  </si>
  <si>
    <t>549300ESRQ6OLBB56N04</t>
  </si>
  <si>
    <t>Glacier Bank</t>
  </si>
  <si>
    <t>549300UL36AJZ0WZ4U93</t>
  </si>
  <si>
    <t>549300R4F5COFJE0DN81</t>
  </si>
  <si>
    <t>ONY GLO, INC.</t>
  </si>
  <si>
    <t>549300R0SXC1JU7ZU290</t>
  </si>
  <si>
    <t>FIRST COMMUNITY MORTGAGE, INC.</t>
  </si>
  <si>
    <t>549300JGMQJ4R419LR70</t>
  </si>
  <si>
    <t>ORIX REAL ESTATE CAPITAL, LLC</t>
  </si>
  <si>
    <t>549300NJVKCDJA5YC939</t>
  </si>
  <si>
    <t>HOMEOWNERS FINANCIAL GROUP USA, LLC</t>
  </si>
  <si>
    <t>2549005Q4HZ55QX7YC64</t>
  </si>
  <si>
    <t>Watermark Capital, Inc.</t>
  </si>
  <si>
    <t>549300SVKVT1EF3U0N48</t>
  </si>
  <si>
    <t>ON Q FINANCIAL, INC.</t>
  </si>
  <si>
    <t>549300BOXNV8VLRBDT24</t>
  </si>
  <si>
    <t>AMERICAN INTERNET MORTGAGE, INC.</t>
  </si>
  <si>
    <t>5493003V40VGM7YDFM54</t>
  </si>
  <si>
    <t>FIRST COLONY MORTGAGE CORPORATION</t>
  </si>
  <si>
    <t>549300EMNDEK4BA8WB53</t>
  </si>
  <si>
    <t>EMM LOANS LLC</t>
  </si>
  <si>
    <t>549300LH06ZZHKPX5U83</t>
  </si>
  <si>
    <t>BNC National Bank</t>
  </si>
  <si>
    <t>549300G2LV8W3C1G3762</t>
  </si>
  <si>
    <t>EQUITY RESOURCES, INC.</t>
  </si>
  <si>
    <t>2549009X2AG1P20YAJ63</t>
  </si>
  <si>
    <t>Axos Bank</t>
  </si>
  <si>
    <t>549300LDVDAIKBVCY905</t>
  </si>
  <si>
    <t>TRIDENT MORTGAGE COMPANY LP</t>
  </si>
  <si>
    <t>549300TK6RZQSFXZHV09</t>
  </si>
  <si>
    <t>MICHIGAN MUTUAL, INC.</t>
  </si>
  <si>
    <t>254900QRD0ZXHH08TX87</t>
  </si>
  <si>
    <t>Network Funding, L.P.</t>
  </si>
  <si>
    <t>2549008LK3474E9U2888</t>
  </si>
  <si>
    <t>OnPoint Community Credit Union</t>
  </si>
  <si>
    <t>549300ZWNETGFXTBBY03</t>
  </si>
  <si>
    <t>CANOPY MORTGAGE, LLC</t>
  </si>
  <si>
    <t>LDVFX8JEECFFE8HRWA73</t>
  </si>
  <si>
    <t>First National Bank of Omaha</t>
  </si>
  <si>
    <t>549300REENMLD2RN3W58</t>
  </si>
  <si>
    <t>Magnolia Bank</t>
  </si>
  <si>
    <t>549300DAUXQ2DCY4H838</t>
  </si>
  <si>
    <t>HARBORONE MORTGAGE, LLC</t>
  </si>
  <si>
    <t>549300VJQJVZKJBDWS17</t>
  </si>
  <si>
    <t>TOTAL MORTGAGE SERVICES, LLC</t>
  </si>
  <si>
    <t>5493000IIYWBLONJVJ30</t>
  </si>
  <si>
    <t>ROUNDPOINT MORTGAGE SERVICING CORPORATION</t>
  </si>
  <si>
    <t>549300AG10BX85DF5S49</t>
  </si>
  <si>
    <t>MLD MORTGAGE INC.</t>
  </si>
  <si>
    <t>549300WEOD0TL2O6EU67</t>
  </si>
  <si>
    <t>MOUNTAIN WEST FINANCIAL, INC.</t>
  </si>
  <si>
    <t>5493005HCI0Y8LUK5S48</t>
  </si>
  <si>
    <t>GUARANTY HOME MORTGAGE CORPORATION</t>
  </si>
  <si>
    <t>5493002Y5XYV7DV1ZV88</t>
  </si>
  <si>
    <t>GOLD STAR MORTGAGE FINANCIAL GROUP, CORPORATION</t>
  </si>
  <si>
    <t>549300JKR164SLNO6Y85</t>
  </si>
  <si>
    <t>NATIONS RELIABLE LENDING, LLC</t>
  </si>
  <si>
    <t>549300Q1WJSOIS2FON98</t>
  </si>
  <si>
    <t>CITYWIDE HOME LOANS, LLC</t>
  </si>
  <si>
    <t>549300RFSMIRUODUVW59</t>
  </si>
  <si>
    <t>First Interstate Bank</t>
  </si>
  <si>
    <t>T68X8LLAQYRNDV034K14</t>
  </si>
  <si>
    <t>United Community Bank</t>
  </si>
  <si>
    <t>549300VMX06UV1F7NS76</t>
  </si>
  <si>
    <t>SUCCESS MORTGAGE PARTNERS, INC.</t>
  </si>
  <si>
    <t>254900F9ZTVTX763V835</t>
  </si>
  <si>
    <t>Advisors Mortgage Group, L.L.C.</t>
  </si>
  <si>
    <t>254900CN1DD55MJDFH69</t>
  </si>
  <si>
    <t>University of Wisconsin Credit Union</t>
  </si>
  <si>
    <t>549300QR0KFPEDZPEI42</t>
  </si>
  <si>
    <t>STOCKTON MORTGAGE CORPORATION</t>
  </si>
  <si>
    <t>549300U2WRK55BY8UC05</t>
  </si>
  <si>
    <t>IMPAC MORTGAGE CORP.</t>
  </si>
  <si>
    <t>NSGZD26XPW2CUM2JKU70</t>
  </si>
  <si>
    <t>Hancock Whitney Bank</t>
  </si>
  <si>
    <t>549300T7AIY7RU1YDP31</t>
  </si>
  <si>
    <t>NBH Bank</t>
  </si>
  <si>
    <t>WV0OVGBTLUP1XIUJE722</t>
  </si>
  <si>
    <t>Webster Bank, National Association</t>
  </si>
  <si>
    <t>5493004OB0KD7VERQW98</t>
  </si>
  <si>
    <t>INTERLINC MORTGAGE SERVICES, LLC</t>
  </si>
  <si>
    <t>5493000OIGWIS24A1547</t>
  </si>
  <si>
    <t>UNIVERSAL LENDING CORPORATION</t>
  </si>
  <si>
    <t>N4662XQCE3KKIZ6EZS08</t>
  </si>
  <si>
    <t>People's United Bank, National Association</t>
  </si>
  <si>
    <t>2549008TT6UNYR7AXF54</t>
  </si>
  <si>
    <t>Sunflower Bank, National Association</t>
  </si>
  <si>
    <t>5493000H6DFDDJRORG89</t>
  </si>
  <si>
    <t>LADERA LENDING, INC.</t>
  </si>
  <si>
    <t>5493002QI2ILHHZH8D20</t>
  </si>
  <si>
    <t>KBHS HOME LOANS, LLC</t>
  </si>
  <si>
    <t>3Y4U8VZURTYWI1W2K376</t>
  </si>
  <si>
    <t>BMO Harris Bank National Association</t>
  </si>
  <si>
    <t>549300XQ7B5FIVUNFE29</t>
  </si>
  <si>
    <t>VAN DYK MORTGAGE CORPORATION</t>
  </si>
  <si>
    <t>549300D003QRZFSQ4N43</t>
  </si>
  <si>
    <t>Prosperity Bank</t>
  </si>
  <si>
    <t>254900NTAC4H10MGSU23</t>
  </si>
  <si>
    <t>Summit Credit Union</t>
  </si>
  <si>
    <t>549300ZGCIDP1G72QO72</t>
  </si>
  <si>
    <t>Cf Bank, National Association</t>
  </si>
  <si>
    <t>549300TWPFOYZ33TOU32</t>
  </si>
  <si>
    <t>MANN FINANCIAL INC.</t>
  </si>
  <si>
    <t>5493006TY8FGNLX44X28</t>
  </si>
  <si>
    <t>AXIA FINANCIAL, LLC</t>
  </si>
  <si>
    <t>254900ACUWEGW702BR80</t>
  </si>
  <si>
    <t>FM Home Loans, LLC</t>
  </si>
  <si>
    <t>635400IW1QMK3FNFF894</t>
  </si>
  <si>
    <t>Meridian Bank Corporation</t>
  </si>
  <si>
    <t>549300MFY0P4D234OB91</t>
  </si>
  <si>
    <t>HOMESPIRE MORTGAGE CORPORATION</t>
  </si>
  <si>
    <t>549300ZJIC4LOLZH0M42</t>
  </si>
  <si>
    <t>THE GOLDEN 1</t>
  </si>
  <si>
    <t>XJCRTTYJVBMA22IXL619</t>
  </si>
  <si>
    <t>Bank of Hawaii</t>
  </si>
  <si>
    <t>2549004FXPNKCLIN8250</t>
  </si>
  <si>
    <t>Synergy One Lending, Inc.</t>
  </si>
  <si>
    <t>549300N3JBQ15RQ7AV97</t>
  </si>
  <si>
    <t>MORIA DEVELOPMENT, INC.</t>
  </si>
  <si>
    <t>549300XQVJ1XBNFA5536</t>
  </si>
  <si>
    <t>21ST MORTGAGE CORPORATION</t>
  </si>
  <si>
    <t>549300X08QKYUH256I80</t>
  </si>
  <si>
    <t>Goldwater Bank, N.A.</t>
  </si>
  <si>
    <t>54930021DZJ9CEN11D61</t>
  </si>
  <si>
    <t>TJC Mortgage, Inc.</t>
  </si>
  <si>
    <t>549300J7I82PNDVU8H22</t>
  </si>
  <si>
    <t>OCMBC, INC.</t>
  </si>
  <si>
    <t>549300KTR1JGH3K6LU06</t>
  </si>
  <si>
    <t>Bethpage Federal Credit Union</t>
  </si>
  <si>
    <t>549300RYBJHWWDENV610</t>
  </si>
  <si>
    <t>Alcova Mortgage LLC</t>
  </si>
  <si>
    <t>549300FOXIQQV5UZD367</t>
  </si>
  <si>
    <t>SOUTHERN TRUST MORTGAGE, LLC</t>
  </si>
  <si>
    <t>549300S5YL3OH0IVCS62</t>
  </si>
  <si>
    <t>FINANCE OF AMERICA REVERSE LLC</t>
  </si>
  <si>
    <t>549300NQA30MEKPQP417</t>
  </si>
  <si>
    <t>Sandy Spring Bank</t>
  </si>
  <si>
    <t>549300OPB0G5OMY0SM65</t>
  </si>
  <si>
    <t>NEW WAVE LENDING GROUP INC</t>
  </si>
  <si>
    <t>D38AC76TAMYI50NBPX33</t>
  </si>
  <si>
    <t>Washington Federal Bank, National Association</t>
  </si>
  <si>
    <t>6GK3WNTSHBNJOVP1LV97</t>
  </si>
  <si>
    <t>ENT Credit Union</t>
  </si>
  <si>
    <t>WE0I402RW25AU38DTI13</t>
  </si>
  <si>
    <t>Banner Bank</t>
  </si>
  <si>
    <t>5493000EO85W8IS2FR22</t>
  </si>
  <si>
    <t>LOGIX FEDERAL CREDIT UNION</t>
  </si>
  <si>
    <t>549300IWE0Y507LPF493</t>
  </si>
  <si>
    <t>MORTGAGE 1 INCORPORATED</t>
  </si>
  <si>
    <t>549300DMI3W6YLDVSK93</t>
  </si>
  <si>
    <t>First Home Bank</t>
  </si>
  <si>
    <t>549300TINI6CL78UD591</t>
  </si>
  <si>
    <t>AMERICAN ADVISORS GROUP</t>
  </si>
  <si>
    <t>254900ZX1UPIG2E7TH11</t>
  </si>
  <si>
    <t>Assurance Financial Group, L.L.C.</t>
  </si>
  <si>
    <t>5493002VB77GOYB9O402</t>
  </si>
  <si>
    <t>Investors Bank</t>
  </si>
  <si>
    <t>549300SXISSKGPHW5702</t>
  </si>
  <si>
    <t>SOFI LENDING CORP.</t>
  </si>
  <si>
    <t>5493007I0X1GRWIU8B34</t>
  </si>
  <si>
    <t>AMERICA FIRST Federal Credit Union</t>
  </si>
  <si>
    <t>549300WKFR15017V9850</t>
  </si>
  <si>
    <t>MEGASTAR FINANCIAL CORP.</t>
  </si>
  <si>
    <t>54930072OCHTUJOZQB56</t>
  </si>
  <si>
    <t>EVANSVILLE TEACHERS</t>
  </si>
  <si>
    <t>549300TM179TSKK3HQ94</t>
  </si>
  <si>
    <t>THRIVE MORTGAGE, LLC</t>
  </si>
  <si>
    <t>5493004RCIKTZ2ZKII25</t>
  </si>
  <si>
    <t>Low VA Rates, LLC</t>
  </si>
  <si>
    <t>5493001XKL0FTNOJ0866</t>
  </si>
  <si>
    <t>GENEVA FINANCIAL, LLC</t>
  </si>
  <si>
    <t>549300FWQNRPTKXB8G79</t>
  </si>
  <si>
    <t>Wallick &amp; Volk, Inc.</t>
  </si>
  <si>
    <t>549300GDBIZCOI6TMO49</t>
  </si>
  <si>
    <t>ANGEL OAK HOME LOANS LLC</t>
  </si>
  <si>
    <t>549300NFPC3Y4W3Y7R87</t>
  </si>
  <si>
    <t>CALCON MUTUAL MORTGAGE LLC</t>
  </si>
  <si>
    <t>5493001HHBUTXHS7TZ96</t>
  </si>
  <si>
    <t>HOMEAMERICAN MORTGAGE CORPORATION</t>
  </si>
  <si>
    <t>54930082GM1TWV6QVI24</t>
  </si>
  <si>
    <t>Bremer Bank, National Association</t>
  </si>
  <si>
    <t>549300C1ICNCM0V37Y02</t>
  </si>
  <si>
    <t>First State Bank of St. Charles, Missouri</t>
  </si>
  <si>
    <t>FVPV0TNOIM6NUIE59530</t>
  </si>
  <si>
    <t>CIT Bank, National Association</t>
  </si>
  <si>
    <t>549300H8H31LPYGJEW50</t>
  </si>
  <si>
    <t>SALEM FIVE MORTGAGE COMPANY, LLC</t>
  </si>
  <si>
    <t>549300UB5TJ0YPVPT503</t>
  </si>
  <si>
    <t>MASON MCDUFFIE MORTGAGE CORPORATION</t>
  </si>
  <si>
    <t>549300M8WGW2D17CZD19</t>
  </si>
  <si>
    <t>GARDNER FINANCIAL SERVICES, LTD.</t>
  </si>
  <si>
    <t>549300BFJ8COFCPOMU05</t>
  </si>
  <si>
    <t>SOVEREIGN LENDING GROUP INCORPORATED</t>
  </si>
  <si>
    <t>KV8W1JTB8FZ821S5ED75</t>
  </si>
  <si>
    <t>First Midwest Bank</t>
  </si>
  <si>
    <t>549300NWBS6MQJX15N44</t>
  </si>
  <si>
    <t>NexBank</t>
  </si>
  <si>
    <t>5493003B1W77K6SD3U22</t>
  </si>
  <si>
    <t>Prime Choice Funding Inc.</t>
  </si>
  <si>
    <t>549300AV8QD552DSI743</t>
  </si>
  <si>
    <t>NORTHMARQ CAPITAL FINANCE, L.L.C.</t>
  </si>
  <si>
    <t>5493007VW2EU20PZYU97</t>
  </si>
  <si>
    <t>INSPIRE HOME LOANS INC.</t>
  </si>
  <si>
    <t>549300WRDGBHKR1BXL98</t>
  </si>
  <si>
    <t>Merchants Bank of Indiana</t>
  </si>
  <si>
    <t>549300LLKEKXL2RM1F61</t>
  </si>
  <si>
    <t>CONTOUR MORTGAGE CORPORATION</t>
  </si>
  <si>
    <t>54930078TNN7GKZ7NU89</t>
  </si>
  <si>
    <t>Presidential Bank, FSB</t>
  </si>
  <si>
    <t>254900O723MCLR701H50</t>
  </si>
  <si>
    <t>Neighborhood Loans, Inc.</t>
  </si>
  <si>
    <t>549300B4IYL7TZT8FA34</t>
  </si>
  <si>
    <t>PREMIER MORTGAGE RESOURCES, L.L.C.</t>
  </si>
  <si>
    <t>549300TB3TMP4RV5T078</t>
  </si>
  <si>
    <t>NEW FED MORTGAGE, CORP.</t>
  </si>
  <si>
    <t>QGPGHQ1ENZOOLJRFTH41</t>
  </si>
  <si>
    <t>WesBanco Bank, Inc.</t>
  </si>
  <si>
    <t>549300D4ZYLSQ5LMTV35</t>
  </si>
  <si>
    <t>ABSOLUTE HOME MORTGAGE CORPORATION</t>
  </si>
  <si>
    <t>5493008N1D96CHCTQC27</t>
  </si>
  <si>
    <t>SECURITY SERVICE</t>
  </si>
  <si>
    <t>IWRZQFYIRJ0IMURZBB68</t>
  </si>
  <si>
    <t>Johnson Bank</t>
  </si>
  <si>
    <t>PAOOWF3GUFM46FBSP561</t>
  </si>
  <si>
    <t>PHH Mortgage Corporation</t>
  </si>
  <si>
    <t>549300ZN5MIVRMVHJS09</t>
  </si>
  <si>
    <t>BANKSOUTH MORTGAGE COMPANY, LLC</t>
  </si>
  <si>
    <t>549300D2MZZVH30ENJ10</t>
  </si>
  <si>
    <t>HAMILTON HOME LOANS, INC.</t>
  </si>
  <si>
    <t>5493002B2WMHY23GFK92</t>
  </si>
  <si>
    <t>AMERICAN FINANCIAL RESOURCES, INC.</t>
  </si>
  <si>
    <t>549300R7HGHP2I754087</t>
  </si>
  <si>
    <t>TOWNE MORTGAGE COMPANY</t>
  </si>
  <si>
    <t>549300KY533JFETOYG46</t>
  </si>
  <si>
    <t>Landmark Credit Union</t>
  </si>
  <si>
    <t>549300T7J3E2UGY5GL15</t>
  </si>
  <si>
    <t>INLANTA MORTGAGE, INC.</t>
  </si>
  <si>
    <t>549300E8HNQO52YYHI82</t>
  </si>
  <si>
    <t>American Security Mortgage Corp.</t>
  </si>
  <si>
    <t>70WY0ID1N53Q4254VH70</t>
  </si>
  <si>
    <t>Comerica Bank</t>
  </si>
  <si>
    <t>549300C4J510S9L1RF98</t>
  </si>
  <si>
    <t>Alerus Financial, National Association</t>
  </si>
  <si>
    <t>549300LNUJ0IPK43UX33</t>
  </si>
  <si>
    <t>Premier Bank</t>
  </si>
  <si>
    <t>5493003T5D4N1CM46J77</t>
  </si>
  <si>
    <t>1st Security Bank of Washington</t>
  </si>
  <si>
    <t>549300EM6UG8HE3P8U74</t>
  </si>
  <si>
    <t>PATELCO</t>
  </si>
  <si>
    <t>549300CLRXFVF83ZL806</t>
  </si>
  <si>
    <t>NATIONWIDE MORTGAGE BANKERS, INC.</t>
  </si>
  <si>
    <t>5493009BD405QQTMXO12</t>
  </si>
  <si>
    <t>TBI MORTGAGE COMPANY</t>
  </si>
  <si>
    <t>549300V8CF81JGIV7038</t>
  </si>
  <si>
    <t>COMPASS MORTGAGE, INC.</t>
  </si>
  <si>
    <t>7DMUJTL9FFTVIAG9H788</t>
  </si>
  <si>
    <t>Commerce Bank</t>
  </si>
  <si>
    <t>TKT6FH38184ZYBTPKS77</t>
  </si>
  <si>
    <t>Rockland Trust Company</t>
  </si>
  <si>
    <t>5493005ICQ3QGEIWV618</t>
  </si>
  <si>
    <t>UNITED MORTGAGE CORP.</t>
  </si>
  <si>
    <t>20TVKH7M13MUBGE80C53</t>
  </si>
  <si>
    <t>Independent Bank</t>
  </si>
  <si>
    <t>337KMNHEWWWR6B7Q7W10</t>
  </si>
  <si>
    <t>MidFirst Bank</t>
  </si>
  <si>
    <t>5493001YIUWLFRXQUO81</t>
  </si>
  <si>
    <t>Summit Mortgage Corporation</t>
  </si>
  <si>
    <t>549300JEBULFT3BSU682</t>
  </si>
  <si>
    <t>Bangor Savings Bank</t>
  </si>
  <si>
    <t>LVR1UQE8OOCO93IHEB52</t>
  </si>
  <si>
    <t>Northwest Bank</t>
  </si>
  <si>
    <t>549300PXL1KA5TOL2O82</t>
  </si>
  <si>
    <t>M/I FINANCIAL, LLC</t>
  </si>
  <si>
    <t>549300Q6YL1SFVPEGV90</t>
  </si>
  <si>
    <t>INTELLILOAN, INC.</t>
  </si>
  <si>
    <t>6PTKHDJ8HDUF78PFWH30</t>
  </si>
  <si>
    <t>The Northern Trust Company</t>
  </si>
  <si>
    <t>54930063XGNMIXS57091</t>
  </si>
  <si>
    <t>POLICE &amp; FIRE</t>
  </si>
  <si>
    <t>549300OWUY97LHFQ0512</t>
  </si>
  <si>
    <t>LENDERFI, INC.</t>
  </si>
  <si>
    <t>549300RYWXR8TL5LIK35</t>
  </si>
  <si>
    <t>ALLIED MORTGAGE GROUP, INC.</t>
  </si>
  <si>
    <t>5493007VDBJSG0E0S678</t>
  </si>
  <si>
    <t>Tradition Mortgage, LLC</t>
  </si>
  <si>
    <t>549300KSOOZZVXCMA627</t>
  </si>
  <si>
    <t>ANGEL OAK MORTGAGE SOLUTIONS LLC</t>
  </si>
  <si>
    <t>549300NB3SBC1KHAWB92</t>
  </si>
  <si>
    <t>GERSHMAN INVESTMENT CORP.</t>
  </si>
  <si>
    <t>VLP5AP0XK2GM6GKD1007</t>
  </si>
  <si>
    <t>Signature Bank</t>
  </si>
  <si>
    <t>MV4O55SH8HO6KQSGW013</t>
  </si>
  <si>
    <t>First Financial Bank</t>
  </si>
  <si>
    <t>254900RQX8N4HXJIDK44</t>
  </si>
  <si>
    <t>Franklin Loan Corporation</t>
  </si>
  <si>
    <t>549300UG7QXKM7KGV847</t>
  </si>
  <si>
    <t>ROYAL UNITED MORTGAGE LLC</t>
  </si>
  <si>
    <t>549300QPD4M26VIOFU53</t>
  </si>
  <si>
    <t>SUMMIT MORTGAGE BANKERS INC.</t>
  </si>
  <si>
    <t>549300FSZH0FMQ1T8Y90</t>
  </si>
  <si>
    <t>IOWA BANKERS MORTGAGE CORPORATION</t>
  </si>
  <si>
    <t>549300QVQQMJ9IWR0G78</t>
  </si>
  <si>
    <t>CERTAINTY HOME LOANS, LLC</t>
  </si>
  <si>
    <t>549300370QILXLFUWD20</t>
  </si>
  <si>
    <t>ZILLOW HOME LOANS, LLC</t>
  </si>
  <si>
    <t>549300JRDGV1559XM376</t>
  </si>
  <si>
    <t>CASTLE &amp; COOKE MORTGAGE, LLC</t>
  </si>
  <si>
    <t>549300GS6ONO04ORI292</t>
  </si>
  <si>
    <t>Willamette Valley Bank</t>
  </si>
  <si>
    <t>549300Z6EE8DBBFUW487</t>
  </si>
  <si>
    <t>KS StateBank</t>
  </si>
  <si>
    <t>549300T94GSH3C4U5M59</t>
  </si>
  <si>
    <t>ALLIANT CREDIT UNION</t>
  </si>
  <si>
    <t>549300HD6DNX0QP0Z775</t>
  </si>
  <si>
    <t>APEX HOME LOANS, INC.</t>
  </si>
  <si>
    <t>213800KVD76WKI6PN868</t>
  </si>
  <si>
    <t>CAPITAL CENTER, L.L.C.</t>
  </si>
  <si>
    <t>549300S8SHBRCI7UU819</t>
  </si>
  <si>
    <t>Baxter Credit Union</t>
  </si>
  <si>
    <t>549300BWFA5UY7H4WJ62</t>
  </si>
  <si>
    <t>C &amp; F Mortgage Corporation</t>
  </si>
  <si>
    <t>549300MSU5WVAU4ZN645</t>
  </si>
  <si>
    <t>Dollar Bank, Federal Savings Bank</t>
  </si>
  <si>
    <t>549300DG3IV05V4C4E03</t>
  </si>
  <si>
    <t>EUSTIS MORTGAGE CORPORATION</t>
  </si>
  <si>
    <t>5493006JISETNI0GLE61</t>
  </si>
  <si>
    <t>Farm Credit Mid-America, ACA</t>
  </si>
  <si>
    <t>549300FVD3YHE65PKH97</t>
  </si>
  <si>
    <t>PANORAMA MORTGAGE GROUP, LLC</t>
  </si>
  <si>
    <t>549300UCNB01VMT4GV61</t>
  </si>
  <si>
    <t>Envision Bank</t>
  </si>
  <si>
    <t>COOWI3L2W9TPYR3WJX37</t>
  </si>
  <si>
    <t>First Horizon Bank</t>
  </si>
  <si>
    <t>549300YW2UBCMDRMBT48</t>
  </si>
  <si>
    <t>RELIANCE FIRST CAPITAL, LLC</t>
  </si>
  <si>
    <t>5493009F6BJDCZMZ7Y26</t>
  </si>
  <si>
    <t>MORTGAGE FINANCIAL SERVICES, LLC</t>
  </si>
  <si>
    <t>549300EFCZM6KD6B8K69</t>
  </si>
  <si>
    <t>MORTGAGE ACCESS CORP.</t>
  </si>
  <si>
    <t>54930020YWIK7HGH2R34</t>
  </si>
  <si>
    <t>SFMC, LP</t>
  </si>
  <si>
    <t>549300AI4ZHB6MX23W09</t>
  </si>
  <si>
    <t>BLUELEAF LENDING, LLC</t>
  </si>
  <si>
    <t>549300IKNQI45EOJU155</t>
  </si>
  <si>
    <t>Capital City Home Loans, LLC</t>
  </si>
  <si>
    <t>549300KER3YVZ3U5RK57</t>
  </si>
  <si>
    <t>VERIDIAN CREDIT UNION</t>
  </si>
  <si>
    <t>WWJYKHS2UNKSDW8XLB53</t>
  </si>
  <si>
    <t>First Hawaiian Bank</t>
  </si>
  <si>
    <t>54930091CYUK2SDZ6D37</t>
  </si>
  <si>
    <t>BM Real Estate Services, Inc.</t>
  </si>
  <si>
    <t>0K2D5AK28E3O5CC06E35</t>
  </si>
  <si>
    <t>Silicon Valley Bank</t>
  </si>
  <si>
    <t>5493006VAGP3GQ8FJT49</t>
  </si>
  <si>
    <t>LENDINGHOME FUNDING CORPORATION</t>
  </si>
  <si>
    <t>549300CEHN5CVC6INV48</t>
  </si>
  <si>
    <t>The Park National Bank</t>
  </si>
  <si>
    <t>549300EKCKDF80ZM4V51</t>
  </si>
  <si>
    <t>COLLIERS MORTGAGE LLC</t>
  </si>
  <si>
    <t>549300XRXBA38J60S618</t>
  </si>
  <si>
    <t>JMJ FINANCIAL GROUP</t>
  </si>
  <si>
    <t>X8V2II80XTQHRH7NCB19</t>
  </si>
  <si>
    <t>Eastern Bank</t>
  </si>
  <si>
    <t>5493004T9SQFCNRQ2L76</t>
  </si>
  <si>
    <t>DELMAR FINANCIAL COMPANY</t>
  </si>
  <si>
    <t>5493008JECR4UE0WVR04</t>
  </si>
  <si>
    <t>MORTGAGE EXPRESS, LLC</t>
  </si>
  <si>
    <t>2549009V3JISNNLCD785</t>
  </si>
  <si>
    <t>FAMILY FIRST FUNDING LLC</t>
  </si>
  <si>
    <t>549300O7SGM8FH65GQ47</t>
  </si>
  <si>
    <t>Busey Bank</t>
  </si>
  <si>
    <t>WVM1F03F86RQLLTEVE84</t>
  </si>
  <si>
    <t>EagleBank</t>
  </si>
  <si>
    <t>549300VHBALPLHRR4080</t>
  </si>
  <si>
    <t>City Bank</t>
  </si>
  <si>
    <t>549300LQJS5UF0000H97</t>
  </si>
  <si>
    <t>Alaska USA Mortgage Company LLC</t>
  </si>
  <si>
    <t>549300IVURCTJ6QVMD67</t>
  </si>
  <si>
    <t>First Financial Bank, National Association</t>
  </si>
  <si>
    <t>549300C61LNGA8J8EF85</t>
  </si>
  <si>
    <t>Capitol Federal Savings Bank</t>
  </si>
  <si>
    <t>549300JPGMCMBEJEK584</t>
  </si>
  <si>
    <t>DIGITAL</t>
  </si>
  <si>
    <t>549300KWKWPEKL40WD44</t>
  </si>
  <si>
    <t>AMERICAN FEDERAL MORTGAGE CORPORATION</t>
  </si>
  <si>
    <t>2549004Z576VEJBK3N72</t>
  </si>
  <si>
    <t>NP, Inc.</t>
  </si>
  <si>
    <t>5493007XAKU2Q6LGXD23</t>
  </si>
  <si>
    <t>UNIVERSITY Federal Credit Union</t>
  </si>
  <si>
    <t>549300LU6Y2TXG48QY48</t>
  </si>
  <si>
    <t>RANDOLPH-BROOKS FEDERAL CREDIT UNION</t>
  </si>
  <si>
    <t>549300GCEUZLVML1J263</t>
  </si>
  <si>
    <t>RADIUS FINANCIAL GROUP INC.</t>
  </si>
  <si>
    <t>254900KI7219LQKCI772</t>
  </si>
  <si>
    <t>First Western Trust Bank</t>
  </si>
  <si>
    <t>549300D3LYUX1NJVC329</t>
  </si>
  <si>
    <t>MORTGAGE CAPITAL PARTNERS, INC.</t>
  </si>
  <si>
    <t>549300EMNQ2QLOEPQ289</t>
  </si>
  <si>
    <t>Colonial Savings, F.A.</t>
  </si>
  <si>
    <t>549300DPRWSBUY619V27</t>
  </si>
  <si>
    <t>Simmons Bank</t>
  </si>
  <si>
    <t>549300EOHSB7M6IFW844</t>
  </si>
  <si>
    <t>Mortgage Lenders Investment Trading Corporation</t>
  </si>
  <si>
    <t>549300BES7HNVKCDIM50</t>
  </si>
  <si>
    <t>American Savings Bank, FSB</t>
  </si>
  <si>
    <t>549300DT7WZ1SOTNFJ62</t>
  </si>
  <si>
    <t>First Bank</t>
  </si>
  <si>
    <t>FDXQ75GPEQKRPWABYN63</t>
  </si>
  <si>
    <t>CIBC Bank USA</t>
  </si>
  <si>
    <t>5493007XQ02VMXYJYJ21</t>
  </si>
  <si>
    <t>The Cape Cod Five Cents Savings Bank</t>
  </si>
  <si>
    <t>549300T5QSL6MC8M4D04</t>
  </si>
  <si>
    <t>NORWICH COMMERCIAL GROUP, INC.</t>
  </si>
  <si>
    <t>549300ZIXM1VUXPG4D03</t>
  </si>
  <si>
    <t>Florida Capital Bank, National Association</t>
  </si>
  <si>
    <t>549300IKS3MMB5YK6T18</t>
  </si>
  <si>
    <t>KINECTA</t>
  </si>
  <si>
    <t>ZXMJHJK466PBZTM5F379</t>
  </si>
  <si>
    <t>Raymond James Bank</t>
  </si>
  <si>
    <t>549300ZBXINP1Y94CN02</t>
  </si>
  <si>
    <t>DIRECTORS MORTGAGE, INC.</t>
  </si>
  <si>
    <t>549300WN576XI5QFH005</t>
  </si>
  <si>
    <t>ASPIRE FINANCIAL, INC.</t>
  </si>
  <si>
    <t>549300QURAICH2YGJV94</t>
  </si>
  <si>
    <t>WILLOW BEND MORTGAGE COMPANY, LLC</t>
  </si>
  <si>
    <t>254900D8UVDBN0LNLV64</t>
  </si>
  <si>
    <t>Platinum Home Mortgage Corporation</t>
  </si>
  <si>
    <t>549300M5KSPQD2HH1N54</t>
  </si>
  <si>
    <t>First Foundation Bank</t>
  </si>
  <si>
    <t>549300CR5XDK0TP7I727</t>
  </si>
  <si>
    <t>OPEN MORTGAGE, LLC</t>
  </si>
  <si>
    <t>VNOO6EITDJ2YUEBMSZ83</t>
  </si>
  <si>
    <t>UMB Bank, National Association</t>
  </si>
  <si>
    <t>549300ZTT08EKQRVTR15</t>
  </si>
  <si>
    <t>Atlantic Union Bank</t>
  </si>
  <si>
    <t>549300V1JRN7CMTCF305</t>
  </si>
  <si>
    <t>First Mortgage Solutions, LLC</t>
  </si>
  <si>
    <t>549300BCHY7VFHESOE22</t>
  </si>
  <si>
    <t>GREENTREE MORTGAGE COMPANY, L.P.</t>
  </si>
  <si>
    <t>549300SCFWZXMDMZPE93</t>
  </si>
  <si>
    <t>RESIDENTIAL MORTGAGE, LLC</t>
  </si>
  <si>
    <t>549300DRA4BDXW23LD45</t>
  </si>
  <si>
    <t>Servion, Inc.</t>
  </si>
  <si>
    <t>549300QD23LICPXTPB55</t>
  </si>
  <si>
    <t>DIGNIFIED HOME LOANS, LLC</t>
  </si>
  <si>
    <t>549300IRXW9RSZM2B951</t>
  </si>
  <si>
    <t>Evolve Bank &amp; Trust</t>
  </si>
  <si>
    <t>549300RA3E0BUFO7YZ21</t>
  </si>
  <si>
    <t>Hometown Equity Mortgage, LLC</t>
  </si>
  <si>
    <t>549300QLO8TSQW5JTK72</t>
  </si>
  <si>
    <t>West Gate Bank</t>
  </si>
  <si>
    <t>VN1JLT1F3FLLVN3FZG89</t>
  </si>
  <si>
    <t>First Commonwealth Bank</t>
  </si>
  <si>
    <t>5493002QRULT2T40BH09</t>
  </si>
  <si>
    <t>COMMUNITYAMERICA</t>
  </si>
  <si>
    <t>2549004CU9LAM5CYA280</t>
  </si>
  <si>
    <t>Kwik Mortgage Corporation</t>
  </si>
  <si>
    <t>549300MUXFVZKH4XLG17</t>
  </si>
  <si>
    <t>RESIDENTIAL WHOLESALE MORTGAGE, INC.</t>
  </si>
  <si>
    <t>549300FOZZQIQVHMVH05</t>
  </si>
  <si>
    <t>AMERICAN MORTGAGE SERVICE COMPANY</t>
  </si>
  <si>
    <t>549300OYEKEORA1GI088</t>
  </si>
  <si>
    <t>GoPrime Mortgage, Inc.</t>
  </si>
  <si>
    <t>254900K3H3XMRQNU9F32</t>
  </si>
  <si>
    <t>OVM FINANCIAL, INC.</t>
  </si>
  <si>
    <t>549300R8VPSFM828B312</t>
  </si>
  <si>
    <t>TEACHERS FEDERAL CREDIT UNION</t>
  </si>
  <si>
    <t>5493001FXF3J5C0QWQ87</t>
  </si>
  <si>
    <t>REVERSE MORTGAGE FUNDING LLC</t>
  </si>
  <si>
    <t>54930044OSTKOJMHF287</t>
  </si>
  <si>
    <t>Capital Bank, National Association</t>
  </si>
  <si>
    <t>549300L1DBFIJZI8LA40</t>
  </si>
  <si>
    <t>ACOPIA, LLC</t>
  </si>
  <si>
    <t>549300TOOOOW36EX6R40</t>
  </si>
  <si>
    <t>Suncoast Credit Union</t>
  </si>
  <si>
    <t>5493004F7BXDIUFVPV87</t>
  </si>
  <si>
    <t>STAR ONE Credit Union</t>
  </si>
  <si>
    <t>549300TQVOMKNKFOH392</t>
  </si>
  <si>
    <t>Gate City Bank</t>
  </si>
  <si>
    <t>549300ENNFGLHCMQ1U82</t>
  </si>
  <si>
    <t>Guardian Savings Bank</t>
  </si>
  <si>
    <t>5493005R24FV5DFFXW42</t>
  </si>
  <si>
    <t>Central Pacific Bank</t>
  </si>
  <si>
    <t>549300HVW3AI97UKTO72</t>
  </si>
  <si>
    <t>Wings Financial Credit Union</t>
  </si>
  <si>
    <t>549300GTVXJ2PGXNLM73</t>
  </si>
  <si>
    <t>T2 FINANCIAL LLC</t>
  </si>
  <si>
    <t>549300YCCZTMBHGTNQ79</t>
  </si>
  <si>
    <t>5493000ZB0IHPJ66BJ32</t>
  </si>
  <si>
    <t>Luther Burbank Savings</t>
  </si>
  <si>
    <t>5493004N9PMBSLEZOF16</t>
  </si>
  <si>
    <t>K. HOVNANIAN AMERICAN MORTGAGE, L.L.C.</t>
  </si>
  <si>
    <t>549300157R33LDICP344</t>
  </si>
  <si>
    <t>HOWARD HANNA FINANCIAL SERVICES, INC.</t>
  </si>
  <si>
    <t>549300DX0B304LAKUN93</t>
  </si>
  <si>
    <t>JLB CORPORATION</t>
  </si>
  <si>
    <t>2549006SV57592TPRW11</t>
  </si>
  <si>
    <t>Corporate Investors Mortgage Group, Inc.</t>
  </si>
  <si>
    <t>549300D214S3L7KZ0515</t>
  </si>
  <si>
    <t>CRESCENT MORTGAGE COMPANY</t>
  </si>
  <si>
    <t>5493005R34FLBMCPWB41</t>
  </si>
  <si>
    <t>TIDEWATER MORTGAGE SERVICES, INC.</t>
  </si>
  <si>
    <t>254900XN7UWEWK13RO81</t>
  </si>
  <si>
    <t>Premium Mortgage Corporation</t>
  </si>
  <si>
    <t>5493000OM9RKJW8W5K82</t>
  </si>
  <si>
    <t>ALAMEDA MORTGAGE CORPORATION</t>
  </si>
  <si>
    <t>549300FVJ3IB88LTR841</t>
  </si>
  <si>
    <t>Stockman Bank of Montana</t>
  </si>
  <si>
    <t>549300IPUHFA5O769M51</t>
  </si>
  <si>
    <t>Vellum Mortgage, Inc.</t>
  </si>
  <si>
    <t>549300TZUUEG8RUJI536</t>
  </si>
  <si>
    <t>LHM FINANCIAL CORPORATION</t>
  </si>
  <si>
    <t>549300LROQOOQU77WS20</t>
  </si>
  <si>
    <t>LENOX FINANCIAL MORTGAGE CORPORATION</t>
  </si>
  <si>
    <t>54930077D8KXQADF5Q23</t>
  </si>
  <si>
    <t>GVC MORTGAGE, INC.</t>
  </si>
  <si>
    <t>549300LMP5T3UBHAEI68</t>
  </si>
  <si>
    <t>VICTORIA FINANCIAL CORP.</t>
  </si>
  <si>
    <t>254900LKAJBFGO0IIP75</t>
  </si>
  <si>
    <t>Republic State Mortgage Co.</t>
  </si>
  <si>
    <t>549300TUQC6OYE8A0Y96</t>
  </si>
  <si>
    <t>PACIFIC RESIDENTIAL MORTGAGE, LLC</t>
  </si>
  <si>
    <t>549300AENO88GEUWCZ39</t>
  </si>
  <si>
    <t>Luminate Home Loans, Inc.</t>
  </si>
  <si>
    <t>25490018IFQOT83Q7H49</t>
  </si>
  <si>
    <t>GSF Mortgage Corporation</t>
  </si>
  <si>
    <t>549300XED7IBK9VVQH70</t>
  </si>
  <si>
    <t>PIKE CREEK MORTGAGE SERVICES, INC.</t>
  </si>
  <si>
    <t>549300DZCP6EQ7DCSD79</t>
  </si>
  <si>
    <t>UNIVERSITY LENDING GROUP, LLC</t>
  </si>
  <si>
    <t>X6T32LKEPUT8LQMW6755</t>
  </si>
  <si>
    <t>Republic Bank &amp; Trust Company</t>
  </si>
  <si>
    <t>549300QFP6J5QSZVF805</t>
  </si>
  <si>
    <t>Eagle Bank and Trust Company</t>
  </si>
  <si>
    <t>5493001WRXQTCKCA6205</t>
  </si>
  <si>
    <t>REDWOOD</t>
  </si>
  <si>
    <t>FT6J43S06X6CLJ0R0B48</t>
  </si>
  <si>
    <t>Cathay Bank</t>
  </si>
  <si>
    <t>549300LE3ZOZXUS7W648</t>
  </si>
  <si>
    <t>Fidelity Bank</t>
  </si>
  <si>
    <t>254900V6GCDMRQZ34D96</t>
  </si>
  <si>
    <t>Luxury Mortgage Corp.</t>
  </si>
  <si>
    <t>549300CEGZGHVQG0OD32</t>
  </si>
  <si>
    <t>BEST CAPITAL FUNDING</t>
  </si>
  <si>
    <t>549300DXSALP2TGZBQ16</t>
  </si>
  <si>
    <t>MISSION</t>
  </si>
  <si>
    <t>549300XAHXRVSRML8V19</t>
  </si>
  <si>
    <t>DIRECT MORTGAGE, CORP.</t>
  </si>
  <si>
    <t>549300X72Q5WKCW2QQ95</t>
  </si>
  <si>
    <t>R M K FINANCIAL CORP.</t>
  </si>
  <si>
    <t>5493007WZXR2YE227I23</t>
  </si>
  <si>
    <t>Blue Ridge Bank, National Association</t>
  </si>
  <si>
    <t>549300YRN588YD6VNJ18</t>
  </si>
  <si>
    <t>F&amp;M Bank</t>
  </si>
  <si>
    <t>5493006HWKBRUZIDS752</t>
  </si>
  <si>
    <t>CIVIC FINANCIAL SERVICES, LLC</t>
  </si>
  <si>
    <t>5493008E4KBJCB6UKR64</t>
  </si>
  <si>
    <t>DATA MORTGAGE, INC.</t>
  </si>
  <si>
    <t>254900P2JMSUZCYLE858</t>
  </si>
  <si>
    <t>Provident Credit Union</t>
  </si>
  <si>
    <t>4EP6JBYBTPTQ47LZOB67</t>
  </si>
  <si>
    <t>BNY Mellon, National Association</t>
  </si>
  <si>
    <t>5493005DKMV1IHIM8E20</t>
  </si>
  <si>
    <t>Wilmington Savings Fund Society, FSB</t>
  </si>
  <si>
    <t>54930067KY3OO1D8HC58</t>
  </si>
  <si>
    <t>ASSOCIATED MORTGAGE CORPORATION</t>
  </si>
  <si>
    <t>S0Q3AHZRL5K6VQE35M07</t>
  </si>
  <si>
    <t>First Merchants Bank</t>
  </si>
  <si>
    <t>549300GCEP3NM7A1X491</t>
  </si>
  <si>
    <t>TrustCo Bank</t>
  </si>
  <si>
    <t>549300ZMO1A0DHCESP30</t>
  </si>
  <si>
    <t>NTFN, INC.</t>
  </si>
  <si>
    <t>54930065B0NVUO52TY13</t>
  </si>
  <si>
    <t>AmRes Corporation</t>
  </si>
  <si>
    <t>549300748YYU6VG08N83</t>
  </si>
  <si>
    <t>Loan Simple, Inc.</t>
  </si>
  <si>
    <t>549300VN9E1DEKF26E34</t>
  </si>
  <si>
    <t>SPACE COAST Credit Union</t>
  </si>
  <si>
    <t>54930016ZSB1QWXLRJ13</t>
  </si>
  <si>
    <t>MY MOVE MORTGAGE, LLC</t>
  </si>
  <si>
    <t>5493009LKZIV63KY6458</t>
  </si>
  <si>
    <t>Virginia Credit Union, Inc.</t>
  </si>
  <si>
    <t>549300ANGNMQ8TDQAZ27</t>
  </si>
  <si>
    <t>SUNSTREET MORTGAGE, LLC</t>
  </si>
  <si>
    <t>549300CK7U1WMTIG6687</t>
  </si>
  <si>
    <t>HIGHTECHLENDING INC</t>
  </si>
  <si>
    <t>549300EKFFG3BU8DNX74</t>
  </si>
  <si>
    <t>NEXERA HOLDING LLC</t>
  </si>
  <si>
    <t>549300PZ44DNQDPOV865</t>
  </si>
  <si>
    <t>2549008X67CV1MNM7747</t>
  </si>
  <si>
    <t>MEADOWBROOK FINANCIAL MORTGAGE BANKERS CORP.</t>
  </si>
  <si>
    <t>5493006P5IHSK77SZ855</t>
  </si>
  <si>
    <t>SOUTHWEST FUNDING, LP</t>
  </si>
  <si>
    <t>549300WS8BW0I0BDA390</t>
  </si>
  <si>
    <t>DIAMOND RESIDENTIAL MORTGAGE CORPORATION</t>
  </si>
  <si>
    <t>549300VMVKSQE1B7DD43</t>
  </si>
  <si>
    <t>The Camden National Bank</t>
  </si>
  <si>
    <t>549300GAX7IKJUKCJE72</t>
  </si>
  <si>
    <t>TRAVIS CREDIT UNION</t>
  </si>
  <si>
    <t>54930039IUN6515TBG78</t>
  </si>
  <si>
    <t>US MORTGAGE CORPORATION</t>
  </si>
  <si>
    <t>38CFVD4YYFWD1FV7IM34</t>
  </si>
  <si>
    <t>Nicolet National Bank</t>
  </si>
  <si>
    <t>549300RD5IG88VPO6P22</t>
  </si>
  <si>
    <t>GUIDANCE RESIDENTIAL, LLC</t>
  </si>
  <si>
    <t>2549007ZL90U2M5ZNA78</t>
  </si>
  <si>
    <t>United Fidelity Funding Corp.</t>
  </si>
  <si>
    <t>549300VJ7C5JB4W87F48</t>
  </si>
  <si>
    <t>KEY MORTGAGE SERVICES, INC.</t>
  </si>
  <si>
    <t>549300N1UWZ4871DND44</t>
  </si>
  <si>
    <t>Apple Bank for Savings</t>
  </si>
  <si>
    <t>549300RJW4T6MPVUPK44</t>
  </si>
  <si>
    <t>SEFCU SERVICES, LLC</t>
  </si>
  <si>
    <t>OYWNLMHNBQQ7BAH3EE86</t>
  </si>
  <si>
    <t>Alpine Bank</t>
  </si>
  <si>
    <t>549300L0OVX5O63S8C68</t>
  </si>
  <si>
    <t>WASHINGTON TRUST MORTGAGE COMPANY LLC</t>
  </si>
  <si>
    <t>549300LTT1PNSPD2JT50</t>
  </si>
  <si>
    <t>WESTERN EXPRESS LENDING</t>
  </si>
  <si>
    <t>549300DPWFIO1S3DF358</t>
  </si>
  <si>
    <t>First Federal Savings and Loan Association of Lakewood</t>
  </si>
  <si>
    <t>549300B0HNWBV7RX2661</t>
  </si>
  <si>
    <t>Financial Partners Credit Union</t>
  </si>
  <si>
    <t>549300SK3VKN3E1SZ562</t>
  </si>
  <si>
    <t>SOUTHEAST MORTGAGE OF GEORGIA, INC.</t>
  </si>
  <si>
    <t>549300AY1W8F91VLTB05</t>
  </si>
  <si>
    <t>STATE EMPLOYEES CREDIT UNION OF MARYLAND, INCORPORATED</t>
  </si>
  <si>
    <t>549300PP6R8WIOP60124</t>
  </si>
  <si>
    <t>Southern First Bank</t>
  </si>
  <si>
    <t>549300ZBBGOL4MIK0L71</t>
  </si>
  <si>
    <t>Three Rivers Federal Credit Union</t>
  </si>
  <si>
    <t>549300K7EA6G6K9GYL80</t>
  </si>
  <si>
    <t>South State Bank</t>
  </si>
  <si>
    <t>254900Q716E7IUMXGB91</t>
  </si>
  <si>
    <t>The Home Loan Expert LLC</t>
  </si>
  <si>
    <t>549300HCNXMTNGIMAR91</t>
  </si>
  <si>
    <t>United Nations Federal Credit Union</t>
  </si>
  <si>
    <t>549300ZPJVCRRFETOG85</t>
  </si>
  <si>
    <t>HOMETRUST MORTGAGE COMPANY</t>
  </si>
  <si>
    <t>549300NL3JN3ABDPH257</t>
  </si>
  <si>
    <t>AFFINITY PLUS</t>
  </si>
  <si>
    <t>5493000GQ5D5YW5QID32</t>
  </si>
  <si>
    <t>Mortgage America, Inc.</t>
  </si>
  <si>
    <t>549300XBOKNEE2CQJL92</t>
  </si>
  <si>
    <t>AUGUSTA FINANCIAL, INC.</t>
  </si>
  <si>
    <t>5493001GAASLCSP1PB64</t>
  </si>
  <si>
    <t>NATIONAL COOPERATIVE BANK, N.A.</t>
  </si>
  <si>
    <t>549300BU5TSYOCF3Y655</t>
  </si>
  <si>
    <t>INLAND BANK &amp; TRUST</t>
  </si>
  <si>
    <t>5493002N5168AC238149</t>
  </si>
  <si>
    <t>OceanFirst Bank, National Association</t>
  </si>
  <si>
    <t>549300BEFX6JRSCS5N78</t>
  </si>
  <si>
    <t>Centennial Bank</t>
  </si>
  <si>
    <t>549300OZ550X4QD5PC74</t>
  </si>
  <si>
    <t>Royal Credit Union</t>
  </si>
  <si>
    <t>549300BDHZAV4ZQHQV19</t>
  </si>
  <si>
    <t>GOLDENWEST</t>
  </si>
  <si>
    <t>54930080168VA6Z8UX21</t>
  </si>
  <si>
    <t>TOWER</t>
  </si>
  <si>
    <t>549300LG07PXWSIMC813</t>
  </si>
  <si>
    <t>TRUSTONE FINANCIAL CREDIT UNION</t>
  </si>
  <si>
    <t>54930036K3ZFJ4FOKT69</t>
  </si>
  <si>
    <t>VYSTAR</t>
  </si>
  <si>
    <t>5493009YXZEN8325UC34</t>
  </si>
  <si>
    <t>HOME MORTGAGE ALLIANCE, LLC</t>
  </si>
  <si>
    <t>549300SYR11CYON0JE74</t>
  </si>
  <si>
    <t>BAYCOAST MORTGAGE COMPANY, LLC</t>
  </si>
  <si>
    <t>254900DTLHVWQ7NP7R34</t>
  </si>
  <si>
    <t>The Loan Store, Inc.</t>
  </si>
  <si>
    <t>549300CXZHD5OTAISA91</t>
  </si>
  <si>
    <t>MK LENDING CORP.</t>
  </si>
  <si>
    <t>HIDXEG9BLUJZKBGUT764</t>
  </si>
  <si>
    <t>Bank-Fund Staff Federal Credit Union</t>
  </si>
  <si>
    <t>549300TLGCPJTEG3WN76</t>
  </si>
  <si>
    <t>NEW ENGLAND FEDERAL CREDIT UNION</t>
  </si>
  <si>
    <t>X05BVSK68TQ7YTOSNR22</t>
  </si>
  <si>
    <t>Discover Bank</t>
  </si>
  <si>
    <t>549300BOLK89ZL7BNX85</t>
  </si>
  <si>
    <t>UTAH COMMUNITY FEDERAL CREDIT UNION</t>
  </si>
  <si>
    <t>549300ISCZS1R0CJMO47</t>
  </si>
  <si>
    <t>PREMIA MORTGAGE, LLC</t>
  </si>
  <si>
    <t>549300RBJCM5B02O5U05</t>
  </si>
  <si>
    <t>549300R0DP2GXAIMGB41</t>
  </si>
  <si>
    <t>Bank of Colorado</t>
  </si>
  <si>
    <t>549300GE8KIGZVQV1223</t>
  </si>
  <si>
    <t>MORTGAGE EQUITY PARTNERS LLC</t>
  </si>
  <si>
    <t>549300OZIFHR7THILC90</t>
  </si>
  <si>
    <t>Merchants Bank, National Association</t>
  </si>
  <si>
    <t>549300F6NSBOJBM9ED39</t>
  </si>
  <si>
    <t>NuVision Federal Credit Union</t>
  </si>
  <si>
    <t>549300P2GEYNMH5OQA71</t>
  </si>
  <si>
    <t>Washington Trust Bank</t>
  </si>
  <si>
    <t>549300B81YWV4GBENI49</t>
  </si>
  <si>
    <t>First Internet Bank of Indiana</t>
  </si>
  <si>
    <t>P7GC0W65KB5CEIHLDX81</t>
  </si>
  <si>
    <t>Horizon Bank</t>
  </si>
  <si>
    <t>549300A0SVCQJPHVGV20</t>
  </si>
  <si>
    <t>ALTRA Federal Credit Union</t>
  </si>
  <si>
    <t>549300DDLYW49R2HCV81</t>
  </si>
  <si>
    <t>EASTMAN</t>
  </si>
  <si>
    <t>5493005LKFCLR81TSN28</t>
  </si>
  <si>
    <t>Columbia Bank</t>
  </si>
  <si>
    <t>549300UF3FPC7U6RFC59</t>
  </si>
  <si>
    <t>The Central Trust Bank</t>
  </si>
  <si>
    <t>549300TUSRLWD8ETNR90</t>
  </si>
  <si>
    <t>SPOKANE TEACHERS</t>
  </si>
  <si>
    <t>549300W1HU6IVVIEJ389</t>
  </si>
  <si>
    <t>RANLIFE, INC.</t>
  </si>
  <si>
    <t>549300T7TLOJ8X6X8T43</t>
  </si>
  <si>
    <t>CALCULATED RISK ANALYTICS LLC</t>
  </si>
  <si>
    <t>5493008I5A5R6730MQ84</t>
  </si>
  <si>
    <t>SECURITY HOME MORTGAGE, LLC.</t>
  </si>
  <si>
    <t>549300IJ8KTGYPKLXK63</t>
  </si>
  <si>
    <t>COMMUNITY MORTGAGE CORPORATION</t>
  </si>
  <si>
    <t>549300Y4BSP3BSFW7J29</t>
  </si>
  <si>
    <t>DELTA COMMUNITY Credit Union</t>
  </si>
  <si>
    <t>MCXHCL35UUWDZK7NCQ61</t>
  </si>
  <si>
    <t>S&amp;T Bank</t>
  </si>
  <si>
    <t>5493000F6NFDOVVZP043</t>
  </si>
  <si>
    <t>FIRST STATE MORTGAGE SERVICES, LLC</t>
  </si>
  <si>
    <t>5493009OLY1HC3F0SB77</t>
  </si>
  <si>
    <t>WILLIAM RAVEIS MORTGAGE, LLC</t>
  </si>
  <si>
    <t>549300PKEQ3Q9S0IXW76</t>
  </si>
  <si>
    <t>UNITED</t>
  </si>
  <si>
    <t>549300623VT8YKPHWM78</t>
  </si>
  <si>
    <t>ANCHOR LOANS, LP</t>
  </si>
  <si>
    <t>549300BXWU32AYWT1A56</t>
  </si>
  <si>
    <t>UIF CORPORATION</t>
  </si>
  <si>
    <t>254900HQK1GFTN5BRG15</t>
  </si>
  <si>
    <t>Chicago Mortgage Solutions LLC</t>
  </si>
  <si>
    <t>5493007ZF78YQRSXQG49</t>
  </si>
  <si>
    <t>Opportunity Bank of Montana</t>
  </si>
  <si>
    <t>549300E51HYVR7T2SU19</t>
  </si>
  <si>
    <t>SAN DIEGO COUNTY CREDIT UNION</t>
  </si>
  <si>
    <t>254900L67A0ZTJRS6614</t>
  </si>
  <si>
    <t>5493008GYZEYGLI3NQ97</t>
  </si>
  <si>
    <t>PENRITH HOME LOANS LLC</t>
  </si>
  <si>
    <t>549300IQVXIW1VTW0D69</t>
  </si>
  <si>
    <t>Citizens First Bank</t>
  </si>
  <si>
    <t>549300TCY9QY8BRDQJ12</t>
  </si>
  <si>
    <t>UNITED NORTHERN MORTGAGE BANKERS LIMITED</t>
  </si>
  <si>
    <t>549300LT75BG7Z054795</t>
  </si>
  <si>
    <t>BAY CAPITAL MORTGAGE CORPORATION</t>
  </si>
  <si>
    <t>OLO8RKM2RJ2ICV6SJH34</t>
  </si>
  <si>
    <t>Boston Private Bank &amp; Trust Company</t>
  </si>
  <si>
    <t>5493002BHZ2N82ENVH10</t>
  </si>
  <si>
    <t>Lend Smart Mortgage, LLC</t>
  </si>
  <si>
    <t>549300JNTZTF40KCOF79</t>
  </si>
  <si>
    <t>Republic Bank</t>
  </si>
  <si>
    <t>RM2F4G3WBQ8R9OKYRH19</t>
  </si>
  <si>
    <t>Mercantile Bank of Michigan</t>
  </si>
  <si>
    <t>D8RBTOL3JO2Q6IEO0F34</t>
  </si>
  <si>
    <t>Origin Bank</t>
  </si>
  <si>
    <t>5493004R423PBPM6A173</t>
  </si>
  <si>
    <t>OCEANSIDE MORTGAGE COMPANY</t>
  </si>
  <si>
    <t>549300DNWSJUNAWUM003</t>
  </si>
  <si>
    <t>CREDIT UNION MORTGAGE ASSOCIATION, INC.</t>
  </si>
  <si>
    <t>5493001SDQVS1NWYH012</t>
  </si>
  <si>
    <t>PREMIER LENDING, INC.</t>
  </si>
  <si>
    <t>549300LBK5BTNFKZJD14</t>
  </si>
  <si>
    <t>Univest Bank and Trust Co.</t>
  </si>
  <si>
    <t>549300F6OBLSYWXXKH16</t>
  </si>
  <si>
    <t>METRO</t>
  </si>
  <si>
    <t>549300QO5LH5SP6I8C79</t>
  </si>
  <si>
    <t>Commonwealth Bank and Trust Company</t>
  </si>
  <si>
    <t>549300UVOSI4XZZGUE14</t>
  </si>
  <si>
    <t>VERITAS FUNDING, LLC</t>
  </si>
  <si>
    <t>1TMVIO1SD0RLIPEIW803</t>
  </si>
  <si>
    <t>Great Southern Bank</t>
  </si>
  <si>
    <t>254900Q5026VQBAVI394</t>
  </si>
  <si>
    <t>Community First Credit Union</t>
  </si>
  <si>
    <t>5493005NIBYLNJC10826</t>
  </si>
  <si>
    <t>T. J. FINANCIAL, INC.</t>
  </si>
  <si>
    <t>549300N1YEXP02MHBR47</t>
  </si>
  <si>
    <t>WRIGHT-PATT CREDIT UNION, INC.</t>
  </si>
  <si>
    <t>2549001SI0EMFPT39035</t>
  </si>
  <si>
    <t>Cornerstone First Mortgage, Inc</t>
  </si>
  <si>
    <t>549300N6U5XCH70TOK35</t>
  </si>
  <si>
    <t>Kearny Bank</t>
  </si>
  <si>
    <t>549300XECJ0294F1ZG19</t>
  </si>
  <si>
    <t>MATTAMY HOME FUNDING, LLC</t>
  </si>
  <si>
    <t>254900DTLB5WWMBJAD86</t>
  </si>
  <si>
    <t>Bank Five Nine</t>
  </si>
  <si>
    <t>549300I7M2M0Q6LCLA63</t>
  </si>
  <si>
    <t>TEXAS DOW EMPLOYEES CREDIT UNION</t>
  </si>
  <si>
    <t>549300SKTBTC2QFDKG02</t>
  </si>
  <si>
    <t>Centier Bank</t>
  </si>
  <si>
    <t>549300IZ5GOBKOERL931</t>
  </si>
  <si>
    <t>Luana Savings Bank</t>
  </si>
  <si>
    <t>549300O2EZG72LO2FX38</t>
  </si>
  <si>
    <t>549300JI0UWY4QIWDV89</t>
  </si>
  <si>
    <t>NORTHPOINT MORTGAGE, INC.</t>
  </si>
  <si>
    <t>549300SGD2RNJOEDDS24</t>
  </si>
  <si>
    <t>SAFE CREDIT UNION</t>
  </si>
  <si>
    <t>549300HD2NONVMCRN332</t>
  </si>
  <si>
    <t>HALLMARK HOME MORTGAGE, LLC</t>
  </si>
  <si>
    <t>549300Q10M1VXBG2H889</t>
  </si>
  <si>
    <t>MILEND, INC.</t>
  </si>
  <si>
    <t>5493008RSN6F31BTGT93</t>
  </si>
  <si>
    <t>Gulf Coast Bank and Trust Company</t>
  </si>
  <si>
    <t>549300ZWA6HRT4N1Z222</t>
  </si>
  <si>
    <t>Hills Bank and Trust Company</t>
  </si>
  <si>
    <t>549300X7KG2H84UCP685</t>
  </si>
  <si>
    <t>Financial Funding Solutions, Inc.</t>
  </si>
  <si>
    <t>549300MU3SP76R81WW62</t>
  </si>
  <si>
    <t>COMMUNITY MORTGAGE, LLC</t>
  </si>
  <si>
    <t>549300W5A6PQ1VJG3497</t>
  </si>
  <si>
    <t>First Federal Bank of Kansas City</t>
  </si>
  <si>
    <t>549300PFJ7GCGDLB2E65</t>
  </si>
  <si>
    <t>First Option Mortgage, LLC</t>
  </si>
  <si>
    <t>549300BBKMRS6J0CB539</t>
  </si>
  <si>
    <t>AMERICAN PORTFOLIO MORTGAGE CORPORATION</t>
  </si>
  <si>
    <t>5493005QK4NV0ZZ5EM64</t>
  </si>
  <si>
    <t>Community Bank of Mississippi</t>
  </si>
  <si>
    <t>G5AHTAP80NWA3Q8RDC78</t>
  </si>
  <si>
    <t>Frost Bank</t>
  </si>
  <si>
    <t>549300K7224BC1IAX207</t>
  </si>
  <si>
    <t>MIDFLORIDA</t>
  </si>
  <si>
    <t>549300T9P3WXNMXX0I34</t>
  </si>
  <si>
    <t>Ixonia Bank</t>
  </si>
  <si>
    <t>5493006MCOP60BBI4G97</t>
  </si>
  <si>
    <t>Seacoast National Bank</t>
  </si>
  <si>
    <t>3XATK28RYORGPDF31217</t>
  </si>
  <si>
    <t>Cadence Bank, N.A.</t>
  </si>
  <si>
    <t>549300KQQRECSLK8ID57</t>
  </si>
  <si>
    <t>STAUNTON FINANCIAL, INC.</t>
  </si>
  <si>
    <t>549300TTP68WVF1GME12</t>
  </si>
  <si>
    <t>Triumph Bank</t>
  </si>
  <si>
    <t>54930057OO0P1ZMTQX63</t>
  </si>
  <si>
    <t>COUNTRY CLUB MORTGAGE, INC.</t>
  </si>
  <si>
    <t>549300SWKVL60SKWK981</t>
  </si>
  <si>
    <t>MEMBERS 1ST FEDERAL CREDIT UNION</t>
  </si>
  <si>
    <t>549300E3QJQLKVB40W93</t>
  </si>
  <si>
    <t>CANVAS CREDIT UNION</t>
  </si>
  <si>
    <t>549300OSZK2W0WJYS771</t>
  </si>
  <si>
    <t>Northwest Federal Credit Union</t>
  </si>
  <si>
    <t>549300MNZECUR067HB12</t>
  </si>
  <si>
    <t>BancFirst</t>
  </si>
  <si>
    <t>549300KWXO8FUM7L0E14</t>
  </si>
  <si>
    <t>Liberty Bank</t>
  </si>
  <si>
    <t>549300S7EJRY2DY1UR88</t>
  </si>
  <si>
    <t>SUN AMERICAN MORTGAGE COMPANY</t>
  </si>
  <si>
    <t>549300CP7747DCRW6U68</t>
  </si>
  <si>
    <t>Carrollton Bank</t>
  </si>
  <si>
    <t>0S8H5NJFLHEVJXVTQ413</t>
  </si>
  <si>
    <t>Columbia State Bank</t>
  </si>
  <si>
    <t>R7JQ9JTCFHXBQU4XIT26</t>
  </si>
  <si>
    <t>Firstrust Savings Bank</t>
  </si>
  <si>
    <t>549300OQMU3ID8QA6M46</t>
  </si>
  <si>
    <t>VELOCIO MORTGAGE L.L.C.</t>
  </si>
  <si>
    <t>254900AD895KKZTSFT42</t>
  </si>
  <si>
    <t>Mortgage Assurance Inc.</t>
  </si>
  <si>
    <t>549300MRP46SVQMWOE81</t>
  </si>
  <si>
    <t>COASTAL Federal Credit Union</t>
  </si>
  <si>
    <t>5493008P6YO2KM3EO556</t>
  </si>
  <si>
    <t>The Dart Bank</t>
  </si>
  <si>
    <t>549300B3O78O3WRVJJ49</t>
  </si>
  <si>
    <t>Level One Bank</t>
  </si>
  <si>
    <t>5493001VH4ZJNSI25781</t>
  </si>
  <si>
    <t>Peoples Bank</t>
  </si>
  <si>
    <t>549300KQHWNSVCE2MY88</t>
  </si>
  <si>
    <t>SIRVA MORTGAGE, INC.</t>
  </si>
  <si>
    <t>54930040HIIQWXRS6K39</t>
  </si>
  <si>
    <t>LO, INC.</t>
  </si>
  <si>
    <t>549300E0WPRCJMXMUM09</t>
  </si>
  <si>
    <t>Popular Bank</t>
  </si>
  <si>
    <t>549300FS35FQXZRU4Z45</t>
  </si>
  <si>
    <t>EDUCATORS CREDIT UNION</t>
  </si>
  <si>
    <t>254900B9B6TYYGLOXT47</t>
  </si>
  <si>
    <t>Think Mutual Bank</t>
  </si>
  <si>
    <t>549300COIWXM618UBE82</t>
  </si>
  <si>
    <t>HomeTrust Bank</t>
  </si>
  <si>
    <t>549300L9MOPDT0NKE883</t>
  </si>
  <si>
    <t>Fidelity Bank, National Association</t>
  </si>
  <si>
    <t>549300MQEDQYDJR8CP22</t>
  </si>
  <si>
    <t>COREVEST AMERICAN FINANCE LENDER LLC</t>
  </si>
  <si>
    <t>254900NT8VCCMPTPSO02</t>
  </si>
  <si>
    <t>Collins Community Credit Union</t>
  </si>
  <si>
    <t>254900P6Q7UI8DAKYX49</t>
  </si>
  <si>
    <t>GuardHill Financial Corp.</t>
  </si>
  <si>
    <t>549300Y7G2MW6V1OR474</t>
  </si>
  <si>
    <t>VICTORIAN FINANCE, LLC</t>
  </si>
  <si>
    <t>549300EL87GZMCVX0Q34</t>
  </si>
  <si>
    <t>BOND STREET MORTGAGE, LLC</t>
  </si>
  <si>
    <t>549300XCVBRR56D08F03</t>
  </si>
  <si>
    <t>MISSION LOANS, LLC</t>
  </si>
  <si>
    <t>5493005RDTT7HVODH436</t>
  </si>
  <si>
    <t>Community Bank, National Association</t>
  </si>
  <si>
    <t>549300ZQKLX5VHD8E865</t>
  </si>
  <si>
    <t>CENTRAL BANK OF ST. LOUIS</t>
  </si>
  <si>
    <t>549300KUYF5QOROM7N37</t>
  </si>
  <si>
    <t>ESL Federal Credit Union</t>
  </si>
  <si>
    <t>549300916KMYQ118CX89</t>
  </si>
  <si>
    <t>RESOURCE FINANCIAL SERVICES, INC.</t>
  </si>
  <si>
    <t>54930015645SYPOM7220</t>
  </si>
  <si>
    <t>ISERVE RESIDENTIAL LENDING, LLC</t>
  </si>
  <si>
    <t>549300PIL8LFAQ04XC20</t>
  </si>
  <si>
    <t>SPRING EQ, LLC</t>
  </si>
  <si>
    <t>549300FHGNOLF14HHS09</t>
  </si>
  <si>
    <t>Cambridge Savings Bank</t>
  </si>
  <si>
    <t>GOJ1L4ZO0WN3FOYLH432</t>
  </si>
  <si>
    <t>Great Western Bank</t>
  </si>
  <si>
    <t>549300OCQ8J0ZXMCTF89</t>
  </si>
  <si>
    <t>Poli Mortgage Group, Inc.</t>
  </si>
  <si>
    <t>549300BNF25IPYUUCT31</t>
  </si>
  <si>
    <t>Chicago Financial Services, Inc.</t>
  </si>
  <si>
    <t>549300ZAZI235VM8Q149</t>
  </si>
  <si>
    <t>JAMS-01, INC.</t>
  </si>
  <si>
    <t>549300ASIS4D2QDWH380</t>
  </si>
  <si>
    <t>Amarillo National Bank</t>
  </si>
  <si>
    <t>549300CUUEEQ66ZVK149</t>
  </si>
  <si>
    <t>ENDEAVOR CAPITAL, LLC.</t>
  </si>
  <si>
    <t>549300BTFTXJ72LSIY30</t>
  </si>
  <si>
    <t>PINNACLE MORTGAGE, INC.</t>
  </si>
  <si>
    <t>549300X4P2GHQNMZGO79</t>
  </si>
  <si>
    <t>MORTGAGE CENTER L.C</t>
  </si>
  <si>
    <t>5493008L9O5NV7EAK360</t>
  </si>
  <si>
    <t>BELLCO</t>
  </si>
  <si>
    <t>5493009Y8ROUG903AQ21</t>
  </si>
  <si>
    <t>STANFORD Federal Credit Union</t>
  </si>
  <si>
    <t>549300SJLI7IC47X6H33</t>
  </si>
  <si>
    <t>Mortgages Unlimited Inc.</t>
  </si>
  <si>
    <t>5493000FWM3I2HHQY149</t>
  </si>
  <si>
    <t>WASHINGTON STATE EMPLOYEES Credit Union</t>
  </si>
  <si>
    <t>549300ROGHTFGYNKE773</t>
  </si>
  <si>
    <t>First Federal Bank, A FSB</t>
  </si>
  <si>
    <t>MMO6VV34TNP4Z1T8NG83</t>
  </si>
  <si>
    <t>AgFirst Farm Credit Bank</t>
  </si>
  <si>
    <t>549300LEOR2LO8J9RT29</t>
  </si>
  <si>
    <t>VICTORY MORTGAGE, L.L.C.</t>
  </si>
  <si>
    <t>UBNR8NKAK8J9JL4NZF88</t>
  </si>
  <si>
    <t>The State Bank and Trust Company</t>
  </si>
  <si>
    <t>549300Z4DV0VEDFHP667</t>
  </si>
  <si>
    <t>CRESTMARK MORTGAGE COMPANY, LTD.</t>
  </si>
  <si>
    <t>2549005SIVTHG14U2905</t>
  </si>
  <si>
    <t>A&amp;D Mortgage LLC</t>
  </si>
  <si>
    <t>549300YD7XJM19TH5O82</t>
  </si>
  <si>
    <t>CITIZENS EQUITY FIRST</t>
  </si>
  <si>
    <t>254900MQ4O1DX3N88207</t>
  </si>
  <si>
    <t>Community Trust Bank, Inc.</t>
  </si>
  <si>
    <t>549300IEP77RKJ87Z176</t>
  </si>
  <si>
    <t>OREGON COMMUNITY</t>
  </si>
  <si>
    <t>5493001IKIPQ6O5UGV92</t>
  </si>
  <si>
    <t>FINANCE OF AMERICA COMMERCIAL LLC</t>
  </si>
  <si>
    <t>5493001B4U37VT2ML818</t>
  </si>
  <si>
    <t>GESA</t>
  </si>
  <si>
    <t>5493002G4JO4BZ22MC13</t>
  </si>
  <si>
    <t>IVY MORTGAGE, INC.</t>
  </si>
  <si>
    <t>549300KW3HYVC06WS898</t>
  </si>
  <si>
    <t>Paramount Bank</t>
  </si>
  <si>
    <t>549300W0YBCUV18HSR42</t>
  </si>
  <si>
    <t>Tri Counties Bank</t>
  </si>
  <si>
    <t>5493005XMJQ1GSXUGT67</t>
  </si>
  <si>
    <t>Wolfe Financial, Inc</t>
  </si>
  <si>
    <t>549300GG5XNEIGHQTG04</t>
  </si>
  <si>
    <t>CHARTER WEST BANK</t>
  </si>
  <si>
    <t>549300HKYBSATM44Q425</t>
  </si>
  <si>
    <t>The Washington Trust Company, of Westerly</t>
  </si>
  <si>
    <t>549300SLZFPDLWNB0O94</t>
  </si>
  <si>
    <t>First Reliance Bank</t>
  </si>
  <si>
    <t>54930030Z1JWTP3SVD16</t>
  </si>
  <si>
    <t>TOP FLITE FINANCIAL, INC.</t>
  </si>
  <si>
    <t>549300ZJ3ZL66QGSGO48</t>
  </si>
  <si>
    <t>Lakeland Bank</t>
  </si>
  <si>
    <t>549300S88V04SSPMA685</t>
  </si>
  <si>
    <t>DEFINE MORTGAGE SOLUTIONS, LLC</t>
  </si>
  <si>
    <t>254900BDGU9FU91PQA51</t>
  </si>
  <si>
    <t>The Union Bank Company</t>
  </si>
  <si>
    <t>549300CHBB3GN7JFXU86</t>
  </si>
  <si>
    <t>MSA MORTGAGE, LLC</t>
  </si>
  <si>
    <t>549300KT5OWPGQKWUN86</t>
  </si>
  <si>
    <t>Semper Home Loans, Inc.</t>
  </si>
  <si>
    <t>549300WZCZNKQZ3TAU55</t>
  </si>
  <si>
    <t>CUSTOMER SERVICE MORTGAGE CORPORATION</t>
  </si>
  <si>
    <t>549300TF1E42EUFBSL45</t>
  </si>
  <si>
    <t>Mechanics Bank</t>
  </si>
  <si>
    <t>549300D6BCLQFX6G1K95</t>
  </si>
  <si>
    <t>THE EQUITABLE MORTGAGE CORPORATION</t>
  </si>
  <si>
    <t>5493002OVIWOKVJME308</t>
  </si>
  <si>
    <t>NEST HOME LENDING, LLC</t>
  </si>
  <si>
    <t>549300K3VE61PXPZDV51</t>
  </si>
  <si>
    <t>J. VIRGIL, INC.</t>
  </si>
  <si>
    <t>549300XKEC7P1D7OKJ16</t>
  </si>
  <si>
    <t>Great Plains National Bank</t>
  </si>
  <si>
    <t>5493002F9OWLKRICTY67</t>
  </si>
  <si>
    <t>STANDARD MORTGAGE CORPORATION</t>
  </si>
  <si>
    <t>549300I0ICF6REKHOC74</t>
  </si>
  <si>
    <t>DIRECT MORTGAGE LOANS, LLC</t>
  </si>
  <si>
    <t>549300W3T1IBMEUW8789</t>
  </si>
  <si>
    <t>GREAT WESTERN FINANCIAL SERVICES, INC.</t>
  </si>
  <si>
    <t>549300VVH8HHFMWL8536</t>
  </si>
  <si>
    <t>CHEVRON</t>
  </si>
  <si>
    <t>254900IZM1F435SFXE81</t>
  </si>
  <si>
    <t>A Mortgage Boutique, LLC</t>
  </si>
  <si>
    <t>254900JZN2V0PWFMW808</t>
  </si>
  <si>
    <t>AHL FUNDING</t>
  </si>
  <si>
    <t>549300G6RZM5T8NQJW74</t>
  </si>
  <si>
    <t>REDSTONE Federal Credit Union</t>
  </si>
  <si>
    <t>549300LZLYU85WF65870</t>
  </si>
  <si>
    <t>MidWestOne Bank</t>
  </si>
  <si>
    <t>549300SCFU7K14E0J331</t>
  </si>
  <si>
    <t>Lake Area Bank</t>
  </si>
  <si>
    <t>2549007IU6SKFLLNKZ07</t>
  </si>
  <si>
    <t>Pacific Lending LLC</t>
  </si>
  <si>
    <t>5493005HTCBH4TWCVM82</t>
  </si>
  <si>
    <t>MEMBERS MORTGAGE COMPANY, INC.</t>
  </si>
  <si>
    <t>549300GYQ8ZT1NUXRM52</t>
  </si>
  <si>
    <t>WESTERRA CREDIT UNION</t>
  </si>
  <si>
    <t>549300ZX4OGRPOOEH505</t>
  </si>
  <si>
    <t>Oakstar Bank</t>
  </si>
  <si>
    <t>549300BRR67NLTQSBT29</t>
  </si>
  <si>
    <t>HOME TOWN FUNDING, INC.</t>
  </si>
  <si>
    <t>254900CIEUZUO7CHPG88</t>
  </si>
  <si>
    <t>CoVantage Credit Union</t>
  </si>
  <si>
    <t>549300S4PNXPKYHHRE82</t>
  </si>
  <si>
    <t>FORUM Credit Union</t>
  </si>
  <si>
    <t>549300T67186NPGCHI50</t>
  </si>
  <si>
    <t>FIRST COMMUNITY</t>
  </si>
  <si>
    <t>549300G36820CW642I52</t>
  </si>
  <si>
    <t>Huntingdon Valley Bank</t>
  </si>
  <si>
    <t>549300QD5CQZ9PPP5B09</t>
  </si>
  <si>
    <t>PARTNERS Federal Credit Union</t>
  </si>
  <si>
    <t>5493005XCKCOIX4JMI33</t>
  </si>
  <si>
    <t>RESIDENTIAL HOME FUNDING CORP.</t>
  </si>
  <si>
    <t>5493002LPXKMOZNXUY90</t>
  </si>
  <si>
    <t>First International Bank &amp; Trust</t>
  </si>
  <si>
    <t>549300E4YLQ3BVQ4GW30</t>
  </si>
  <si>
    <t>WALL STREET MORTGAGE BANKERS, LTD.</t>
  </si>
  <si>
    <t>549300LU20D3H1812W20</t>
  </si>
  <si>
    <t>WALL FINANCIAL, INC.</t>
  </si>
  <si>
    <t>549300I43FC7P0IJMR13</t>
  </si>
  <si>
    <t>LOANLEADERS OF AMERICA, INC.</t>
  </si>
  <si>
    <t>R6KJ2D7C3UT8OVTWHS39</t>
  </si>
  <si>
    <t>Union Bank and Trust Company</t>
  </si>
  <si>
    <t>549300QIUZLVR1OLDH55</t>
  </si>
  <si>
    <t>GENISYS</t>
  </si>
  <si>
    <t>549300L8ZRL1FNUUOA59</t>
  </si>
  <si>
    <t>READYCAP COMMERCIAL, LLC</t>
  </si>
  <si>
    <t>549300EXQ4TO1KWRTV95</t>
  </si>
  <si>
    <t>JAMES B. NUTTER &amp; COMPANY</t>
  </si>
  <si>
    <t>549300C232ZWY1I57C16</t>
  </si>
  <si>
    <t>WESCOM CENTRAL CREDIT UNION</t>
  </si>
  <si>
    <t>549300N52O6FKUCU5G62</t>
  </si>
  <si>
    <t>NUMERICA CREDIT UNION</t>
  </si>
  <si>
    <t>549300KDDWLC5I8K6C44</t>
  </si>
  <si>
    <t>ORANGE COUNTY'S CREDIT UNION</t>
  </si>
  <si>
    <t>549300EDXX36BJ0X7583</t>
  </si>
  <si>
    <t>North State Bank</t>
  </si>
  <si>
    <t>5493009BOQDC6PCFR785</t>
  </si>
  <si>
    <t>NBT Bank, National Association</t>
  </si>
  <si>
    <t>549300FHY2PHOAHAXW92</t>
  </si>
  <si>
    <t>Redfin Mortgage, LLC</t>
  </si>
  <si>
    <t>549300NZWZUYUWEOA562</t>
  </si>
  <si>
    <t>Elements Financial Federal Credit Union</t>
  </si>
  <si>
    <t>549300I0HE5X0T5OI648</t>
  </si>
  <si>
    <t>CALIFORNIA CREDIT UNION</t>
  </si>
  <si>
    <t>5493008VCYW25D52ZC98</t>
  </si>
  <si>
    <t>ARK MORTGAGE, INC.</t>
  </si>
  <si>
    <t>549300PT6CCDYU4VHM41</t>
  </si>
  <si>
    <t>PENNSYLVANIA STATE EMPLOYEES Credit Union</t>
  </si>
  <si>
    <t>OJH4M4RQMT1WXN2BNC32</t>
  </si>
  <si>
    <t>Banco Popular de Puerto Rico</t>
  </si>
  <si>
    <t>549300NBFK4GO76FTE84</t>
  </si>
  <si>
    <t>CNB Bank</t>
  </si>
  <si>
    <t>549300DQMFK1KT7KEB48</t>
  </si>
  <si>
    <t>NORTHEAST HOME LOAN, LLC</t>
  </si>
  <si>
    <t>GDN5JXQ4P5NZE28ZRC90</t>
  </si>
  <si>
    <t>City National Bank of Florida</t>
  </si>
  <si>
    <t>549300FTR6GEUX8QTI81</t>
  </si>
  <si>
    <t>HOME APPROVALS DIRECT, INC.</t>
  </si>
  <si>
    <t>XC7Z0BA39TU7L1AKOJ12</t>
  </si>
  <si>
    <t>First American Bank</t>
  </si>
  <si>
    <t>549300VG7NKKVNYENV67</t>
  </si>
  <si>
    <t>CCFCU FUNDING, LLC</t>
  </si>
  <si>
    <t>254900AX110CHF6FVV28</t>
  </si>
  <si>
    <t>Town Square Mortgage &amp; Investments, Inc.</t>
  </si>
  <si>
    <t>5493002JDOI3GTNVUD76</t>
  </si>
  <si>
    <t>German American Bank</t>
  </si>
  <si>
    <t>5493001141Z7CINOSB62</t>
  </si>
  <si>
    <t>LOANFLIGHT LENDING, LLC</t>
  </si>
  <si>
    <t>549300GBZNWRGLS7CP89</t>
  </si>
  <si>
    <t>Bridgewater Savings Bank</t>
  </si>
  <si>
    <t>5493006KXUHSYFT7SD10</t>
  </si>
  <si>
    <t>LPMC, LLC</t>
  </si>
  <si>
    <t>549300XAJENHWRM32Z86</t>
  </si>
  <si>
    <t>Bank of Springfield</t>
  </si>
  <si>
    <t>549300PUSSF737Y6XW86</t>
  </si>
  <si>
    <t>FIRST CHOICE LOAN SERVICES INC.</t>
  </si>
  <si>
    <t>549300HYHFCULSUBAE54</t>
  </si>
  <si>
    <t>FIRST WORLD MORTGAGE CORPORATION</t>
  </si>
  <si>
    <t>549300JS5JD63G4G8809</t>
  </si>
  <si>
    <t>First Bank &amp; Trust</t>
  </si>
  <si>
    <t>549300NZ2IPWRMLAYZ30</t>
  </si>
  <si>
    <t>MID-ISLAND MORTGAGE CORP.</t>
  </si>
  <si>
    <t>549300SJTLYB6ZWKPR88</t>
  </si>
  <si>
    <t>LOCAL GOVERNMENT FEDERAL CREDIT UNION</t>
  </si>
  <si>
    <t>LCUAWMT4M5H8DJ8DFH49</t>
  </si>
  <si>
    <t>1st Source Bank</t>
  </si>
  <si>
    <t>549300YPBBHUEKV1YC68</t>
  </si>
  <si>
    <t>CITY FIRST MORTGAGE SERVICES, L.L.C.</t>
  </si>
  <si>
    <t>549300MKOZ81ZWTNKB12</t>
  </si>
  <si>
    <t>United Bank</t>
  </si>
  <si>
    <t>549300DK7QID2ZON6Q55</t>
  </si>
  <si>
    <t>Alaska USA Federal Credit Union</t>
  </si>
  <si>
    <t>549300XUKQ6W1CY6QK47</t>
  </si>
  <si>
    <t>First Federal Savings Bank</t>
  </si>
  <si>
    <t>549300LP3GMTWS4OB353</t>
  </si>
  <si>
    <t>SENTE MORTGAGE, INC.</t>
  </si>
  <si>
    <t>549300T7QCXC3PXO0W07</t>
  </si>
  <si>
    <t>Amplify Credit Union</t>
  </si>
  <si>
    <t>5493009HUMWCHFRDKF12</t>
  </si>
  <si>
    <t>SAMMAMISH MORTGAGE COMPANY</t>
  </si>
  <si>
    <t>549300EQED7LF41GHV46</t>
  </si>
  <si>
    <t>AMERICAN BANCSHARES MORTGAGE, LLC</t>
  </si>
  <si>
    <t>54930030S6J5KOL5LJ73</t>
  </si>
  <si>
    <t>FAIRWINDS CREDIT UNION</t>
  </si>
  <si>
    <t>549300EWFHPBZH38K695</t>
  </si>
  <si>
    <t>COMPEER FINANCIAL, FLCA</t>
  </si>
  <si>
    <t>5493009X5Z27VV479310</t>
  </si>
  <si>
    <t>A + MORTGAGE SERVICES, INC.</t>
  </si>
  <si>
    <t>549300LI3FDGO7UKFF39</t>
  </si>
  <si>
    <t>EAST COAST CAPITAL CORP.</t>
  </si>
  <si>
    <t>549300YAYQAARPBTRA72</t>
  </si>
  <si>
    <t>PROPER RATE, LLC</t>
  </si>
  <si>
    <t>549300AOG9F040P5KW70</t>
  </si>
  <si>
    <t>Reliant Bank</t>
  </si>
  <si>
    <t>254900PVWALA7JTBXA31</t>
  </si>
  <si>
    <t>Wilson Bank And Trust</t>
  </si>
  <si>
    <t>549300H12E7AUMUHP294</t>
  </si>
  <si>
    <t>FIRST ALLIANCE HOME MORTGAGE, LLC</t>
  </si>
  <si>
    <t>549300YIBRM1ZYA6GT07</t>
  </si>
  <si>
    <t>Navigant Credit Union</t>
  </si>
  <si>
    <t>549300FGUI1NQCS1M144</t>
  </si>
  <si>
    <t>Midwest Community Bank</t>
  </si>
  <si>
    <t>549300SFG15JDKI5MD22</t>
  </si>
  <si>
    <t>BankPlus</t>
  </si>
  <si>
    <t>549300X8AUU3UC1ULZ79</t>
  </si>
  <si>
    <t>FIRST EQUITY MORTGAGE INCORPORATED</t>
  </si>
  <si>
    <t>549300BRLQAIJ1LJA253</t>
  </si>
  <si>
    <t>Bank First, N.A.</t>
  </si>
  <si>
    <t>549300RIPPSJXAQKZ383</t>
  </si>
  <si>
    <t>CIBM Bank</t>
  </si>
  <si>
    <t>5493005WWQ2221ORBN75</t>
  </si>
  <si>
    <t>SHELTER HOME MORTGAGE, LLC</t>
  </si>
  <si>
    <t>549300B2JJHSM77T5Y41</t>
  </si>
  <si>
    <t>LIBERTY HOME MORTGAGE CORPORATION</t>
  </si>
  <si>
    <t>54930053SM8COVIPIY54</t>
  </si>
  <si>
    <t>MICHIGAN STATE UNIVERSITY Federal Credit Union</t>
  </si>
  <si>
    <t>549300HGDJQ37M5BE268</t>
  </si>
  <si>
    <t>INB, National Association</t>
  </si>
  <si>
    <t>549300KJKBXR3PD3QQ56</t>
  </si>
  <si>
    <t>RAPID MORTGAGE COMPANY</t>
  </si>
  <si>
    <t>5493004NH61PL6YYNH25</t>
  </si>
  <si>
    <t>Provident Bank</t>
  </si>
  <si>
    <t>549300LIZH7VW4DFJK44</t>
  </si>
  <si>
    <t>Chickasaw Community Bank</t>
  </si>
  <si>
    <t>549300MHH03ICJYEPE85</t>
  </si>
  <si>
    <t>LONGBRIDGE FINANCIAL, LLC</t>
  </si>
  <si>
    <t>5493002N80S5V3OY3S68</t>
  </si>
  <si>
    <t>GROUP MORTGAGE, LLC</t>
  </si>
  <si>
    <t>5493003B2LEGQHDWRN55</t>
  </si>
  <si>
    <t>HANSCOM</t>
  </si>
  <si>
    <t>254900R9A6TW85BTVS20</t>
  </si>
  <si>
    <t>Shea Mortgage Inc.</t>
  </si>
  <si>
    <t>549300Q8HL7EWEE0HW14</t>
  </si>
  <si>
    <t>Cambridge Trust Company</t>
  </si>
  <si>
    <t>549300ZOBXG0DT4I6U54</t>
  </si>
  <si>
    <t>1ST 2ND MORTGAGE COMPANY OF N.J., INC.</t>
  </si>
  <si>
    <t>549300PEWJWBNEOSS013</t>
  </si>
  <si>
    <t>BAYSHORE MORTGAGE FUNDING, LLC</t>
  </si>
  <si>
    <t>5493004RLLKTQS8K7U51</t>
  </si>
  <si>
    <t>American Airlines Federal Credit Union</t>
  </si>
  <si>
    <t>549300KOAKQX3BEWWT56</t>
  </si>
  <si>
    <t>CLM MORTGAGE, INC</t>
  </si>
  <si>
    <t>5493000XJFWT2H46HI07</t>
  </si>
  <si>
    <t>Southern Bank and Trust Company</t>
  </si>
  <si>
    <t>549300UKYJZO6CZXIX60</t>
  </si>
  <si>
    <t>UNITED HOME LOANS, INC.</t>
  </si>
  <si>
    <t>549300HVFLWKU7133506</t>
  </si>
  <si>
    <t>PREMIER AMERICA</t>
  </si>
  <si>
    <t>549300COSKD1GGV2KI91</t>
  </si>
  <si>
    <t>East Boston Savings Bank</t>
  </si>
  <si>
    <t>549300GSYIBSO9N4PB10</t>
  </si>
  <si>
    <t>Consumers Credit Union</t>
  </si>
  <si>
    <t>254900ARL5FDX2OOH702</t>
  </si>
  <si>
    <t>Superior Credit Union, Inc.</t>
  </si>
  <si>
    <t>213800M6RMI3YBX62W88</t>
  </si>
  <si>
    <t>CORTRUST MORTGAGE, INC.</t>
  </si>
  <si>
    <t>254900E6AIE4Z8YQM970</t>
  </si>
  <si>
    <t>Citadel Servicing Corporation</t>
  </si>
  <si>
    <t>549300XY02VS45I5ZZ90</t>
  </si>
  <si>
    <t>Lincoln Savings Bank</t>
  </si>
  <si>
    <t>549300QCYEU2QLIWN517</t>
  </si>
  <si>
    <t>LEGEND LENDING CORPORATION</t>
  </si>
  <si>
    <t>5493002H4C2PXJ5ZNP48</t>
  </si>
  <si>
    <t>Main Street Bank</t>
  </si>
  <si>
    <t>254900FMBXF85WQYV433</t>
  </si>
  <si>
    <t>Amalgamated Bank</t>
  </si>
  <si>
    <t>54930063578UDYE3JR69</t>
  </si>
  <si>
    <t>POLARIS HOME FUNDING CORP.</t>
  </si>
  <si>
    <t>254900PRB9DTJAHMMZ45</t>
  </si>
  <si>
    <t>Ross Mortgage Company, Inc.</t>
  </si>
  <si>
    <t>875500CPQ9Z7QEFE5G90</t>
  </si>
  <si>
    <t>LOANPEOPLE, LLC</t>
  </si>
  <si>
    <t>549300UXTDELQS5SLF91</t>
  </si>
  <si>
    <t>DUPACO COMMUNITY</t>
  </si>
  <si>
    <t>549300VZN1TWBN1WY406</t>
  </si>
  <si>
    <t>INTEGRITY MORTGAGE CORPORATION OF TEXAS</t>
  </si>
  <si>
    <t>549300WWLOUWIJ1Q0H29</t>
  </si>
  <si>
    <t>MICHIGAN SCHOOLS AND GOVERNMENT</t>
  </si>
  <si>
    <t>549300YLIY5SO2XSK094</t>
  </si>
  <si>
    <t>Ridgewood Savings Bank</t>
  </si>
  <si>
    <t>549300MP3KK77THHQT36</t>
  </si>
  <si>
    <t>Bank of the Pacific</t>
  </si>
  <si>
    <t>5493001QVY14BXG42N39</t>
  </si>
  <si>
    <t>Institution for Savings in Newburyport and Its Vicinity</t>
  </si>
  <si>
    <t>5493004UNRG4PWDF2K60</t>
  </si>
  <si>
    <t>AFFINITY</t>
  </si>
  <si>
    <t>549300NLJI4QKZ3D0G94</t>
  </si>
  <si>
    <t>5TH STREET CAPITAL, INC.</t>
  </si>
  <si>
    <t>549300LO3MP4RAI32X70</t>
  </si>
  <si>
    <t>549300249G20MDIDRR27</t>
  </si>
  <si>
    <t>SOUTHWEST STAGE FUNDING, LLC</t>
  </si>
  <si>
    <t>549300VXXDSMSH313G18</t>
  </si>
  <si>
    <t>Truliant Federal Credit Union</t>
  </si>
  <si>
    <t>549300WWJ28EP3GZG107</t>
  </si>
  <si>
    <t>FirstBank Puerto Rico</t>
  </si>
  <si>
    <t>549300U82B82JH54TO79</t>
  </si>
  <si>
    <t>Lincoln FSB of Nebraska</t>
  </si>
  <si>
    <t>254900JMPUH6DCQM3W65</t>
  </si>
  <si>
    <t>Christensen Financial, Inc.</t>
  </si>
  <si>
    <t>5493008SV4X2EID9J711</t>
  </si>
  <si>
    <t>Cambria Financial Group, LLC</t>
  </si>
  <si>
    <t>549300E3A68XVBMBX690</t>
  </si>
  <si>
    <t>Shamrock Home Loans, Inc.</t>
  </si>
  <si>
    <t>549300C5GU86M1X2DG56</t>
  </si>
  <si>
    <t>Central Bank &amp; Trust Company</t>
  </si>
  <si>
    <t>54930085BPQMVH9JFX69</t>
  </si>
  <si>
    <t>HUDSON VALLEY CREDIT UNION</t>
  </si>
  <si>
    <t>54930062IKKOJW3K8L94</t>
  </si>
  <si>
    <t>TRUMARK FINANCIAL CREDIT UNION</t>
  </si>
  <si>
    <t>5493000XYE7QL54NMB52</t>
  </si>
  <si>
    <t>5493000KQ2PZ8G6VNI80</t>
  </si>
  <si>
    <t>University First Federal Credit Union</t>
  </si>
  <si>
    <t>549300UR5AOWTJJ7KZ64</t>
  </si>
  <si>
    <t>LENDSURE MORTGAGE CORP.</t>
  </si>
  <si>
    <t>549300PW1OR537MRMS88</t>
  </si>
  <si>
    <t>SUBURBAN MORTGAGE, INC.</t>
  </si>
  <si>
    <t>5493005NU5BA00C1N451</t>
  </si>
  <si>
    <t>ROSS MORTGAGE CORPORATION</t>
  </si>
  <si>
    <t>254900P7WLDQD9IUL038</t>
  </si>
  <si>
    <t>Service Federal Credit Union</t>
  </si>
  <si>
    <t>549300YDBNK66R6ZES34</t>
  </si>
  <si>
    <t>TOGETHER CREDIT UNION</t>
  </si>
  <si>
    <t>549300T1ONVEMLQ4B629</t>
  </si>
  <si>
    <t>First Dakota National Bank</t>
  </si>
  <si>
    <t>549300N24HTC7KQ3LC70</t>
  </si>
  <si>
    <t>The Equitable Bank, S.S.B.</t>
  </si>
  <si>
    <t>5493008OE5JXNTGWD962</t>
  </si>
  <si>
    <t>The First, A National Banking Association</t>
  </si>
  <si>
    <t>549300KJZ82173UB3I21</t>
  </si>
  <si>
    <t>City National Bank of West Virginia</t>
  </si>
  <si>
    <t>254900JXCS783CPF1D02</t>
  </si>
  <si>
    <t>RCN Capital, LLC</t>
  </si>
  <si>
    <t>549300VSL5DFXBM1II56</t>
  </si>
  <si>
    <t>F&amp;B Acquisition Group LLC</t>
  </si>
  <si>
    <t>5493004M1U54OO4KKE09</t>
  </si>
  <si>
    <t>PRIORITY HOME MORTGAGE, L.P.</t>
  </si>
  <si>
    <t>549300E2RDLPC5BL1Z93</t>
  </si>
  <si>
    <t>Progress Bank and Trust</t>
  </si>
  <si>
    <t>5493001F7QT2YW3K8D98</t>
  </si>
  <si>
    <t>DSLD MORTGAGE, LLC</t>
  </si>
  <si>
    <t>549300KX4S1573HISS22</t>
  </si>
  <si>
    <t>OAKTREE FUNDING CORP.</t>
  </si>
  <si>
    <t>5493008TO7JB5Q4IKZ94</t>
  </si>
  <si>
    <t>HUNT MORTGAGE CORPORATION</t>
  </si>
  <si>
    <t>5493001SBOA8GKVW1N27</t>
  </si>
  <si>
    <t>AAXY L.L.C.</t>
  </si>
  <si>
    <t>5493006QG55R8V712J33</t>
  </si>
  <si>
    <t>Red River Bank</t>
  </si>
  <si>
    <t>549300K83T0RO62KWB61</t>
  </si>
  <si>
    <t>Happy State Bank</t>
  </si>
  <si>
    <t>549300SXT4VBB68QCC26</t>
  </si>
  <si>
    <t>TEACHERS CREDIT UNION</t>
  </si>
  <si>
    <t>2549008LUH7QKMXQ8N53</t>
  </si>
  <si>
    <t>Flanagan State Bank</t>
  </si>
  <si>
    <t>549300NNL9H573MWO110</t>
  </si>
  <si>
    <t>Bank of Utah</t>
  </si>
  <si>
    <t>254900JH11ROOV921P96</t>
  </si>
  <si>
    <t>ML Mortgage Corp.</t>
  </si>
  <si>
    <t>549300ZGZ9WQMJLEPH17</t>
  </si>
  <si>
    <t>1ST PRIORITY MORTGAGE, INC.</t>
  </si>
  <si>
    <t>549300H8JJI69WD7I525</t>
  </si>
  <si>
    <t>Civista Bank</t>
  </si>
  <si>
    <t>254900561K135J92VD38</t>
  </si>
  <si>
    <t>First Security Bank</t>
  </si>
  <si>
    <t>549300XSS1CPK8G7B851</t>
  </si>
  <si>
    <t>ServisFirst Bank</t>
  </si>
  <si>
    <t>2549007JQKHU8KQ0FC19</t>
  </si>
  <si>
    <t>FirstTrust Home Loans, Inc.</t>
  </si>
  <si>
    <t>549300QX0QWWJKEY4R28</t>
  </si>
  <si>
    <t>Marquette Bank</t>
  </si>
  <si>
    <t>549300Z77WUYJM3QG591</t>
  </si>
  <si>
    <t>First PREMIER Bank</t>
  </si>
  <si>
    <t>549300YBQQ97B6Y7LE69</t>
  </si>
  <si>
    <t>Colten Mortgage, LLC</t>
  </si>
  <si>
    <t>549300UK3Z5PC7V71K69</t>
  </si>
  <si>
    <t>PAWTUCKET</t>
  </si>
  <si>
    <t>5493008ZTV4S0W9DCX64</t>
  </si>
  <si>
    <t>INTERNATIONAL CITY MORTGAGE, INC.</t>
  </si>
  <si>
    <t>549300III1DMY3SLAW56</t>
  </si>
  <si>
    <t>Countybank</t>
  </si>
  <si>
    <t>549300WC12JROIUVWY16</t>
  </si>
  <si>
    <t>SOUTH CAROLINA FEDERAL CREDIT UNION</t>
  </si>
  <si>
    <t>549300OBJRCHJ0G6XU24</t>
  </si>
  <si>
    <t>U S WIDE FINANCIAL LLC</t>
  </si>
  <si>
    <t>549300LPT41QBMAC7948</t>
  </si>
  <si>
    <t>SOUTH CENTRAL BANK, INC.</t>
  </si>
  <si>
    <t>254900WTZC5SSKIN2M11</t>
  </si>
  <si>
    <t>First National Bank of America</t>
  </si>
  <si>
    <t>VMDPCBOQ43W3PZTYZL93</t>
  </si>
  <si>
    <t>Middlesex Savings Bank</t>
  </si>
  <si>
    <t>549300Y01XP7FO81MC08</t>
  </si>
  <si>
    <t>Core Bank</t>
  </si>
  <si>
    <t>549300OSXT524OFE8M55</t>
  </si>
  <si>
    <t>CENTRAL COAST LENDING, INC.</t>
  </si>
  <si>
    <t>254900378RFGMBEKAF12</t>
  </si>
  <si>
    <t>Deere Employees Credit Union</t>
  </si>
  <si>
    <t>549300HTMO7FGRKRLV06</t>
  </si>
  <si>
    <t>CLIFFCO, INC.</t>
  </si>
  <si>
    <t>254900UL88QFG0E40516</t>
  </si>
  <si>
    <t>Figure Lending LLC</t>
  </si>
  <si>
    <t>254900NZOY3XB2DNSZ34</t>
  </si>
  <si>
    <t>USAlliance Federal Credit Union</t>
  </si>
  <si>
    <t>254900N49YI2HHKDPS92</t>
  </si>
  <si>
    <t>iQ Credit Union</t>
  </si>
  <si>
    <t>549300N5GF79IZ5Y7G10</t>
  </si>
  <si>
    <t>AMERICAN HERITAGE FCU</t>
  </si>
  <si>
    <t>5493006FYXPLR221TS92</t>
  </si>
  <si>
    <t>COMPASS HOME LOANS, LLC</t>
  </si>
  <si>
    <t>254900TM81D0YC1B9584</t>
  </si>
  <si>
    <t>Metro City Bank</t>
  </si>
  <si>
    <t>549300G4JDIJPBEO8J84</t>
  </si>
  <si>
    <t>BECKAM FUNDING CORP.</t>
  </si>
  <si>
    <t>549300CB67L6KPJLHE19</t>
  </si>
  <si>
    <t>TRIAD FINANCIAL SERVICES, INC.</t>
  </si>
  <si>
    <t>549300WJIJV987NXVC31</t>
  </si>
  <si>
    <t>SCENIC OAKS FUNDING, INC.</t>
  </si>
  <si>
    <t>549300F04B6FGYBJY412</t>
  </si>
  <si>
    <t>First State Community Bank</t>
  </si>
  <si>
    <t>5493005WM8ZE8KHE1R85</t>
  </si>
  <si>
    <t>Allen Tate Mortgage Partners, LLC</t>
  </si>
  <si>
    <t>5493005VBGFDRV6FSU19</t>
  </si>
  <si>
    <t>HAWAII STATE FEDERAL CREDIT UNION</t>
  </si>
  <si>
    <t>549300T7DF901BR7V258</t>
  </si>
  <si>
    <t>Nassau Educators Federal Credit Union</t>
  </si>
  <si>
    <t>549300NN0PRX3I4QGG46</t>
  </si>
  <si>
    <t>Mid-Continent Funding, Inc.</t>
  </si>
  <si>
    <t>5493005H0NK3SWWY4384</t>
  </si>
  <si>
    <t>The Freedom Bank of Virginia</t>
  </si>
  <si>
    <t>5493008B783OSGFDLN78</t>
  </si>
  <si>
    <t>MIDLAND MORTGAGE CORPORATION</t>
  </si>
  <si>
    <t>549300ZZZUYWXK72JD21</t>
  </si>
  <si>
    <t>Frandsen Bank &amp; Trust</t>
  </si>
  <si>
    <t>549300KGE82WIZC87Y08</t>
  </si>
  <si>
    <t>Jeanne D'Arc Credit Union</t>
  </si>
  <si>
    <t>254900JKWAH734HBIE78</t>
  </si>
  <si>
    <t>Mascoma Bank</t>
  </si>
  <si>
    <t>4LJGQ9KJ9S0CP4B1FY29</t>
  </si>
  <si>
    <t>Stock Yards Bank &amp; Trust Company</t>
  </si>
  <si>
    <t>8AI385EP1ZJCMUOZ8022</t>
  </si>
  <si>
    <t>Landmark National Bank</t>
  </si>
  <si>
    <t>549300S99IK3EU11AS13</t>
  </si>
  <si>
    <t>INDIANA MEMBERS CREDIT UNION</t>
  </si>
  <si>
    <t>549300WK15ESCDNJ5M35</t>
  </si>
  <si>
    <t>CORNING</t>
  </si>
  <si>
    <t>549300DE8TS4EYTPX729</t>
  </si>
  <si>
    <t>AFFORDABLE MORTGAGE ADVISORS, LLC.</t>
  </si>
  <si>
    <t>254900PST6LLDPCKSN83</t>
  </si>
  <si>
    <t>North Shore Bank FSB</t>
  </si>
  <si>
    <t>549300D0TGZMG03GNM36</t>
  </si>
  <si>
    <t>ALL WESTERN MORTGAGE, INC.</t>
  </si>
  <si>
    <t>254900X6OAHFW6BUT219</t>
  </si>
  <si>
    <t>WESTconsin Credit Union</t>
  </si>
  <si>
    <t>549300WIBPMHJJ84YQ06</t>
  </si>
  <si>
    <t>York Traditions Bank</t>
  </si>
  <si>
    <t>549300IQ5NY7CSJLZW53</t>
  </si>
  <si>
    <t>549300DT5WEC2I0L1E79</t>
  </si>
  <si>
    <t>CAPSTAR LENDING, LLC</t>
  </si>
  <si>
    <t>549300MU2YI0HXIT3257</t>
  </si>
  <si>
    <t>Liberty Savings Bank, F.S.B.</t>
  </si>
  <si>
    <t>549300KST6N97GYH0O45</t>
  </si>
  <si>
    <t>Susser Bank</t>
  </si>
  <si>
    <t>549300EWL25M8JXH2R78</t>
  </si>
  <si>
    <t>OneAZ Credit Union</t>
  </si>
  <si>
    <t>549300XL5688T9WLKS84</t>
  </si>
  <si>
    <t>Tidewater Home Funding, LLC</t>
  </si>
  <si>
    <t>5493003B20KZ3DEZGB43</t>
  </si>
  <si>
    <t>Royal Business Bank</t>
  </si>
  <si>
    <t>549300BKWR5OM8PWIN62</t>
  </si>
  <si>
    <t>FIDELITY DIRECT MORTGAGE, LLC</t>
  </si>
  <si>
    <t>54930025XJJO3T0M1A92</t>
  </si>
  <si>
    <t>GEORGIA'S OWN</t>
  </si>
  <si>
    <t>5493008ZGI6EQ8RHPQ04</t>
  </si>
  <si>
    <t>The State Bank</t>
  </si>
  <si>
    <t>549300RP3DLR09NF6157</t>
  </si>
  <si>
    <t>The First National Bank of Middle Tennessee</t>
  </si>
  <si>
    <t>2549009GDCGUR2T6KU55</t>
  </si>
  <si>
    <t>Hingham Institution for Savings, The</t>
  </si>
  <si>
    <t>549300U6DW7DX671T306</t>
  </si>
  <si>
    <t>Midland States Bank</t>
  </si>
  <si>
    <t>549300WHVRE44NRBU558</t>
  </si>
  <si>
    <t>City Lending Inc.</t>
  </si>
  <si>
    <t>549300EHQ0Y7SP41BR91</t>
  </si>
  <si>
    <t>ATHAS CAPITAL GROUP, INC.</t>
  </si>
  <si>
    <t>549300S70UD2GFALPM46</t>
  </si>
  <si>
    <t>MILLENIUM HOME MORTGAGE, LLC</t>
  </si>
  <si>
    <t>2549001IK7UDPADKAG34</t>
  </si>
  <si>
    <t>Unitus Community Credit Union</t>
  </si>
  <si>
    <t>254900ZW2DR74NU0ZY74</t>
  </si>
  <si>
    <t>Texas Mortgage Lending, LLC</t>
  </si>
  <si>
    <t>2549004XJQQPBYQSMT39</t>
  </si>
  <si>
    <t>Quontic Bank</t>
  </si>
  <si>
    <t>549300C6TQAJABMFOR79</t>
  </si>
  <si>
    <t>MICHIGAN FIRST CREDIT UNION</t>
  </si>
  <si>
    <t>549300U4FBW37LFHW771</t>
  </si>
  <si>
    <t>JET DIRECT FUNDING CORP</t>
  </si>
  <si>
    <t>549300HN58ONH5KNJJ12</t>
  </si>
  <si>
    <t>THOMPSON KANE &amp; COMPANY, INC</t>
  </si>
  <si>
    <t>5493000NZZZU3GFIYL71</t>
  </si>
  <si>
    <t>Needham Bank</t>
  </si>
  <si>
    <t>5493007VDE1SMI6Z0Q04</t>
  </si>
  <si>
    <t>VISION ONE MORTGAGE, INC.</t>
  </si>
  <si>
    <t>549300QGLK6W51MPXW45</t>
  </si>
  <si>
    <t>BARTON CREEK LENDING GROUP, LLC</t>
  </si>
  <si>
    <t>5493000D6RXLNBZQYA47</t>
  </si>
  <si>
    <t>COLUMBIA COMMUNITY CREDIT UNION</t>
  </si>
  <si>
    <t>549300HS714PZ0BMPN11</t>
  </si>
  <si>
    <t>CYPRUS Federal Credit Union</t>
  </si>
  <si>
    <t>254900MNIT450KPDA114</t>
  </si>
  <si>
    <t>ADVANTIS</t>
  </si>
  <si>
    <t>549300L8JRY60EOROT34</t>
  </si>
  <si>
    <t>FCB Banks</t>
  </si>
  <si>
    <t>254900L0MIAM922ZEC34</t>
  </si>
  <si>
    <t>Mid Penn Bank</t>
  </si>
  <si>
    <t>549300FNQXUCMCVLKL76</t>
  </si>
  <si>
    <t>Unity Bank</t>
  </si>
  <si>
    <t>549300Q76VHK6FGPX546</t>
  </si>
  <si>
    <t>Central Bank</t>
  </si>
  <si>
    <t>5493001I7Z53NDBE4X59</t>
  </si>
  <si>
    <t>ALTITUDE FINANCIAL CORPORATION</t>
  </si>
  <si>
    <t>549300YFPHIE78XPP635</t>
  </si>
  <si>
    <t>Newtown Savings Bank</t>
  </si>
  <si>
    <t>549300L0EV5UM3IRHJ33</t>
  </si>
  <si>
    <t>Town &amp; Country Banc Mortgage Services, Inc.</t>
  </si>
  <si>
    <t>54930013LUOQHFFSBB26</t>
  </si>
  <si>
    <t>LEGACY MORTGAGE LLC</t>
  </si>
  <si>
    <t>549300OHIEQGELZVJP60</t>
  </si>
  <si>
    <t>L &amp; N Federal Credit Union</t>
  </si>
  <si>
    <t>549300R77W0P105C3S50</t>
  </si>
  <si>
    <t>HOMEXPRESS MORTGAGE CORP.</t>
  </si>
  <si>
    <t>254900FBWEZ3YUPOBN33</t>
  </si>
  <si>
    <t>LIMA ONE CAPITAL, LLC</t>
  </si>
  <si>
    <t>8Q77SW3KZ88P3GNX0T60</t>
  </si>
  <si>
    <t>Lake City Bank</t>
  </si>
  <si>
    <t>549300DZ25WXQZZ57J48</t>
  </si>
  <si>
    <t>State Bank of Cross Plains</t>
  </si>
  <si>
    <t>254900ALCPGGRYFG8I88</t>
  </si>
  <si>
    <t>549300AUFLERO59VGC71</t>
  </si>
  <si>
    <t>Home State Bank, National Association</t>
  </si>
  <si>
    <t>549300ABEFRFKC9S8368</t>
  </si>
  <si>
    <t>CREDIT UNION OF COLORADO, A FEDERAL CREDIT UNION</t>
  </si>
  <si>
    <t>549300GJI4B01Z3NJL65</t>
  </si>
  <si>
    <t>MORTGAGE MASTER SERVICE CORPORATION</t>
  </si>
  <si>
    <t>549300U7UH8QCS8WQ406</t>
  </si>
  <si>
    <t>PURDUE FEDERAL CREDIT UNION</t>
  </si>
  <si>
    <t>254900C2QXQ435D8TY78</t>
  </si>
  <si>
    <t>Queensborough National Bank &amp; Trust Company</t>
  </si>
  <si>
    <t>549300LHJR6FIWIU8E25</t>
  </si>
  <si>
    <t>FIRST NATIONS HOME FINANCE CORPORATION</t>
  </si>
  <si>
    <t>5493006KQF5UKZ3Y9N07</t>
  </si>
  <si>
    <t>First National Bank Texas</t>
  </si>
  <si>
    <t>549300MH5OXXJKWZZY83</t>
  </si>
  <si>
    <t>GENERAL ELECTRIC CREDIT UNION</t>
  </si>
  <si>
    <t>549300DW87L2IZ7ZHF47</t>
  </si>
  <si>
    <t>MLB RESIDENTIAL LENDING, LLC</t>
  </si>
  <si>
    <t>549300U2B1ZNGX3H8U54</t>
  </si>
  <si>
    <t>TEXAS TECH</t>
  </si>
  <si>
    <t>549300YNUT7D0FWKU636</t>
  </si>
  <si>
    <t>The Farmers National Bank of Canfield</t>
  </si>
  <si>
    <t>5493005GNZ6EJFS7LM83</t>
  </si>
  <si>
    <t>International Bank of Commerce</t>
  </si>
  <si>
    <t>549300P5SKZCJ1JGSQ39</t>
  </si>
  <si>
    <t>KINGS MORTGAGE SERVICES, INC.</t>
  </si>
  <si>
    <t>549300XTSMAC5DOX6447</t>
  </si>
  <si>
    <t>HARVARD UNIVERSITY EMPLOYEES</t>
  </si>
  <si>
    <t>549300TQWW6MLVH6KY61</t>
  </si>
  <si>
    <t>ALLEGACY FEDERAL CREDIT UNION</t>
  </si>
  <si>
    <t>549300LP0CV2MNC1GV68</t>
  </si>
  <si>
    <t>Academy Bank, National Association</t>
  </si>
  <si>
    <t>549300JA1J2RX1MKI366</t>
  </si>
  <si>
    <t>CAROLINA ONE MORTGAGE, LLC</t>
  </si>
  <si>
    <t>549300DRKDRXN7POBN12</t>
  </si>
  <si>
    <t>Austin Capital Bank SSB</t>
  </si>
  <si>
    <t>549300TDVGWRELEO5F50</t>
  </si>
  <si>
    <t>VISIONS</t>
  </si>
  <si>
    <t>549300I1HK1BBZLKOB84</t>
  </si>
  <si>
    <t>ADVANCIAL</t>
  </si>
  <si>
    <t>5493007VGBHF6SRXRR53</t>
  </si>
  <si>
    <t>TECHNOLOGY</t>
  </si>
  <si>
    <t>254900VXX8ZL7L9EX282</t>
  </si>
  <si>
    <t>Philadelphia Mortgage Advisors, Inc.</t>
  </si>
  <si>
    <t>549300EKGRBBO8HEKR21</t>
  </si>
  <si>
    <t>Marine Bank</t>
  </si>
  <si>
    <t>549300VR3QTN4GZYUR03</t>
  </si>
  <si>
    <t>Bar Harbor Bank &amp; Trust</t>
  </si>
  <si>
    <t>549300XYLNCM8KWF7B15</t>
  </si>
  <si>
    <t>TRUWEST Credit Union</t>
  </si>
  <si>
    <t>5493008XQDQ2YZPQKX53</t>
  </si>
  <si>
    <t>PROVINCE MORTGAGE ASSOCIATES, INC.</t>
  </si>
  <si>
    <t>549300AT7S7TRS2KSX88</t>
  </si>
  <si>
    <t>1ST FINANCIAL, INC.</t>
  </si>
  <si>
    <t>254900SUM1U8US3D2Z03</t>
  </si>
  <si>
    <t>First Federal Savings Bank of Twin Falls</t>
  </si>
  <si>
    <t>254900AG9OLNQOYN9650</t>
  </si>
  <si>
    <t>Great Midwest Bank, S.S.B.</t>
  </si>
  <si>
    <t>B94HV8SXGDD3J5XESU08</t>
  </si>
  <si>
    <t>Old Second National Bank</t>
  </si>
  <si>
    <t>549300XOOL3OJTITCV30</t>
  </si>
  <si>
    <t>CITADEL FEDERAL CREDIT UNION</t>
  </si>
  <si>
    <t>549300KM0M1BH7LBWW77</t>
  </si>
  <si>
    <t>Patriot Bank</t>
  </si>
  <si>
    <t>549300VUQ4KD10YTTM53</t>
  </si>
  <si>
    <t>Genesee Regional Bank</t>
  </si>
  <si>
    <t>VEQ70DCTAI4TBBHPYI39</t>
  </si>
  <si>
    <t>American National Bank</t>
  </si>
  <si>
    <t>549300Q50XCC0473FG63</t>
  </si>
  <si>
    <t>QUORUM FEDERAL CREDIT UNION</t>
  </si>
  <si>
    <t>549300YTNLQPR4PKXG57</t>
  </si>
  <si>
    <t>GET A RATE LLC</t>
  </si>
  <si>
    <t>254900Q9V3DYHBRTUH61</t>
  </si>
  <si>
    <t>1st National Bank</t>
  </si>
  <si>
    <t>549300K6L4VXCXWN4205</t>
  </si>
  <si>
    <t>ORNL Federal Credit Union</t>
  </si>
  <si>
    <t>549300FUMS21JPQM1N03</t>
  </si>
  <si>
    <t>FOX COMMUNITIES</t>
  </si>
  <si>
    <t>549300NBUJWYNN8AXN69</t>
  </si>
  <si>
    <t>CBM Mortgage, Inc.</t>
  </si>
  <si>
    <t>549300461TECLDDGNF98</t>
  </si>
  <si>
    <t>GreenStone Farm Credit Services, FLCA</t>
  </si>
  <si>
    <t>549300W6K140RN8NQB93</t>
  </si>
  <si>
    <t>DFCU FINANCIAL</t>
  </si>
  <si>
    <t>549300DM47883NLNBK72</t>
  </si>
  <si>
    <t>Liberty Bank Minnesota</t>
  </si>
  <si>
    <t>549300EE39SNC5DXTC46</t>
  </si>
  <si>
    <t>Northern Bank &amp; Trust Company</t>
  </si>
  <si>
    <t>5493008WOGGD8641UC13</t>
  </si>
  <si>
    <t>CAPSTONE DIRECT, INC.</t>
  </si>
  <si>
    <t>5493006LH4LKHY2EIN26</t>
  </si>
  <si>
    <t>Five Star Bank</t>
  </si>
  <si>
    <t>549300FZJCP0WM3QJH15</t>
  </si>
  <si>
    <t>Peapack-Gladstone Bank</t>
  </si>
  <si>
    <t>549300OR2C7AGDZFTS24</t>
  </si>
  <si>
    <t>Midwest BankCentre</t>
  </si>
  <si>
    <t>549300C4RD3C53QCM649</t>
  </si>
  <si>
    <t>STARBOARD FINANCIAL MANAGEMENT, LLC</t>
  </si>
  <si>
    <t>549300SKHHL7A2K8YV94</t>
  </si>
  <si>
    <t>MERIWEST MORTGAGE COMPANY, LLC</t>
  </si>
  <si>
    <t>549300YKOCNDPE0N7X40</t>
  </si>
  <si>
    <t>ST. MARY'S BANK</t>
  </si>
  <si>
    <t>5493003BXKRGHQHRJV38</t>
  </si>
  <si>
    <t>ITHINK FINANCIAL Credit Union</t>
  </si>
  <si>
    <t>254900LW5BPW0G1LMW49</t>
  </si>
  <si>
    <t>Regent Financial Group, Inc.</t>
  </si>
  <si>
    <t>549300ENXD6MBH06E085</t>
  </si>
  <si>
    <t>Bristol County Savings Bank</t>
  </si>
  <si>
    <t>549300S4QGNTM8G5J005</t>
  </si>
  <si>
    <t>WISCONSIN MORTGAGE CORPORATION</t>
  </si>
  <si>
    <t>549300Z0ZUTDURG4KA31</t>
  </si>
  <si>
    <t>AMERICAN HERITAGE CAPITAL, L.P.</t>
  </si>
  <si>
    <t>549300LLQD0X2OTG0Y27</t>
  </si>
  <si>
    <t>Home Loan Investment Bank, F.S.B.</t>
  </si>
  <si>
    <t>549300XUYE2687NHBM11</t>
  </si>
  <si>
    <t>AMERICA'S CHOICE HOME LOANS LP</t>
  </si>
  <si>
    <t>549300S93XI20FLTGK89</t>
  </si>
  <si>
    <t>Aurora Financial, LLC</t>
  </si>
  <si>
    <t>549300YM15OICCNPH537</t>
  </si>
  <si>
    <t>GREENWAY MORTGAGE FUNDING CORP.</t>
  </si>
  <si>
    <t>5493001JT9MT3Z3Y3M39</t>
  </si>
  <si>
    <t>RBC Bank, (Georgia) National Association</t>
  </si>
  <si>
    <t>54930080F7BZFCWNV450</t>
  </si>
  <si>
    <t>WEST PENN FINANCIAL SERVICE CENTER, INC.</t>
  </si>
  <si>
    <t>549300M8DR00HTG3MF34</t>
  </si>
  <si>
    <t>ACADEMY MORTGAGE CORP.</t>
  </si>
  <si>
    <t>549300BSREUOP0WE2207</t>
  </si>
  <si>
    <t>SEVERN SAVINGS BANK, FSB DBA SEVERN BANK</t>
  </si>
  <si>
    <t>549300SNZET0P5BZ3J56</t>
  </si>
  <si>
    <t>Morton Community Bank</t>
  </si>
  <si>
    <t>549300XHPPLC0TBRV021</t>
  </si>
  <si>
    <t>PRIORITY HOME LENDING, LLC</t>
  </si>
  <si>
    <t>549300ZS1TR1B4LHX377</t>
  </si>
  <si>
    <t>Firefighters First Federal Credit Union</t>
  </si>
  <si>
    <t>549300I43XQ9YFW0LV16</t>
  </si>
  <si>
    <t>GROUP ONE MORTGAGE, INC.</t>
  </si>
  <si>
    <t>5493001K7B4W8IPMZ254</t>
  </si>
  <si>
    <t>First Standard Financial Corp.</t>
  </si>
  <si>
    <t>549300D36J5CQX0I4F44</t>
  </si>
  <si>
    <t>NORTHERN MORTGAGE SERVICES, LLC</t>
  </si>
  <si>
    <t>549300E1PJPTI4YS7H26</t>
  </si>
  <si>
    <t>ASCEND FEDERAL CREDIT UNION</t>
  </si>
  <si>
    <t>549300CM7HYHZ1MEJ624</t>
  </si>
  <si>
    <t>Cache Valley Bank</t>
  </si>
  <si>
    <t>5493002T7QJXHY7QTC73</t>
  </si>
  <si>
    <t>1st Constitution Bank</t>
  </si>
  <si>
    <t>254900YJQZQTI7TUKN67</t>
  </si>
  <si>
    <t>Trinity Oaks Mortgage, LLC</t>
  </si>
  <si>
    <t>254900V9842QPBGIO804</t>
  </si>
  <si>
    <t>Honor Credit Union</t>
  </si>
  <si>
    <t>254900UO8HSLT3L5XF84</t>
  </si>
  <si>
    <t>Altabank</t>
  </si>
  <si>
    <t>54930021QRU8VXNS6152</t>
  </si>
  <si>
    <t>SOUND</t>
  </si>
  <si>
    <t>549300HH0V8LECLNPQ26</t>
  </si>
  <si>
    <t>ROGUE CREDIT UNION</t>
  </si>
  <si>
    <t>549300WEZMN6QE5IIH42</t>
  </si>
  <si>
    <t>JERSEY MORTGAGE COMPANY OF NEW JERSEY, INC.</t>
  </si>
  <si>
    <t>2549007W5PWUV8XG3V90</t>
  </si>
  <si>
    <t>RCB Bank</t>
  </si>
  <si>
    <t>549300QZED00YTPAWQ69</t>
  </si>
  <si>
    <t>GREATER NEVADA LLC</t>
  </si>
  <si>
    <t>549300LR1ZETOWYE9Z89</t>
  </si>
  <si>
    <t>Berkshire Bank</t>
  </si>
  <si>
    <t>5493007B1GAUZGYHPR07</t>
  </si>
  <si>
    <t>NUSENDA</t>
  </si>
  <si>
    <t>549300PMVNBERP6TB157</t>
  </si>
  <si>
    <t>ONE NEVADA</t>
  </si>
  <si>
    <t>549300NB6LOZ96BDSU42</t>
  </si>
  <si>
    <t>THE MORTGAGE COMPANY</t>
  </si>
  <si>
    <t>549300U8L31JJT1ZDP60</t>
  </si>
  <si>
    <t>Peoples National Bank , N.A.</t>
  </si>
  <si>
    <t>549300KRHOMDHAKS8L29</t>
  </si>
  <si>
    <t>SHARONVIEW FEDERAL CREDIT UNION</t>
  </si>
  <si>
    <t>549300OQ5QR1CNV5HY08</t>
  </si>
  <si>
    <t>MORTGAGE MANAGEMENT CONSULTANTS, INC.</t>
  </si>
  <si>
    <t>254900LX8DA8FRHUUD51</t>
  </si>
  <si>
    <t>Potlatch No. 1 Financial Credit Union</t>
  </si>
  <si>
    <t>549300RAGLSEPN0V3D13</t>
  </si>
  <si>
    <t>HANCOCK MORTGAGE PARTNERS, LLC</t>
  </si>
  <si>
    <t>2549008684GZZI5B5H82</t>
  </si>
  <si>
    <t>First Financial Credit Union</t>
  </si>
  <si>
    <t>5493008ZK5SW6NTWB533</t>
  </si>
  <si>
    <t>Enterprise Bank and Trust Company</t>
  </si>
  <si>
    <t>549300U2SQMRT681J356</t>
  </si>
  <si>
    <t>COLUMBUS CAPITAL LENDING, LLC</t>
  </si>
  <si>
    <t>549300P55E0GN57DEV03</t>
  </si>
  <si>
    <t>GEO-CORP, INC.</t>
  </si>
  <si>
    <t>549300YKTME1U7Z0UN20</t>
  </si>
  <si>
    <t>Empower Federal Credit Union</t>
  </si>
  <si>
    <t>549300FYXKL13UG7P021</t>
  </si>
  <si>
    <t>HOMESERVICES LENDING, LLC</t>
  </si>
  <si>
    <t>549300PNAL4XWOQBBP76</t>
  </si>
  <si>
    <t>TRI-EMERALD FINANCIAL GROUP, INC.</t>
  </si>
  <si>
    <t>II61D6IY86YZ37HBBL25</t>
  </si>
  <si>
    <t>Bankers Trust Company</t>
  </si>
  <si>
    <t>549300U7F7T8UG5AI038</t>
  </si>
  <si>
    <t>COASTAL FUNDING SLC, INC.</t>
  </si>
  <si>
    <t>549300V6LKROCIL7OI49</t>
  </si>
  <si>
    <t>First Bancorp, Inc.</t>
  </si>
  <si>
    <t>549300F570XAWYN8Z237</t>
  </si>
  <si>
    <t>Bank of Hope</t>
  </si>
  <si>
    <t>54930017CJWOENP0BZ82</t>
  </si>
  <si>
    <t>SUNMARK FEDERAL CREDIT UNION</t>
  </si>
  <si>
    <t>5493004LAP3ULXM1YB66</t>
  </si>
  <si>
    <t>FIRST EQUITY MORTGAGE BANKERS, INC.</t>
  </si>
  <si>
    <t>549300L04PDEYOR8VJ60</t>
  </si>
  <si>
    <t>GRAYSTONE FUNDING COMPANY, LLC</t>
  </si>
  <si>
    <t>5493004K0Z4RFJSPYT52</t>
  </si>
  <si>
    <t>CONSUMERS COOPERATIVE CREDIT UNION</t>
  </si>
  <si>
    <t>549300REPZK0JXAZ6D94</t>
  </si>
  <si>
    <t>FISHER FINANCIAL GROUP, INCORPORATED</t>
  </si>
  <si>
    <t>5493003GO99ZQDTH5407</t>
  </si>
  <si>
    <t>BROOKHOLLOW MORTGAGE SERVICES, LTD</t>
  </si>
  <si>
    <t>549300KR83OL4XF00793</t>
  </si>
  <si>
    <t>VILLAGE BANK MORTGAGE CORPORATION</t>
  </si>
  <si>
    <t>5493001AGQGPJ3N3YL33</t>
  </si>
  <si>
    <t>FOUNDERS FEDERAL CREDIT UNION</t>
  </si>
  <si>
    <t>549300XFFRJX2835SG22</t>
  </si>
  <si>
    <t>Texas Bank Financial</t>
  </si>
  <si>
    <t>549300TV5ZED3EINI708</t>
  </si>
  <si>
    <t>IncredibleBank</t>
  </si>
  <si>
    <t>5493003H8ECZKN77IZ88</t>
  </si>
  <si>
    <t>Waukesha State Bank</t>
  </si>
  <si>
    <t>549300M2Z8GR3VL0QQ74</t>
  </si>
  <si>
    <t>BLACK HILLS FEDERAL CREDIT UNION</t>
  </si>
  <si>
    <t>549300M03EN3OQEDU087</t>
  </si>
  <si>
    <t>KEESLER</t>
  </si>
  <si>
    <t>254900VX7NAZSPBPUE16</t>
  </si>
  <si>
    <t>Constant Investments, Inc.</t>
  </si>
  <si>
    <t>5493002RM1FZTGQ55U28</t>
  </si>
  <si>
    <t>PRIORITY MORTGAGE CORP.</t>
  </si>
  <si>
    <t>549300TN38DPH732VI61</t>
  </si>
  <si>
    <t>Sterling National Bank</t>
  </si>
  <si>
    <t>549300TMY3OACQC9U777</t>
  </si>
  <si>
    <t>Greenbox Loans, Inc.</t>
  </si>
  <si>
    <t>5493005G8JO0PPI0HN36</t>
  </si>
  <si>
    <t>THE MORTGAGE WAREHOUSE,LLC</t>
  </si>
  <si>
    <t>549300F6S4S7QMOUVG59</t>
  </si>
  <si>
    <t>FIRST ENTERTAINMENT</t>
  </si>
  <si>
    <t>7G95BGMCIZTO8KTOM640</t>
  </si>
  <si>
    <t>Spencer Savings Bank, SLA</t>
  </si>
  <si>
    <t>549300AHVQ1LDFNP8P69</t>
  </si>
  <si>
    <t>Inwood National Bank</t>
  </si>
  <si>
    <t>5493006VCMZ998IGOO33</t>
  </si>
  <si>
    <t>NATION ONE MORTGAGE CORPORATION</t>
  </si>
  <si>
    <t>5493007WEU5TWM8J0Z93</t>
  </si>
  <si>
    <t>PARAGON HOME LOANS INC.</t>
  </si>
  <si>
    <t>54930060KLIQD8MMSB55</t>
  </si>
  <si>
    <t>Orrstown Bank</t>
  </si>
  <si>
    <t>5493003Q3L1PO9NBVK64</t>
  </si>
  <si>
    <t>WHATCOM EDUCATIONAL CREDIT UNION</t>
  </si>
  <si>
    <t>5493002N5OA6GM61AC70</t>
  </si>
  <si>
    <t>Independence Bank of Kentucky</t>
  </si>
  <si>
    <t>254900NZCGMT6517BA94</t>
  </si>
  <si>
    <t>Apple Federal Credit Union</t>
  </si>
  <si>
    <t>549300JRSBCJN2HPK893</t>
  </si>
  <si>
    <t>PARTNERS UNITED FINANCIAL, LLC</t>
  </si>
  <si>
    <t>I70W3N0Z6KOX8FYIH023</t>
  </si>
  <si>
    <t>549300J8Y8IPQFMMIT88</t>
  </si>
  <si>
    <t>The Bank of Canton</t>
  </si>
  <si>
    <t>5493007XQ4LU452LQJ67</t>
  </si>
  <si>
    <t>COMMUNITY FINANCIAL CREDIT UNION</t>
  </si>
  <si>
    <t>549300X23Y2CUDX6A106</t>
  </si>
  <si>
    <t>CAPITAL PARTNERS MORTGAGE, LLC</t>
  </si>
  <si>
    <t>254900Q6IHGQO7INVC79</t>
  </si>
  <si>
    <t>The Lyons National Bank</t>
  </si>
  <si>
    <t>YQI2CPR3Z44KAR0HG822</t>
  </si>
  <si>
    <t>The Park Bank</t>
  </si>
  <si>
    <t>5493001LHLYJE6PHUL18</t>
  </si>
  <si>
    <t>Uwharrie Bank</t>
  </si>
  <si>
    <t>549300OEXPP23JR0L272</t>
  </si>
  <si>
    <t>SRE MORTGAGE ALLIANCE INC.</t>
  </si>
  <si>
    <t>EFBDHEMMHTWI378O4988</t>
  </si>
  <si>
    <t>Heartland Bank and Trust Company</t>
  </si>
  <si>
    <t>549300TA4MQM8WN2XG31</t>
  </si>
  <si>
    <t>VELOCITY COMMERCIAL CAPITAL, LLC</t>
  </si>
  <si>
    <t>25490012KFFZI81TDT02</t>
  </si>
  <si>
    <t>The Fidelity Bank</t>
  </si>
  <si>
    <t>254900BQVRDMH5K9QS04</t>
  </si>
  <si>
    <t>Frankenmuth Credit Union</t>
  </si>
  <si>
    <t>549300QDGMFASKEN7Z77</t>
  </si>
  <si>
    <t>SPIRE Credit Union</t>
  </si>
  <si>
    <t>254900EZO02JGHXM3V19</t>
  </si>
  <si>
    <t>San Diego Funding</t>
  </si>
  <si>
    <t>549300YKBMBBIIMQJS94</t>
  </si>
  <si>
    <t>SOUTHERN BANK</t>
  </si>
  <si>
    <t>549300278QYT0O65D265</t>
  </si>
  <si>
    <t>COLORADO CREDIT UNION</t>
  </si>
  <si>
    <t>254900T37KTTXKCK3416</t>
  </si>
  <si>
    <t>Rivermark Community Credit Union</t>
  </si>
  <si>
    <t>5493009N6Q6LPQ4CL708</t>
  </si>
  <si>
    <t>SIGNATURE MORTGAGE CORPORATION</t>
  </si>
  <si>
    <t>5493008GTOZI3HQKE634</t>
  </si>
  <si>
    <t>Ulster Savings Bank</t>
  </si>
  <si>
    <t>549300LUSWY3HVRZHF54</t>
  </si>
  <si>
    <t>CENTRAL MINNESOTA Credit Union</t>
  </si>
  <si>
    <t>549300Q3ROEQU3D1IW91</t>
  </si>
  <si>
    <t>CREDIT HUMAN FEDERAL CREDIT UNION</t>
  </si>
  <si>
    <t>549300GTJL0LGX444G33</t>
  </si>
  <si>
    <t>DREW MORTGAGE ASSOCIATES, INC.</t>
  </si>
  <si>
    <t>549300TTPNZTZH2PH447</t>
  </si>
  <si>
    <t>THE BRYN MAWR TRUST COMPANY</t>
  </si>
  <si>
    <t>549300RDO3TWTFEYC795</t>
  </si>
  <si>
    <t>Towne Mortgage, LLC</t>
  </si>
  <si>
    <t>549300I3PFIO81O8JD40</t>
  </si>
  <si>
    <t>Union Bank</t>
  </si>
  <si>
    <t>549300U8DCOOTG96YM89</t>
  </si>
  <si>
    <t>Sound Community Bank</t>
  </si>
  <si>
    <t>549300R5DOGZK0VWYL76</t>
  </si>
  <si>
    <t>Jonah Bank of Wyoming</t>
  </si>
  <si>
    <t>254900R61QS4BG30IS52</t>
  </si>
  <si>
    <t>Evesham Mortgage, LLC</t>
  </si>
  <si>
    <t>549300RYJCJ7JPQ4RF20</t>
  </si>
  <si>
    <t>BankNewport</t>
  </si>
  <si>
    <t>549300Y7HCU10KIRLG30</t>
  </si>
  <si>
    <t>254900XRQ4U9ABU6F580</t>
  </si>
  <si>
    <t>D. L. Evans Bank</t>
  </si>
  <si>
    <t>549300CS1XP28EERR469</t>
  </si>
  <si>
    <t>One Community Bank</t>
  </si>
  <si>
    <t>549300N34GCCEN8EJE06</t>
  </si>
  <si>
    <t>First National Bank</t>
  </si>
  <si>
    <t>5493004J0RTXMDKIYB74</t>
  </si>
  <si>
    <t>IDEAL HOME LOANS LLC</t>
  </si>
  <si>
    <t>254900AHLSHUJOTJG402</t>
  </si>
  <si>
    <t>Colony Bank</t>
  </si>
  <si>
    <t>254900VECGAWC5CPU773</t>
  </si>
  <si>
    <t>Tyndall Federal Credit Union</t>
  </si>
  <si>
    <t>5493007L4GYNO2PUBS09</t>
  </si>
  <si>
    <t>MEMBER FIRST MORTGAGE, LLC</t>
  </si>
  <si>
    <t>549300TYBI78RNWPFB28</t>
  </si>
  <si>
    <t>AMERICAN EAGLE FINANCIAL CREDIT UNION</t>
  </si>
  <si>
    <t>549300KPBZCTMM3Y0061</t>
  </si>
  <si>
    <t>NASA Federal Credit Union</t>
  </si>
  <si>
    <t>549300BB4LSE4JRRGV15</t>
  </si>
  <si>
    <t>Choice Financial Group</t>
  </si>
  <si>
    <t>549300KEL5474M0Z1H81</t>
  </si>
  <si>
    <t>RESULTS MORTGAGE, LLC</t>
  </si>
  <si>
    <t>549300DDJB48AVV1SO96</t>
  </si>
  <si>
    <t>HOME FINANCING UNLIMITED, INC.</t>
  </si>
  <si>
    <t>549300AR4BCLQFU47165</t>
  </si>
  <si>
    <t>I. H. MISSISSIPPI VALLEY CREDIT UNION</t>
  </si>
  <si>
    <t>549300W7XZMMFOVY0Z37</t>
  </si>
  <si>
    <t>NewTowne Mortgage, LLC</t>
  </si>
  <si>
    <t>549300V6F7N9BL5STN83</t>
  </si>
  <si>
    <t>ADVISA MORTGAGE SERVICES, LTD.</t>
  </si>
  <si>
    <t>5493000FSTFO9AWR2J40</t>
  </si>
  <si>
    <t>ROCKLAND Federal Credit Union</t>
  </si>
  <si>
    <t>2549002YTHQ90AS4OM73</t>
  </si>
  <si>
    <t>M2 Lending Solutions, LLC</t>
  </si>
  <si>
    <t>549300XFW2CXGSLDJ958</t>
  </si>
  <si>
    <t>GATEWAY MORTGAGE CORPORATION</t>
  </si>
  <si>
    <t>254900E9QYJ6OX8QXL76</t>
  </si>
  <si>
    <t>SouthPoint Bank</t>
  </si>
  <si>
    <t>549300CPM35KXH0BZ823</t>
  </si>
  <si>
    <t>NAVY ARMY COMMUNITY CREDIT UNION</t>
  </si>
  <si>
    <t>549300DT7CCDCC7O6Z60</t>
  </si>
  <si>
    <t>KEYPOINT</t>
  </si>
  <si>
    <t>549300O1ESL3X18LPG95</t>
  </si>
  <si>
    <t>California Coast Credit Union</t>
  </si>
  <si>
    <t>549300OUV501REVTQ527</t>
  </si>
  <si>
    <t>Central Bank of Boone County</t>
  </si>
  <si>
    <t>549300SUC4CLYKKZWS29</t>
  </si>
  <si>
    <t>Citizens Community Federal National Association</t>
  </si>
  <si>
    <t>549300TR6MWKSIOP3B72</t>
  </si>
  <si>
    <t>Brookline Bank</t>
  </si>
  <si>
    <t>54930091JQKCU3Z6IP44</t>
  </si>
  <si>
    <t>LENDINGONE, LLC</t>
  </si>
  <si>
    <t>549300H89M6KDLFKMQ19</t>
  </si>
  <si>
    <t>CUSO MORTGAGE CORPORATION</t>
  </si>
  <si>
    <t>549300MMQJ2MM37FDE66</t>
  </si>
  <si>
    <t>FRONTIER FINANCIAL, INC.</t>
  </si>
  <si>
    <t>549300CTISSNREVLNO46</t>
  </si>
  <si>
    <t>Bank of Tennessee</t>
  </si>
  <si>
    <t>549300GHAXBE9Q7W9273</t>
  </si>
  <si>
    <t>Home Federal Savings Bank</t>
  </si>
  <si>
    <t>549300CHR7TPQ6LLXG47</t>
  </si>
  <si>
    <t>LANGLEY Federal Credit Union</t>
  </si>
  <si>
    <t>549300ZGTXNHL5BKQZ27</t>
  </si>
  <si>
    <t>DIRECTIONS EQUITY, LLC</t>
  </si>
  <si>
    <t>5493003MAUCY3WMZY776</t>
  </si>
  <si>
    <t>Cincinnati Federal</t>
  </si>
  <si>
    <t>254900DNPJINSUKFZ002</t>
  </si>
  <si>
    <t>Notre Dame Federal Credit Union Corporation</t>
  </si>
  <si>
    <t>549300FWYXJ79KO49290</t>
  </si>
  <si>
    <t>UNIFY FINANCIAL Credit Union</t>
  </si>
  <si>
    <t>549300C20KZIWPASBC15</t>
  </si>
  <si>
    <t>FIRST CONTINENTAL MORTGAGE, LTD.</t>
  </si>
  <si>
    <t>549300HOJG1DA7FIZ225</t>
  </si>
  <si>
    <t>LRS FINANCIAL NETWORK, INC.</t>
  </si>
  <si>
    <t>2549008CZOYIG4FIKS25</t>
  </si>
  <si>
    <t>Congressional Bank</t>
  </si>
  <si>
    <t>549300XXIJ7WMGY22535</t>
  </si>
  <si>
    <t>SOUTHPOINT FINANCIAL SERVICES, INC.</t>
  </si>
  <si>
    <t>5493007LCGK7U7USNX41</t>
  </si>
  <si>
    <t>LOANSNAP, INC.</t>
  </si>
  <si>
    <t>549300D7GVUYHQEDEE56</t>
  </si>
  <si>
    <t>UNITED SECURITY FINANCIAL CORP</t>
  </si>
  <si>
    <t>5493000P7J1Z5GDHMV75</t>
  </si>
  <si>
    <t>BlackRidgeBANK</t>
  </si>
  <si>
    <t>549300Y817BTHHMVNH95</t>
  </si>
  <si>
    <t>PILGRIM MORTGAGE LLC</t>
  </si>
  <si>
    <t>549300QFJDBOCX7WKY08</t>
  </si>
  <si>
    <t>The American National Bank of Texas</t>
  </si>
  <si>
    <t>549300OHLAHJ10DFF198</t>
  </si>
  <si>
    <t>BELEM SERVICING LLC</t>
  </si>
  <si>
    <t>549300BZNDHH8KWC0I67</t>
  </si>
  <si>
    <t>Mortgage Unlimited, L.L.C.</t>
  </si>
  <si>
    <t>549300ESJ15K604ZW846</t>
  </si>
  <si>
    <t>CORNERSTONE MORTGAGE PARTNERS OF TEXAS, L.P.</t>
  </si>
  <si>
    <t>549300NT030LXB2A8T82</t>
  </si>
  <si>
    <t>MY MORTGAGE, INC.</t>
  </si>
  <si>
    <t>549300VEZ43KYEWR3610</t>
  </si>
  <si>
    <t>CAPITAL Credit Union</t>
  </si>
  <si>
    <t>549300Q1YFRSB8UEGH03</t>
  </si>
  <si>
    <t>Truity Federal Credit Union</t>
  </si>
  <si>
    <t>549300W09D8JV1ANXX59</t>
  </si>
  <si>
    <t>THE ANDERSON FINANCIAL GROUP, INC.</t>
  </si>
  <si>
    <t>25490000OGVJZR74L509</t>
  </si>
  <si>
    <t>Utah Mortgage Loan Corporation</t>
  </si>
  <si>
    <t>5493008NQVB5ZOWYNU83</t>
  </si>
  <si>
    <t>CREDIT UNION ONE</t>
  </si>
  <si>
    <t>5493007TJ86W1ZK4LZ15</t>
  </si>
  <si>
    <t>First Community Bank</t>
  </si>
  <si>
    <t>549300IEIM2IT5YK4368</t>
  </si>
  <si>
    <t>549300XOTES5TCS8T794</t>
  </si>
  <si>
    <t>First Mid Bank &amp; Trust, National Association</t>
  </si>
  <si>
    <t>549300EBXH41OP56DQ10</t>
  </si>
  <si>
    <t>UNION CAPITAL MORTGAGE CORPORATION</t>
  </si>
  <si>
    <t>549300IV3BQZRSE82O16</t>
  </si>
  <si>
    <t>GECU</t>
  </si>
  <si>
    <t>549300WH9FMXOC63ZV77</t>
  </si>
  <si>
    <t>NATIONWIDE EQUITIES CORPORATION</t>
  </si>
  <si>
    <t>549300LG5340S24M4N89</t>
  </si>
  <si>
    <t>PREMIER MEMBERS CREDIT UNION</t>
  </si>
  <si>
    <t>549300RU0T31BIA8UR19</t>
  </si>
  <si>
    <t>NEW WEST LENDING, INC.</t>
  </si>
  <si>
    <t>5493005E0SAPZ1LKU504</t>
  </si>
  <si>
    <t>MORTGAGE MASTERS OF INDIANA, INC.</t>
  </si>
  <si>
    <t>549300UM5S3HZLZHVP89</t>
  </si>
  <si>
    <t>SNAPFI, INC.</t>
  </si>
  <si>
    <t>5493001XZBZCQEIYKY53</t>
  </si>
  <si>
    <t>CENTER STREET LENDING VIII, LLC</t>
  </si>
  <si>
    <t>549300VACYYK343SKH92</t>
  </si>
  <si>
    <t>Manasquan Bank</t>
  </si>
  <si>
    <t>5493002J7RM1JLAXN553</t>
  </si>
  <si>
    <t>549300TG39MNZBTYXD82</t>
  </si>
  <si>
    <t>FBT Mortgage, L.L.C.</t>
  </si>
  <si>
    <t>54930079VLB4FPPZ7Y58</t>
  </si>
  <si>
    <t>First State Bank</t>
  </si>
  <si>
    <t>549300QU5HBONFFVVX28</t>
  </si>
  <si>
    <t>5493002C1SVHOFTWF108</t>
  </si>
  <si>
    <t>AMERICU Credit Union</t>
  </si>
  <si>
    <t>549300SZBQMYMAL3OM08</t>
  </si>
  <si>
    <t>Avidia Bank</t>
  </si>
  <si>
    <t>254900EQ47K76CF2A976</t>
  </si>
  <si>
    <t>CORNHUSKER BANK</t>
  </si>
  <si>
    <t>254900F8XCJE1G9OYR92</t>
  </si>
  <si>
    <t>TTCU Federal Credit Union</t>
  </si>
  <si>
    <t>549300ZIQ24V0C88AC41</t>
  </si>
  <si>
    <t>GTE Federal Credit Union</t>
  </si>
  <si>
    <t>549300IPZIRQSNKHX741</t>
  </si>
  <si>
    <t>LIBERTY FIRST CREDIT UNION</t>
  </si>
  <si>
    <t>5493004NMXQUYEFD1Y98</t>
  </si>
  <si>
    <t>FIRST OHIO HOME FINANCE, INC.</t>
  </si>
  <si>
    <t>549300HFXTV55C2HHM89</t>
  </si>
  <si>
    <t>DESERT FINANCIAL CREDIT UNION</t>
  </si>
  <si>
    <t>OTQ7L99FG3H1GQVQBT56</t>
  </si>
  <si>
    <t>Blackhawk Bank</t>
  </si>
  <si>
    <t>549300GMYQSCNQRCBL04</t>
  </si>
  <si>
    <t>HIWAY CREDIT UNION</t>
  </si>
  <si>
    <t>5493007LUU2DLS755O60</t>
  </si>
  <si>
    <t>Centra Credit Union</t>
  </si>
  <si>
    <t>2549006IYID0ECYSJU25</t>
  </si>
  <si>
    <t>Sail Mortgage Corp.</t>
  </si>
  <si>
    <t>549300ZEHLZ064G58146</t>
  </si>
  <si>
    <t>Sterling Bank and Trust, FSB</t>
  </si>
  <si>
    <t>549300KDR80I1ELW8D36</t>
  </si>
  <si>
    <t>Northwest Farm Credit Services, FLCA</t>
  </si>
  <si>
    <t>549300KNZ6E1MM7RQQ04</t>
  </si>
  <si>
    <t>Clear Mountain Bank</t>
  </si>
  <si>
    <t>549300TWX5Q3V5VXNF89</t>
  </si>
  <si>
    <t>North Shore Bank of Commerce</t>
  </si>
  <si>
    <t>549300QNPOF1WCRKLZ94</t>
  </si>
  <si>
    <t>San Mateo Credit Union</t>
  </si>
  <si>
    <t>549300TE5E6DWAI74K71</t>
  </si>
  <si>
    <t>GEORGIA UNITED</t>
  </si>
  <si>
    <t>549300S19BPWGHQOYU13</t>
  </si>
  <si>
    <t>FAIRWAY FUNDING GROUP, INC.</t>
  </si>
  <si>
    <t>5493004ZQGH3G6GHZ049</t>
  </si>
  <si>
    <t>GRANDE HOMES, INC.</t>
  </si>
  <si>
    <t>549300A68YW07V5R5G22</t>
  </si>
  <si>
    <t>FUNDLOANS CAPITAL</t>
  </si>
  <si>
    <t>549300B3J2ZHX7QFH171</t>
  </si>
  <si>
    <t>North Shore Bank, a Co-operative Bank</t>
  </si>
  <si>
    <t>549300HSB39FXRFMW540</t>
  </si>
  <si>
    <t>RUHL MORTGAGE, LLC</t>
  </si>
  <si>
    <t>549300UQKYO1TM87WD57</t>
  </si>
  <si>
    <t>Territorial Savings Bank</t>
  </si>
  <si>
    <t>254900132A3VX6LLZU43</t>
  </si>
  <si>
    <t>Associated Credit Union</t>
  </si>
  <si>
    <t>5493001M37Q8TJKTP708</t>
  </si>
  <si>
    <t>Home Federal Bank of Tennessee</t>
  </si>
  <si>
    <t>5493005OOIYF660YQO46</t>
  </si>
  <si>
    <t>RESIDENTIAL HOME MORTGAGE CORPORATION</t>
  </si>
  <si>
    <t>549300Z7KF7I03AULW22</t>
  </si>
  <si>
    <t>EECU</t>
  </si>
  <si>
    <t>549300UQPFB0RR8JCA42</t>
  </si>
  <si>
    <t>Dacotah Bank</t>
  </si>
  <si>
    <t>549300RXHLK3XT6SD946</t>
  </si>
  <si>
    <t>Jefferson Bank</t>
  </si>
  <si>
    <t>549300PK4T5VBRY4TE47</t>
  </si>
  <si>
    <t>CALLISTO GROUP, INC.</t>
  </si>
  <si>
    <t>UPMVBH3EU3LS6P1KR697</t>
  </si>
  <si>
    <t>AMERANT BANK, NATIONAL ASSOCIATION</t>
  </si>
  <si>
    <t>549300W5V403XF1RX254</t>
  </si>
  <si>
    <t>OWNERSCHOICE FUNDING, INCORPORATED</t>
  </si>
  <si>
    <t>549300O0SJ54M4D70R54</t>
  </si>
  <si>
    <t>MERITRUST Federal Credit Union</t>
  </si>
  <si>
    <t>549300VYK2WBD7SST478</t>
  </si>
  <si>
    <t>Bank OZK</t>
  </si>
  <si>
    <t>5493005T71YXBHEO2093</t>
  </si>
  <si>
    <t>CREDIT UNION 1</t>
  </si>
  <si>
    <t>549300GGB04TG4AH1377</t>
  </si>
  <si>
    <t>Solarity Credit Union</t>
  </si>
  <si>
    <t>549300RBWA4J4QTPSY69</t>
  </si>
  <si>
    <t>PEOPLES STATE BANK</t>
  </si>
  <si>
    <t>549300BR7OTD25RTS027</t>
  </si>
  <si>
    <t>BankFirst Financial Services</t>
  </si>
  <si>
    <t>54930035U7Q80J7HTS79</t>
  </si>
  <si>
    <t>CAMPOS FINANCIAL CORP.</t>
  </si>
  <si>
    <t>549300HIKKZQ0TVJWA08</t>
  </si>
  <si>
    <t>ARKANSAS Federal Credit Union</t>
  </si>
  <si>
    <t>549300FGGERPRKXH7V65</t>
  </si>
  <si>
    <t>AVADIAN</t>
  </si>
  <si>
    <t>5493004HIVU0YCM5QS92</t>
  </si>
  <si>
    <t>INTERRA CREDIT UNION</t>
  </si>
  <si>
    <t>5493003EAJYUK1F8B139</t>
  </si>
  <si>
    <t>Fortress Bank</t>
  </si>
  <si>
    <t>549300IJB00VM6H8PP97</t>
  </si>
  <si>
    <t>American Momentum Bank</t>
  </si>
  <si>
    <t>254900F3ZV3WV1ADSM47</t>
  </si>
  <si>
    <t>MJW Financial LLC</t>
  </si>
  <si>
    <t>549300AUL77A8UKADB04</t>
  </si>
  <si>
    <t>ROBINS FINANCIAL</t>
  </si>
  <si>
    <t>549300E5EFGSFSL7WF75</t>
  </si>
  <si>
    <t>GIBRALTAR MORTGAGE SERVICES, LLC</t>
  </si>
  <si>
    <t>549300XR3B6372SESA46</t>
  </si>
  <si>
    <t>PACIFIC SERVICE</t>
  </si>
  <si>
    <t>549300CTZWA68906Q837</t>
  </si>
  <si>
    <t>NORTHWEST COMMUNITY</t>
  </si>
  <si>
    <t>6UHRKD73G36IZYN3FC43</t>
  </si>
  <si>
    <t>Customers Bank</t>
  </si>
  <si>
    <t>549300TTPRGSP8DGY569</t>
  </si>
  <si>
    <t>WRIGHT PATMAN CONGRESSIONAL FEDERAL CREDIT UNION</t>
  </si>
  <si>
    <t>549300Z2B4FHRYOXTS09</t>
  </si>
  <si>
    <t>Heritage Bank</t>
  </si>
  <si>
    <t>549300E5018DD89WPX79</t>
  </si>
  <si>
    <t>ARBOR FINANCIAL CREDIT UNION</t>
  </si>
  <si>
    <t>U9WBLC3ZT2VBJSNY2Y81</t>
  </si>
  <si>
    <t>Fairfield County Bank</t>
  </si>
  <si>
    <t>549300REHZOIYMHDPI61</t>
  </si>
  <si>
    <t>SIOUX FALLS</t>
  </si>
  <si>
    <t>549300M30GL2Z6BZD736</t>
  </si>
  <si>
    <t>Guaranty Bank</t>
  </si>
  <si>
    <t>549300B8C23BCNGJ4960</t>
  </si>
  <si>
    <t>Community Mortgage Banc Corporation</t>
  </si>
  <si>
    <t>549300A2N0IEBKSB5I23</t>
  </si>
  <si>
    <t>Guaranty Bank &amp; Trust, N.A.</t>
  </si>
  <si>
    <t>5493005I7R041I8VOW18</t>
  </si>
  <si>
    <t>LENDING 3, INC.</t>
  </si>
  <si>
    <t>549300NDNZ6EWP8BJI88</t>
  </si>
  <si>
    <t>Bank Iowa</t>
  </si>
  <si>
    <t>5493005LE3FE2MIPPW66</t>
  </si>
  <si>
    <t>COAST 2 COAST FUNDING GROUP, INC.</t>
  </si>
  <si>
    <t>25490089V5DJHFQMOA03</t>
  </si>
  <si>
    <t>First National Bank Alaska</t>
  </si>
  <si>
    <t>549300ZJK68X6PQU2308</t>
  </si>
  <si>
    <t>TELHIO</t>
  </si>
  <si>
    <t>549300KW705BBINDIZ26</t>
  </si>
  <si>
    <t>TIB The Independent Bankersbank, National Association</t>
  </si>
  <si>
    <t>K0ZDN2CBIQC0EHBKNK35</t>
  </si>
  <si>
    <t>Enterprise Bank &amp; Trust</t>
  </si>
  <si>
    <t>549300EWO1QALFC6LE98</t>
  </si>
  <si>
    <t>Meredith Village Savings Bank</t>
  </si>
  <si>
    <t>254900LDNBFL67R4FW27</t>
  </si>
  <si>
    <t>The Farmers &amp; Merchants State Bank</t>
  </si>
  <si>
    <t>549300SIZ5KBISEZE503</t>
  </si>
  <si>
    <t>UniBank for Savings</t>
  </si>
  <si>
    <t>549300W5E3L00UZ6F777</t>
  </si>
  <si>
    <t>ESSA Bank &amp; Trust</t>
  </si>
  <si>
    <t>5493006P0JVBBAHVXV08</t>
  </si>
  <si>
    <t>National Exchange Bank and Trust</t>
  </si>
  <si>
    <t>549300XWC8ZG8WYKWG35</t>
  </si>
  <si>
    <t>Towne First Mortgage, LLC</t>
  </si>
  <si>
    <t>54930023DLYUOD6GKQ42</t>
  </si>
  <si>
    <t>Hawthorn Bank</t>
  </si>
  <si>
    <t>5493005T6ET3508ZXP66</t>
  </si>
  <si>
    <t>PINNACLE LENDING GROUP, INC.</t>
  </si>
  <si>
    <t>5493005NE66BD75BDB43</t>
  </si>
  <si>
    <t>Towne Mortgage of the Carolinas, LLC</t>
  </si>
  <si>
    <t>549300BEM32ZRV7MJ178</t>
  </si>
  <si>
    <t>Southside Bank</t>
  </si>
  <si>
    <t>5493000E527OH5Y8TR73</t>
  </si>
  <si>
    <t>NEWPORT NEWS SHIPBUILDING EMPLOYEES</t>
  </si>
  <si>
    <t>549300I316H4TE334G62</t>
  </si>
  <si>
    <t>Homesale Mortgage, LLC</t>
  </si>
  <si>
    <t>549300BZDER2ZANLA242</t>
  </si>
  <si>
    <t>TROPICAL FINANCIAL CREDIT UNION</t>
  </si>
  <si>
    <t>5493006MA7WP1WL8U431</t>
  </si>
  <si>
    <t>VALLEY STRONG CREDIT UNION</t>
  </si>
  <si>
    <t>5493004NO7XCFVG4KD53</t>
  </si>
  <si>
    <t>Y-12 Federal Credit Union</t>
  </si>
  <si>
    <t>549300T560RY8NY4EY89</t>
  </si>
  <si>
    <t>The Ephrata National Bank</t>
  </si>
  <si>
    <t>549300CIQ950OK0BS407</t>
  </si>
  <si>
    <t>SANDIA LABORATORY</t>
  </si>
  <si>
    <t>LBIZXW7X2N50PETIH863</t>
  </si>
  <si>
    <t>STAR Financial Bank</t>
  </si>
  <si>
    <t>549300G3FCPL48R4HU28</t>
  </si>
  <si>
    <t>IAPPROVE LENDING</t>
  </si>
  <si>
    <t>549300Z1TH1HE4A6TS23</t>
  </si>
  <si>
    <t>TOPLINE FEDERAL CREDIT UNION</t>
  </si>
  <si>
    <t>549300P6ZERWX5BPWX45</t>
  </si>
  <si>
    <t>VERVE, A CREDIT UNION</t>
  </si>
  <si>
    <t>549300JJVGBKK5UE5035</t>
  </si>
  <si>
    <t>Advance Financial Group, LLC</t>
  </si>
  <si>
    <t>549300KR4ZW8KJC82O47</t>
  </si>
  <si>
    <t>Community First National Bank</t>
  </si>
  <si>
    <t>549300WW4OBT30G5DK23</t>
  </si>
  <si>
    <t>THRIVENT Federal Credit Union</t>
  </si>
  <si>
    <t>549300X3PFQJ32XJSB27</t>
  </si>
  <si>
    <t>mBank</t>
  </si>
  <si>
    <t>549300RZFHIGIM84KN09</t>
  </si>
  <si>
    <t>First Citizens National Bank</t>
  </si>
  <si>
    <t>549300P8W7NTNS3TVK84</t>
  </si>
  <si>
    <t>Fidelity Bank &amp; Trust</t>
  </si>
  <si>
    <t>549300M16XETIG2Z5N24</t>
  </si>
  <si>
    <t>Commercial Bank of Texas, National Association</t>
  </si>
  <si>
    <t>549300RRQHIHHM9I4K21</t>
  </si>
  <si>
    <t>CREDIT UNION OF AMERICA</t>
  </si>
  <si>
    <t>549300Y5Y88FQLI7VE83</t>
  </si>
  <si>
    <t>DEEPHAVEN MORTGAGE LLC</t>
  </si>
  <si>
    <t>5493000GQWJTTR0TEH83</t>
  </si>
  <si>
    <t>Chelsea Groton Bank</t>
  </si>
  <si>
    <t>549300VJNXT4X0NJO497</t>
  </si>
  <si>
    <t>FIREFLY</t>
  </si>
  <si>
    <t>549300KZC4KKV3F7W494</t>
  </si>
  <si>
    <t>BAY</t>
  </si>
  <si>
    <t>549300XJN2FXJNUZ8F52</t>
  </si>
  <si>
    <t>HIGHLAND HOMELOANS, LLC</t>
  </si>
  <si>
    <t>549300L3O89DECR4DV44</t>
  </si>
  <si>
    <t>FUNDING RESOURCES MORTGAGE CORPORATION</t>
  </si>
  <si>
    <t>549300RYTR2RVL4SFJ90</t>
  </si>
  <si>
    <t>TEMPLE VIEW CAPITAL FUNDING, LP</t>
  </si>
  <si>
    <t>549300TTNSX94TR06G13</t>
  </si>
  <si>
    <t>CENTRIS FEDERAL CREDIT UNION</t>
  </si>
  <si>
    <t>25490039D55J3ZL21O72</t>
  </si>
  <si>
    <t>SIBCY CLINE MORTGAGE SERVICES, INC.</t>
  </si>
  <si>
    <t>549300PBL633P0UGLP11</t>
  </si>
  <si>
    <t>Embassy Bank For The Lehigh Valley</t>
  </si>
  <si>
    <t>549300V36YE6JCCEJB76</t>
  </si>
  <si>
    <t>ARIZONA</t>
  </si>
  <si>
    <t>1VUZZZCW0TWP6R7N3Z33</t>
  </si>
  <si>
    <t>5493004NKDOFN55L5X23</t>
  </si>
  <si>
    <t>HAWAIIAN FINANCIAL</t>
  </si>
  <si>
    <t>254900CEBR2F5Y0F1A15</t>
  </si>
  <si>
    <t>Kennebec Savings Bank</t>
  </si>
  <si>
    <t>549300JE6M4A1G4LPS75</t>
  </si>
  <si>
    <t>The Bank of Missouri</t>
  </si>
  <si>
    <t>549300DU4JZVSGF3G964</t>
  </si>
  <si>
    <t>Cashmere Valley Bank</t>
  </si>
  <si>
    <t>549300L3C3LKXG2XBS96</t>
  </si>
  <si>
    <t>Penn Community Bank</t>
  </si>
  <si>
    <t>549300XYX207IABFXL60</t>
  </si>
  <si>
    <t>Isabella Bank</t>
  </si>
  <si>
    <t>54930070JV4STJJ0XS74</t>
  </si>
  <si>
    <t>NORTHEAST CREDIT UNION</t>
  </si>
  <si>
    <t>549300UBGGLZLZEY0M18</t>
  </si>
  <si>
    <t>TWINSTAR</t>
  </si>
  <si>
    <t>2549001E11O22GGBEL86</t>
  </si>
  <si>
    <t>Prairie State Bank and Trust</t>
  </si>
  <si>
    <t>2549003GSJF52BBIBW81</t>
  </si>
  <si>
    <t>LENDING CAPITAL GROUP Inc</t>
  </si>
  <si>
    <t>254900Y6EUNN0KGMJW67</t>
  </si>
  <si>
    <t>Commercial Lender LLC</t>
  </si>
  <si>
    <t>5493003EW6T31TGECO83</t>
  </si>
  <si>
    <t>54930083ZNK6KPUJ7R29</t>
  </si>
  <si>
    <t>Allegiance Bank</t>
  </si>
  <si>
    <t>549300YHEI1EIYO6OO67</t>
  </si>
  <si>
    <t>Jersey Shore State Bank</t>
  </si>
  <si>
    <t>254900FSIRD1E5MR0U30</t>
  </si>
  <si>
    <t>RMS &amp; Associates</t>
  </si>
  <si>
    <t>549300A81K8K8KJR9759</t>
  </si>
  <si>
    <t>PyraMax Bank, FSB</t>
  </si>
  <si>
    <t>5493002PR22PLR6S8J02</t>
  </si>
  <si>
    <t>The Fidelity Deposit and Discount Bank</t>
  </si>
  <si>
    <t>254900P681DTTH4I3144</t>
  </si>
  <si>
    <t>Western State Bank</t>
  </si>
  <si>
    <t>549300A7W1NQ3BYZCB68</t>
  </si>
  <si>
    <t>Bank Independent</t>
  </si>
  <si>
    <t>254900SK7KTN4QNPHP32</t>
  </si>
  <si>
    <t>Citizens &amp; Northern Bank</t>
  </si>
  <si>
    <t>549300SE6YAYK0PZZR74</t>
  </si>
  <si>
    <t>Bank of Idaho</t>
  </si>
  <si>
    <t>254900KSUTZO899YU680</t>
  </si>
  <si>
    <t>HomeTown Bank</t>
  </si>
  <si>
    <t>549300HGXROE7ZUGMP55</t>
  </si>
  <si>
    <t>American National Bank and Trust Company</t>
  </si>
  <si>
    <t>549300E0S1LZYZ9QNX81</t>
  </si>
  <si>
    <t>254900L3UJN7196A5W71</t>
  </si>
  <si>
    <t>Central National Bank</t>
  </si>
  <si>
    <t>549300OO44FL6BHIUV48</t>
  </si>
  <si>
    <t>1ST PREFERENCE MORTGAGE CORP.</t>
  </si>
  <si>
    <t>549300GFM3T3SN2KS138</t>
  </si>
  <si>
    <t>ACHIEVA CREDIT UNION</t>
  </si>
  <si>
    <t>549300LG8MECYD8F2A55</t>
  </si>
  <si>
    <t>American National Bank &amp; Trust</t>
  </si>
  <si>
    <t>5493000QYMPN362T6V61</t>
  </si>
  <si>
    <t>SHELTER LENDING SERVICES, L.L.C.</t>
  </si>
  <si>
    <t>5493000SW5GLNL7VNX12</t>
  </si>
  <si>
    <t>State Financial Network, LLC</t>
  </si>
  <si>
    <t>549300VHSPIDK7A5D559</t>
  </si>
  <si>
    <t>CU MORTGAGE DIRECT, LLC</t>
  </si>
  <si>
    <t>Z867SNMO7WGY8TTGQG78</t>
  </si>
  <si>
    <t>Summit Community Bank, Inc</t>
  </si>
  <si>
    <t>549300KV83NH6PNL5E48</t>
  </si>
  <si>
    <t>Westfield Bank</t>
  </si>
  <si>
    <t>549300Z4HQ7YDKUVEW39</t>
  </si>
  <si>
    <t>VANTAGE WEST</t>
  </si>
  <si>
    <t>549300B8FO8HQHJB6633</t>
  </si>
  <si>
    <t>EQUITABLE HOME MORTGAGE, INC.</t>
  </si>
  <si>
    <t>549300RBN5KM5RUFOE42</t>
  </si>
  <si>
    <t>549300QG83M0EX7VC434</t>
  </si>
  <si>
    <t>Pinnacle Bank - Wyoming</t>
  </si>
  <si>
    <t>549300214PKB2Y1ZWH75</t>
  </si>
  <si>
    <t>Mid-America Bank</t>
  </si>
  <si>
    <t>549300GZY55UGMUMI322</t>
  </si>
  <si>
    <t>SmartBank</t>
  </si>
  <si>
    <t>549300MY7KEVWMI4DF64</t>
  </si>
  <si>
    <t>ACCESS CAPITAL FUNDING, L.L.C.</t>
  </si>
  <si>
    <t>549300FTS7TVGFDGUH88</t>
  </si>
  <si>
    <t>The National Bank of Indianapolis</t>
  </si>
  <si>
    <t>549300YVM8B4UQC5DK40</t>
  </si>
  <si>
    <t>WESTCOAST MORTGAGE GROUP AND REALTY COMPANY</t>
  </si>
  <si>
    <t>549300W20M87S246SZ26</t>
  </si>
  <si>
    <t>MDE HOME LOANS, LLC</t>
  </si>
  <si>
    <t>549300V5YG1VXZAU5G02</t>
  </si>
  <si>
    <t>University of Kentucky</t>
  </si>
  <si>
    <t>54930012OSP7Z8V2FB74</t>
  </si>
  <si>
    <t>HOME SOLUTION LENDERS INC.</t>
  </si>
  <si>
    <t>549300GTU4DSS0S14C42</t>
  </si>
  <si>
    <t>Central Bank of the Midwest</t>
  </si>
  <si>
    <t>254900I68BOSEM149Q58</t>
  </si>
  <si>
    <t>Encompass Lending Group, LP</t>
  </si>
  <si>
    <t>549300488506L45QIE35</t>
  </si>
  <si>
    <t>FINANCIAL CONCEPTS MORTGAGE, LLC</t>
  </si>
  <si>
    <t>5493001SSNVCONGBH947</t>
  </si>
  <si>
    <t>The First National Bank and Trust Company</t>
  </si>
  <si>
    <t>254900LEJ4HP6RMWD374</t>
  </si>
  <si>
    <t>Abound Federal Credit Union</t>
  </si>
  <si>
    <t>549300CFJHGA40RI7O81</t>
  </si>
  <si>
    <t>Central Bank of The Ozarks</t>
  </si>
  <si>
    <t>549300II7Y8V2KY9TM28</t>
  </si>
  <si>
    <t>Home Bank, National Association</t>
  </si>
  <si>
    <t>549300CUF3Q2PQGM9256</t>
  </si>
  <si>
    <t>COMMONWEALTH</t>
  </si>
  <si>
    <t>549300VF12R0WS33KN43</t>
  </si>
  <si>
    <t>5493001UYBOONMFYPR30</t>
  </si>
  <si>
    <t>Legacy Home Loans, LLC</t>
  </si>
  <si>
    <t>5493005CFFMKTUKLO381</t>
  </si>
  <si>
    <t>ACNB Bank</t>
  </si>
  <si>
    <t>549300X2FI65C4A30O27</t>
  </si>
  <si>
    <t>F &amp; M Bank</t>
  </si>
  <si>
    <t>54930074FI0I2Q6G5S43</t>
  </si>
  <si>
    <t>THE FIRST FINANCIAL Federal Credit Union</t>
  </si>
  <si>
    <t>5493001HBUA9JSUEWO16</t>
  </si>
  <si>
    <t>549300VWURV8LBNGQ353</t>
  </si>
  <si>
    <t>Firstar Bank</t>
  </si>
  <si>
    <t>549300CYYO0YQ3EVCV77</t>
  </si>
  <si>
    <t>SHELL FEDERAL CREDIT UNION</t>
  </si>
  <si>
    <t>5493001YLK9E8PF87B85</t>
  </si>
  <si>
    <t>Vibrant Credit Union</t>
  </si>
  <si>
    <t>5493009D2COWW65B8673</t>
  </si>
  <si>
    <t>NORTHROP GRUMMAN Federal Credit Union</t>
  </si>
  <si>
    <t>5493007CLWQN2S6IZK91</t>
  </si>
  <si>
    <t>Armed Forces Bank, National Association</t>
  </si>
  <si>
    <t>549300O2D8BPO6PJRB90</t>
  </si>
  <si>
    <t>Armstrong Bank</t>
  </si>
  <si>
    <t>5493009UERHLQ7BG5D32</t>
  </si>
  <si>
    <t>FIDELITY FUNDING MORTGAGE CORP.</t>
  </si>
  <si>
    <t>549300BSIYFJ3FALVK78</t>
  </si>
  <si>
    <t>ProFed Federal Credit Union</t>
  </si>
  <si>
    <t>549300FCPKXI75DX5M03</t>
  </si>
  <si>
    <t>CityWorth Mortgage LLC</t>
  </si>
  <si>
    <t>549300567BJCXPG9IV35</t>
  </si>
  <si>
    <t>Seven Seventeen Credit Union</t>
  </si>
  <si>
    <t>254900YPMNKIA6O0HC78</t>
  </si>
  <si>
    <t>Heritage Federal Credit Union</t>
  </si>
  <si>
    <t>549300VIZR4H7AB15496</t>
  </si>
  <si>
    <t>894500LIN378M3LLE796</t>
  </si>
  <si>
    <t>Financial Freedom Mortgage, LLC</t>
  </si>
  <si>
    <t>254900ZPR9P3OI95VG04</t>
  </si>
  <si>
    <t>CONTINENTAL MORTGAGE BANKERS, INC.</t>
  </si>
  <si>
    <t>5493006HFDG31YJ3MM36</t>
  </si>
  <si>
    <t>MYCUMORTGAGE, LLC</t>
  </si>
  <si>
    <t>549300ZLPU75MU7O0T38</t>
  </si>
  <si>
    <t>Oriental Bank</t>
  </si>
  <si>
    <t>549300R0QZYJMOBCNI97</t>
  </si>
  <si>
    <t>ST FIN CORP</t>
  </si>
  <si>
    <t>549300NFA0VY9215VV25</t>
  </si>
  <si>
    <t>Midwest Mortgage Associates Corporation</t>
  </si>
  <si>
    <t>5493008M2HP1C1B9LU12</t>
  </si>
  <si>
    <t>PEOPLESBANK, A CODORUS VALLEY COMPANY</t>
  </si>
  <si>
    <t>254900AX2RRO2WMRP742</t>
  </si>
  <si>
    <t>Vermont Federal Credit Union</t>
  </si>
  <si>
    <t>549300H88NIQ6005M718</t>
  </si>
  <si>
    <t>DUPONT COMMUNITY</t>
  </si>
  <si>
    <t>549300M6LHDDWINJTR38</t>
  </si>
  <si>
    <t>INFINITY MORTGAGE HOLDINGS, LLC</t>
  </si>
  <si>
    <t>254900XPILOY1LB5CK32</t>
  </si>
  <si>
    <t>Hamilton Mortgage Corporation</t>
  </si>
  <si>
    <t>254900OD9TDRYGWJ0N48</t>
  </si>
  <si>
    <t>5493002UTIS7AQUDFF80</t>
  </si>
  <si>
    <t>BEST FINANCE CAPITAL, INC.</t>
  </si>
  <si>
    <t>549300F175WFRUKLMG10</t>
  </si>
  <si>
    <t>INDIANA UNIVERSITY CREDIT UNION</t>
  </si>
  <si>
    <t>549300RTWPH3HXUWR160</t>
  </si>
  <si>
    <t>CB&amp;S Bank, Inc.</t>
  </si>
  <si>
    <t>549300RUF3KS47ETXV22</t>
  </si>
  <si>
    <t>CAPITAL COMMUNICATIONS Federal Credit Union</t>
  </si>
  <si>
    <t>549300GIXEN5875K5W17</t>
  </si>
  <si>
    <t>Horicon Bank</t>
  </si>
  <si>
    <t>5493009PLGT79KQ6HO15</t>
  </si>
  <si>
    <t>Access Bank</t>
  </si>
  <si>
    <t>549300PTX8QF0BPQ5U19</t>
  </si>
  <si>
    <t>SHELTER MORTGAGE COMPANY, L.L.C.</t>
  </si>
  <si>
    <t>254900PJVECT3YD6KY88</t>
  </si>
  <si>
    <t>Bank of New Hampshire</t>
  </si>
  <si>
    <t>5493001E3OD1D4Y8KX63</t>
  </si>
  <si>
    <t>FIRST HERITAGE FINANCIAL, LLC</t>
  </si>
  <si>
    <t>549300IBNNEGK9BO7X08</t>
  </si>
  <si>
    <t>Jefferson Bank of Missouri</t>
  </si>
  <si>
    <t>549300M5D5Q2KMDSMP10</t>
  </si>
  <si>
    <t>Macatawa Bank</t>
  </si>
  <si>
    <t>549300BEXTNMA3CARO05</t>
  </si>
  <si>
    <t>Financial Federal Bank</t>
  </si>
  <si>
    <t>2549007AU24FVDMNUB40</t>
  </si>
  <si>
    <t>Connexus Credit Union</t>
  </si>
  <si>
    <t>5493007669OVCSCATP45</t>
  </si>
  <si>
    <t>TENNESSEE VALLEY</t>
  </si>
  <si>
    <t>549300K2EV48DVSYNV15</t>
  </si>
  <si>
    <t>Home Federal Bank</t>
  </si>
  <si>
    <t>549300RUKY2I2HQ2AI44</t>
  </si>
  <si>
    <t>POLISH &amp; SLAVIC FEDERAL CREDIT UNION</t>
  </si>
  <si>
    <t>5493007QERYQSQ3QNH02</t>
  </si>
  <si>
    <t>Seattle Metropolitan Credit Union</t>
  </si>
  <si>
    <t>213800THW6KSUL191M34</t>
  </si>
  <si>
    <t>FIRST COMMUNITY CREDIT UNION</t>
  </si>
  <si>
    <t>254900MSO8KVQ05D2J27</t>
  </si>
  <si>
    <t>Workers Credit Union</t>
  </si>
  <si>
    <t>549300TN9GZ5XRCOXX47</t>
  </si>
  <si>
    <t>CERTIFIED FUNDING, L.P.</t>
  </si>
  <si>
    <t>549300BREPLU2KKPI102</t>
  </si>
  <si>
    <t>The First National Bank of Fort Smith</t>
  </si>
  <si>
    <t>54930041L7ZI432VT094</t>
  </si>
  <si>
    <t>TUCKER MORTGAGE, LLC</t>
  </si>
  <si>
    <t>549300L44U62O7WHRR78</t>
  </si>
  <si>
    <t>549300PIL90PE1ZLKI49</t>
  </si>
  <si>
    <t>COMMUNITY FIRST CREDIT UNION OF FLO</t>
  </si>
  <si>
    <t>549300IVOJIAJUT2E435</t>
  </si>
  <si>
    <t>FC LENDING, LTD.</t>
  </si>
  <si>
    <t>549300IXP5DNWSGY6F96</t>
  </si>
  <si>
    <t>Intrust Bank, National Association</t>
  </si>
  <si>
    <t>549300CEKZ808Q0WJL95</t>
  </si>
  <si>
    <t>Rocky Mountain Mortgage Company</t>
  </si>
  <si>
    <t>549300ZJODJ0SZUNMX12</t>
  </si>
  <si>
    <t>Farmers State Bank</t>
  </si>
  <si>
    <t>549300VBY3NBKUNMKL64</t>
  </si>
  <si>
    <t>HONDA Federal Credit Union</t>
  </si>
  <si>
    <t>549300GMP8EYQD4U6Z40</t>
  </si>
  <si>
    <t>Quaint Oak Mortgage, LLC</t>
  </si>
  <si>
    <t>549300P8K0GPRS1CUS51</t>
  </si>
  <si>
    <t>HNB National Bank</t>
  </si>
  <si>
    <t>549300SO0M022D8D8358</t>
  </si>
  <si>
    <t>Carter Bank &amp; Trust</t>
  </si>
  <si>
    <t>549300PJX0ZHPQ614C72</t>
  </si>
  <si>
    <t>Peoples Security Bank and Trust Company</t>
  </si>
  <si>
    <t>5493005LX4EJUYP1G119</t>
  </si>
  <si>
    <t>PRIVATE MORTGAGE ADVISORS, LLC</t>
  </si>
  <si>
    <t>549300MK77IBUMJBI791</t>
  </si>
  <si>
    <t>Sullivan Bank</t>
  </si>
  <si>
    <t>549300ESNLIWVN3TK065</t>
  </si>
  <si>
    <t>CBC Federal Credit Union</t>
  </si>
  <si>
    <t>549300I3HDJ5QJNFPZ87</t>
  </si>
  <si>
    <t>AMERICAN FINANCE HOUSE LARIBA</t>
  </si>
  <si>
    <t>549300XRF9LCZ3RX3Q39</t>
  </si>
  <si>
    <t>Allied First Bank,sb</t>
  </si>
  <si>
    <t>549300W1AS8CZYV4MQ17</t>
  </si>
  <si>
    <t>Blackhawk Community Credit Union</t>
  </si>
  <si>
    <t>5493008E3WZYM5146L29</t>
  </si>
  <si>
    <t>Farmers and Merchants Trust Company of Chambersburg</t>
  </si>
  <si>
    <t>549300D1PL8LHKCBST97</t>
  </si>
  <si>
    <t>SOMERSET TRUST COMPANY</t>
  </si>
  <si>
    <t>549300CV1BZKP1QUDZ13</t>
  </si>
  <si>
    <t>MILLENNIUM FINANCIAL GROUP, INC.</t>
  </si>
  <si>
    <t>549300W3DDDU92VW3661</t>
  </si>
  <si>
    <t>Kentucky Bank</t>
  </si>
  <si>
    <t>549300CQG2T7TCGY8Q67</t>
  </si>
  <si>
    <t>549300V2YLC1I721HE07</t>
  </si>
  <si>
    <t>F &amp; M BANK CORP.</t>
  </si>
  <si>
    <t>5493008KVNSBXMICV874</t>
  </si>
  <si>
    <t>PS FUNDING, INC.</t>
  </si>
  <si>
    <t>5493001ZUNE2DKEA4702</t>
  </si>
  <si>
    <t>ADDITION FINANCIAL</t>
  </si>
  <si>
    <t>549300IYKILIU506KA05</t>
  </si>
  <si>
    <t>PeoplesBank</t>
  </si>
  <si>
    <t>5493007YN2BYYXCI7W64</t>
  </si>
  <si>
    <t>BANKWEST, INC.</t>
  </si>
  <si>
    <t>549300KJONXRDR2YPQ42</t>
  </si>
  <si>
    <t>CU HOME MORTGAGE SOLUTIONS, LLC</t>
  </si>
  <si>
    <t>254900FJRICL380R4T46</t>
  </si>
  <si>
    <t>Leaders Credit Union</t>
  </si>
  <si>
    <t>549300WKXTUY0SWZNZ90</t>
  </si>
  <si>
    <t>AMERICAN NATIONWIDE MORTGAGE COMPANY, INC.</t>
  </si>
  <si>
    <t>549300GIVX5W7UETD809</t>
  </si>
  <si>
    <t>AMERICAN FIRST</t>
  </si>
  <si>
    <t>549300W8MJBUGW3ZLQ95</t>
  </si>
  <si>
    <t>WEOKIE Federal Credit Union</t>
  </si>
  <si>
    <t>549300PLVU3OBFUIPI18</t>
  </si>
  <si>
    <t>VALLEY MORTGAGE, INC.</t>
  </si>
  <si>
    <t>549300T3PE251I1FTX35</t>
  </si>
  <si>
    <t>PROFESSIONAL CONSOLIDATED FINANCIAL GROUP, INC.</t>
  </si>
  <si>
    <t>549300WGEJKXK5PPHT03</t>
  </si>
  <si>
    <t>HOMESITE MORTGAGE, LLC</t>
  </si>
  <si>
    <t>549300HNJRM4GVCEUP46</t>
  </si>
  <si>
    <t>FOOTHILL FEDERAL CREDIT UNION</t>
  </si>
  <si>
    <t>54930089Y8VTOF8RPD25</t>
  </si>
  <si>
    <t>1st Colonial Community Bank</t>
  </si>
  <si>
    <t>254900MJC4429E0HGL47</t>
  </si>
  <si>
    <t>American Midwest Mortgage Corporation</t>
  </si>
  <si>
    <t>549300L4YRGOSZO6BP34</t>
  </si>
  <si>
    <t>MIDWEST LOAN SOLUTIONS, INC.</t>
  </si>
  <si>
    <t>549300OSYCBC27271359</t>
  </si>
  <si>
    <t>549300NK1QGOPLHFHL22</t>
  </si>
  <si>
    <t>MORTGAGE 2000, INC.</t>
  </si>
  <si>
    <t>549300YD9NNO7W7TSI64</t>
  </si>
  <si>
    <t>Wheatland Bank</t>
  </si>
  <si>
    <t>5493006FMSXPD0U1U480</t>
  </si>
  <si>
    <t>PRINCETON FINANCIAL LLC</t>
  </si>
  <si>
    <t>549300HNMUG8WS7JLL28</t>
  </si>
  <si>
    <t>The Citizens National Bank of Bluffton</t>
  </si>
  <si>
    <t>254900BBEPZS8MDE1S61</t>
  </si>
  <si>
    <t>F&amp;A Federal Credit Union</t>
  </si>
  <si>
    <t>254900SUZ313OILKVD67</t>
  </si>
  <si>
    <t>Cazle Mortgage, Incorporated</t>
  </si>
  <si>
    <t>549300YLA2LNEYNOLN85</t>
  </si>
  <si>
    <t>WATSON MORTGAGE CORP.</t>
  </si>
  <si>
    <t>549300S61HFNW2YFEK61</t>
  </si>
  <si>
    <t>549300TG5MQ8D4SYP955</t>
  </si>
  <si>
    <t>ALTURA</t>
  </si>
  <si>
    <t>549300IJO7NO6VDZPD35</t>
  </si>
  <si>
    <t>THE MORTGAGE LINK, INC.</t>
  </si>
  <si>
    <t>549300W6J23SLH6AR815</t>
  </si>
  <si>
    <t>Great Lakes</t>
  </si>
  <si>
    <t>549300FJFORNJ9A43Q02</t>
  </si>
  <si>
    <t>VERMONT STATE EMPLOYEES</t>
  </si>
  <si>
    <t>5493002JA8HUVL2CRT33</t>
  </si>
  <si>
    <t>DEVELOPER'S MORTGAGE COMPANY</t>
  </si>
  <si>
    <t>54930074H8866HTIWU69</t>
  </si>
  <si>
    <t>KNOXVILLE TVA EMPLOYEES CREDIT UNION</t>
  </si>
  <si>
    <t>549300Y6YKK2XPSFJO71</t>
  </si>
  <si>
    <t>SYNERGY HOME MORTGAGE, LLC</t>
  </si>
  <si>
    <t>5493006Z74IVZXJ0XO35</t>
  </si>
  <si>
    <t>SIKORSKY FINANCIAL CREDIT UNION</t>
  </si>
  <si>
    <t>549300032FNX4IOT2T93</t>
  </si>
  <si>
    <t>Petefish, Skiles &amp; Co.</t>
  </si>
  <si>
    <t>5493003X6Y6JGJKHPA25</t>
  </si>
  <si>
    <t>INTERSTATE HOME LOAN CENTER, INC.</t>
  </si>
  <si>
    <t>549300P6J0MZZT4UMT05</t>
  </si>
  <si>
    <t>MEMBER HOME LOAN, L.L.C.</t>
  </si>
  <si>
    <t>549300EBW60Q23TUJN89</t>
  </si>
  <si>
    <t>KD CAPITAL MORTGAGE CORPORATION</t>
  </si>
  <si>
    <t>549300TWHZRVTZ8RYT46</t>
  </si>
  <si>
    <t>First Farmers Bank and Trust Company</t>
  </si>
  <si>
    <t>549300ON2ILGPUVKZT28</t>
  </si>
  <si>
    <t>American Bank of Oklahoma</t>
  </si>
  <si>
    <t>5493002XHCZ94X8YST31</t>
  </si>
  <si>
    <t>Westbury Bank</t>
  </si>
  <si>
    <t>549300JHSXRPXKX47M78</t>
  </si>
  <si>
    <t>ACCELERATE MORTGAGE, LLC</t>
  </si>
  <si>
    <t>549300EWYXV06QXJH078</t>
  </si>
  <si>
    <t>DOW CHEMICAL EMPLOYEES'</t>
  </si>
  <si>
    <t>549300BPOIHOHG3TPP54</t>
  </si>
  <si>
    <t>The Port Washington State Bank</t>
  </si>
  <si>
    <t>549300U8E8RBG5YNMP39</t>
  </si>
  <si>
    <t>DEPARTMENT OF COMMERCE</t>
  </si>
  <si>
    <t>549300IQGEUYRQBJC007</t>
  </si>
  <si>
    <t>State Bank of Southern Utah</t>
  </si>
  <si>
    <t>549300TKFZR4QBNE5D40</t>
  </si>
  <si>
    <t>1ST SIGNATURE LENDING, LLC</t>
  </si>
  <si>
    <t>254900HI61SSH8KEBQ58</t>
  </si>
  <si>
    <t>Range Bank, National Association</t>
  </si>
  <si>
    <t>549300PEQH6YK4DH0490</t>
  </si>
  <si>
    <t>FRONTWAVE</t>
  </si>
  <si>
    <t>549300L5PE7ZGYRW5Q15</t>
  </si>
  <si>
    <t>Citizens Bank of Las Cruces</t>
  </si>
  <si>
    <t>549300P0GXZAWI355052</t>
  </si>
  <si>
    <t>Machias Savings Bank</t>
  </si>
  <si>
    <t>549300F6Y1YO2YXN6135</t>
  </si>
  <si>
    <t>REDWOOD RESIDENTIAL ACQUISITION CORPORATION</t>
  </si>
  <si>
    <t>54930052808NIU3KIW97</t>
  </si>
  <si>
    <t>DIRECT LENDERS, LLC</t>
  </si>
  <si>
    <t>549300J3YLW53W0K4T67</t>
  </si>
  <si>
    <t>CENTENNIAL LENDING, LLC</t>
  </si>
  <si>
    <t>254900UHFHT3IWKY8K19</t>
  </si>
  <si>
    <t>Directions Credit Union, Inc.</t>
  </si>
  <si>
    <t>549300ELXS6PBT8OEE44</t>
  </si>
  <si>
    <t>AIR ACADEMY</t>
  </si>
  <si>
    <t>549300GRZDILCBTHSL98</t>
  </si>
  <si>
    <t>RB MORTGAGE LLC</t>
  </si>
  <si>
    <t>549300WUGYTMN4HIT493</t>
  </si>
  <si>
    <t>DuPage Credit Union</t>
  </si>
  <si>
    <t>549300Q7ODSDOEDUNP68</t>
  </si>
  <si>
    <t>FIRST INTEGRITY MORTGAGE SERVICES, INC.</t>
  </si>
  <si>
    <t>549300BTTIQWNC2CFA21</t>
  </si>
  <si>
    <t>LGE COMMUNITY</t>
  </si>
  <si>
    <t>549300HZMPZC336WP721</t>
  </si>
  <si>
    <t>The Bank of New Glarus</t>
  </si>
  <si>
    <t>5493000W4QLNZXGPAF40</t>
  </si>
  <si>
    <t>Beach Community Mortgage Services, Inc.</t>
  </si>
  <si>
    <t>562V2SM4I80MJO5HYB83</t>
  </si>
  <si>
    <t>Bank Rhode Island</t>
  </si>
  <si>
    <t>254900HIDMT4ZG09RP47</t>
  </si>
  <si>
    <t>Credence Funding Corporation</t>
  </si>
  <si>
    <t>254900Z8J5L9POS71X51</t>
  </si>
  <si>
    <t>Oregon State Credit Union</t>
  </si>
  <si>
    <t>549300ZUF2EI6H23YK94</t>
  </si>
  <si>
    <t>BEEHIVE</t>
  </si>
  <si>
    <t>5493005KZM1DEUYVS783</t>
  </si>
  <si>
    <t>549300730ZNSQK9EBT50</t>
  </si>
  <si>
    <t>USE Credit Union</t>
  </si>
  <si>
    <t>549300SRKBH68TX76851</t>
  </si>
  <si>
    <t>S&amp;S Financial</t>
  </si>
  <si>
    <t>5493003617RJR4JUYT66</t>
  </si>
  <si>
    <t>549300Q4BYXP7YD9UI61</t>
  </si>
  <si>
    <t>Centreville Bank</t>
  </si>
  <si>
    <t>549300YIOSILVWW8FH16</t>
  </si>
  <si>
    <t>BRIDGELOCK CAPITAL</t>
  </si>
  <si>
    <t>549300TJF420N3F01V87</t>
  </si>
  <si>
    <t>Equity Bank</t>
  </si>
  <si>
    <t>549300AJ6XFK1ACXWQ06</t>
  </si>
  <si>
    <t>Edmonton State Bank</t>
  </si>
  <si>
    <t>549300XUFWU3F35PWM42</t>
  </si>
  <si>
    <t>Cobalt Credit Union</t>
  </si>
  <si>
    <t>5493003WN6DPWM6VYA67</t>
  </si>
  <si>
    <t>AUSTIN TELCO Federal Credit Union</t>
  </si>
  <si>
    <t>549300AZBM8V8SE0IT33</t>
  </si>
  <si>
    <t>PARK COMMUNITY CREDIT UNION, INC.</t>
  </si>
  <si>
    <t>549300RIR04Y64SF4306</t>
  </si>
  <si>
    <t>Kish Bank</t>
  </si>
  <si>
    <t>549300AQ83ZR1PW5DB53</t>
  </si>
  <si>
    <t>American Bank and Trust Company, National Association</t>
  </si>
  <si>
    <t>5493004ZUHSMPBM5KL21</t>
  </si>
  <si>
    <t>ADVISORS CAPITAL, INC.</t>
  </si>
  <si>
    <t>549300RGUEWNDH44ES51</t>
  </si>
  <si>
    <t>Forcht Bank, National Association</t>
  </si>
  <si>
    <t>549300UHQ3UXVA4AGM53</t>
  </si>
  <si>
    <t>ANB Bank</t>
  </si>
  <si>
    <t>549300FOCEH0X0ZOR362</t>
  </si>
  <si>
    <t>Grow Financial Federal Credit Union</t>
  </si>
  <si>
    <t>549300IL3HLQ2SW5VN73</t>
  </si>
  <si>
    <t>ASSOCIATED MORTGAGE BANKERS, INC.</t>
  </si>
  <si>
    <t>549300GT860C7IVCPZ04</t>
  </si>
  <si>
    <t>DYBN FINANCIAL CORP.</t>
  </si>
  <si>
    <t>254900PCN2EQDRMIHV68</t>
  </si>
  <si>
    <t>Mortgage Investment Services Corporation</t>
  </si>
  <si>
    <t>549300UL8PI3UKDJT092</t>
  </si>
  <si>
    <t>The Cortland Savings and Banking Company</t>
  </si>
  <si>
    <t>5493008R64K2UUN2NP30</t>
  </si>
  <si>
    <t>Austin Bank, Texas National Association</t>
  </si>
  <si>
    <t>5493005JXQCVNMUHBR38</t>
  </si>
  <si>
    <t>Yakima Federal Savings and Loan Association</t>
  </si>
  <si>
    <t>549300A7YGYUVVWJ2M57</t>
  </si>
  <si>
    <t>LYNX MORTGAGE BANK LLC</t>
  </si>
  <si>
    <t>54930004SDYVHYN4M716</t>
  </si>
  <si>
    <t>Coastal Carolina National Bank</t>
  </si>
  <si>
    <t>549300A76WI58XAFNF59</t>
  </si>
  <si>
    <t>ARIZONA CENTRAL</t>
  </si>
  <si>
    <t>549300L4PTYXDMX1GS50</t>
  </si>
  <si>
    <t>MERRIMACK VALLEY</t>
  </si>
  <si>
    <t>254900CNZPI5WN45KW48</t>
  </si>
  <si>
    <t>549300JBTQ88S1XGQG53</t>
  </si>
  <si>
    <t>WESTWOOD MORTGAGE, INC.</t>
  </si>
  <si>
    <t>549300BHPLBG0CXKTL06</t>
  </si>
  <si>
    <t>Clearview Federal Credit Union</t>
  </si>
  <si>
    <t>549300F7S6KEMTKK0546</t>
  </si>
  <si>
    <t>Extraco Banks, National Association</t>
  </si>
  <si>
    <t>5493008L7BNNEPSS6V79</t>
  </si>
  <si>
    <t>Citizens State Bank of La Crosse</t>
  </si>
  <si>
    <t>549300XLRD9QLLJRCB89</t>
  </si>
  <si>
    <t>GREYLOCK</t>
  </si>
  <si>
    <t>549300KGMXCXMVC0BO47</t>
  </si>
  <si>
    <t>FREEDOM FIRST Federal Credit Union</t>
  </si>
  <si>
    <t>254900GNK8YXIZQ6LW40</t>
  </si>
  <si>
    <t>Sabine State Bank and Trust Company</t>
  </si>
  <si>
    <t>5493000D7DINI9PZN749</t>
  </si>
  <si>
    <t>SCOTT CREDIT UNION</t>
  </si>
  <si>
    <t>549300GS2JP8CQK0MD31</t>
  </si>
  <si>
    <t>MEMBERS COOPERATIVE</t>
  </si>
  <si>
    <t>5493007BX4I89K17ZM64</t>
  </si>
  <si>
    <t>ALL REVERSE MORTGAGE, INC.</t>
  </si>
  <si>
    <t>5493009JEKX81THMLH86</t>
  </si>
  <si>
    <t>ATLANTIC REGIONAL FEDERAL CREDIT UNION</t>
  </si>
  <si>
    <t>5493001MUHR5XU30WE58</t>
  </si>
  <si>
    <t>First Federal Savings and Loan Association</t>
  </si>
  <si>
    <t>549300EHWBP6UP4Y8J37</t>
  </si>
  <si>
    <t>PLUS RELOCATION MORTGAGE, LLC</t>
  </si>
  <si>
    <t>549300T2PYPUFN0IWJ63</t>
  </si>
  <si>
    <t>InterBank</t>
  </si>
  <si>
    <t>2549004EXIAAMK5CLH54</t>
  </si>
  <si>
    <t>Capital City Bank</t>
  </si>
  <si>
    <t>549300SVSM8JMOZJXF07</t>
  </si>
  <si>
    <t>Bath Savings Institution</t>
  </si>
  <si>
    <t>549300S5NLOTO329NX77</t>
  </si>
  <si>
    <t>Farm Credit East, ACA</t>
  </si>
  <si>
    <t>5493000BIR9N6Y5KFV24</t>
  </si>
  <si>
    <t>CNB Bank And Trust, N.A.</t>
  </si>
  <si>
    <t>549300EKC7T8LXNFWP64</t>
  </si>
  <si>
    <t>BANKERS MORTGAGE LENDING, INC.</t>
  </si>
  <si>
    <t>549300W2W119ZBFOWS21</t>
  </si>
  <si>
    <t>CLEARWATER Federal Credit Union</t>
  </si>
  <si>
    <t>5493004FGBXH9QXOWU35</t>
  </si>
  <si>
    <t>INTEGRITY MORTGAGE LLC</t>
  </si>
  <si>
    <t>5493009XSE00M8B9R434</t>
  </si>
  <si>
    <t>COUNTRYPLACE MORTGAGE, LTD.</t>
  </si>
  <si>
    <t>549300J5W91RLNLMTL86</t>
  </si>
  <si>
    <t>Adams Community Bank</t>
  </si>
  <si>
    <t>549300ERHDU3FCE3FA33</t>
  </si>
  <si>
    <t>Glens Falls National Bank and Trust Company</t>
  </si>
  <si>
    <t>549300Q55VW95EP3CM33</t>
  </si>
  <si>
    <t>LCNB National Bank</t>
  </si>
  <si>
    <t>549300LGEXCX325O8C49</t>
  </si>
  <si>
    <t>First Harrison Bank</t>
  </si>
  <si>
    <t>549300C5YLTTVIWX4J11</t>
  </si>
  <si>
    <t>PREFERRED LENDING SERVICES, LLC</t>
  </si>
  <si>
    <t>254900HJA1Y85EJCGB90</t>
  </si>
  <si>
    <t>Charter Oak Federal Credit Union</t>
  </si>
  <si>
    <t>254900OCB5PJQMM6LU72</t>
  </si>
  <si>
    <t>Western Ohio Mortgage Corporation</t>
  </si>
  <si>
    <t>549300M2H0S2WWYNUO61</t>
  </si>
  <si>
    <t>GOLDEN WEST ALLIANCE, INC.</t>
  </si>
  <si>
    <t>2549004OC91L41W9XR37</t>
  </si>
  <si>
    <t>Educational Employees Credit Union</t>
  </si>
  <si>
    <t>549300686RMBOL8Y1T93</t>
  </si>
  <si>
    <t>Milford Federal Bank</t>
  </si>
  <si>
    <t>549300JAEP0DFO79JO70</t>
  </si>
  <si>
    <t>GRANITE FEDERAL CREDIT UNION</t>
  </si>
  <si>
    <t>5493001CM06UK2XY3I18</t>
  </si>
  <si>
    <t>FRANKLIN MINT</t>
  </si>
  <si>
    <t>549300KCR7QWQQCWBG94</t>
  </si>
  <si>
    <t>Reliabank Dakota</t>
  </si>
  <si>
    <t>5493004RSPU71QRHYI22</t>
  </si>
  <si>
    <t>JSC</t>
  </si>
  <si>
    <t>549300RM0VO0UBTMOZ05</t>
  </si>
  <si>
    <t>CNB St. Louis Bank</t>
  </si>
  <si>
    <t>549300ILIUB22RTQKQ27</t>
  </si>
  <si>
    <t>BKCO MORTGAGE, LLC</t>
  </si>
  <si>
    <t>549300DDDXGC8OXLNZ36</t>
  </si>
  <si>
    <t>First United Bank</t>
  </si>
  <si>
    <t>549300AZ4UOXI3Q53W34</t>
  </si>
  <si>
    <t>A+ Federal Credit Union</t>
  </si>
  <si>
    <t>549300715JT4HMT74E48</t>
  </si>
  <si>
    <t>HORIZON</t>
  </si>
  <si>
    <t>54930019RBT2SM6CQS78</t>
  </si>
  <si>
    <t>Starion Bank</t>
  </si>
  <si>
    <t>5493003P55WOWIBVUF09</t>
  </si>
  <si>
    <t>GOLDEN PLAINS</t>
  </si>
  <si>
    <t>549300KP95LHU8OP0H40</t>
  </si>
  <si>
    <t>VAL-CHRIS INVESTMENTS, INC.</t>
  </si>
  <si>
    <t>549300B8JSCK4ZNVX087</t>
  </si>
  <si>
    <t>MAX Credit Union</t>
  </si>
  <si>
    <t>2549006T9J2DMLJVRS64</t>
  </si>
  <si>
    <t>Municipal Credit Union</t>
  </si>
  <si>
    <t>5493006Q0EMYD3OJ8N13</t>
  </si>
  <si>
    <t>Bradesco BAC Florida Bank</t>
  </si>
  <si>
    <t>549300Y6FMTOZSY0VW06</t>
  </si>
  <si>
    <t>Kemba Financial Credit Union Inc</t>
  </si>
  <si>
    <t>549300KLBHBLTPBU7507</t>
  </si>
  <si>
    <t>El Dorado Savings Bank, F.S.B.</t>
  </si>
  <si>
    <t>2549006L3U88MNTL7K26</t>
  </si>
  <si>
    <t>Stillman BancCorp N.A.</t>
  </si>
  <si>
    <t>5493006ZBGVXBAMCRG16</t>
  </si>
  <si>
    <t>FLORIDA</t>
  </si>
  <si>
    <t>5493008RNHC5I1E3IZ56</t>
  </si>
  <si>
    <t>STATE EMPLOYEES FEDERAL CREDIT UNION</t>
  </si>
  <si>
    <t>549300D2T1KWYCTPUZ21</t>
  </si>
  <si>
    <t>Elmira Savings Bank</t>
  </si>
  <si>
    <t>549300QRWA4IGMDEDT70</t>
  </si>
  <si>
    <t>IDEAL Credit Union</t>
  </si>
  <si>
    <t>5493008HV53MEILG2D59</t>
  </si>
  <si>
    <t>Parke Bank</t>
  </si>
  <si>
    <t>54930087FQP1S845Z665</t>
  </si>
  <si>
    <t>VeraBank, National Association</t>
  </si>
  <si>
    <t>5493007OXXFLNNHTW637</t>
  </si>
  <si>
    <t>ASSEMBLIES OF GOD Credit Union</t>
  </si>
  <si>
    <t>254900FFZUXK3B729T97</t>
  </si>
  <si>
    <t>Deseret First Credit Union</t>
  </si>
  <si>
    <t>549300CYL5ZW4ISL7T55</t>
  </si>
  <si>
    <t>PriorityOne Bank</t>
  </si>
  <si>
    <t>5493007DIB8YPDM6NR52</t>
  </si>
  <si>
    <t>MARINE</t>
  </si>
  <si>
    <t>549300VN6R9UZ2MLDD79</t>
  </si>
  <si>
    <t>WinTex Group, LLC</t>
  </si>
  <si>
    <t>549300RMFYMDOOF4BO45</t>
  </si>
  <si>
    <t>XCEED FINANCIAL</t>
  </si>
  <si>
    <t>254900O2K17TNH5CL873</t>
  </si>
  <si>
    <t>RF Renovo Management Company, LLC</t>
  </si>
  <si>
    <t>549300ZK7CUY4GNBNC41</t>
  </si>
  <si>
    <t>MORTGAGE ONE OF THE SOUTH, INC.</t>
  </si>
  <si>
    <t>549300EE4TIFHU1Z3G10</t>
  </si>
  <si>
    <t>INTEGRITY MORTGAGE &amp; FINANCIAL INCORPORATED</t>
  </si>
  <si>
    <t>549300OCKUW7YV0YNV03</t>
  </si>
  <si>
    <t>Tri City National Bank</t>
  </si>
  <si>
    <t>5493000KTY8YQ4SFHT59</t>
  </si>
  <si>
    <t>COASTHILLS</t>
  </si>
  <si>
    <t>549300VQ0V62WHMGY629</t>
  </si>
  <si>
    <t>EVERLEND MORTGAGE COMPANY</t>
  </si>
  <si>
    <t>5493006HXEF6V2NZED40</t>
  </si>
  <si>
    <t>549300BPDFS1CLV7K329</t>
  </si>
  <si>
    <t>CAMPUS USA</t>
  </si>
  <si>
    <t>549300C8GOC4OYUV0Z32</t>
  </si>
  <si>
    <t>DOMINION FINANCIAL SERVICES, LLC</t>
  </si>
  <si>
    <t>549300E2EE7WCBVR5I65</t>
  </si>
  <si>
    <t>SHARON &amp; CRESCENT UNITED Credit Union</t>
  </si>
  <si>
    <t>549300ULXKJUJDK2RQ54</t>
  </si>
  <si>
    <t>MONARCH FUNDING CORP.</t>
  </si>
  <si>
    <t>549300JBZ3MK7Z4FI764</t>
  </si>
  <si>
    <t>Thomaston Savings Bank</t>
  </si>
  <si>
    <t>5493006KM0C07F0DE248</t>
  </si>
  <si>
    <t>FIRST AMERICAN MORTGAGE, INC.</t>
  </si>
  <si>
    <t>549300SKVC0LU4RBMF20</t>
  </si>
  <si>
    <t>BLG HOLDINGS, INC.</t>
  </si>
  <si>
    <t>5493008T2QQO3QJ0EM38</t>
  </si>
  <si>
    <t>CADENCE LENDING GROUP, INC.</t>
  </si>
  <si>
    <t>549300LYL7JC81I5DV55</t>
  </si>
  <si>
    <t>CAPITAL EDUCATORS FEDERAL CREDIT UNION</t>
  </si>
  <si>
    <t>254900PJ63T7KFSHAV90</t>
  </si>
  <si>
    <t>The Merchants National Bank</t>
  </si>
  <si>
    <t>549300GJ4HU1Z8P2M254</t>
  </si>
  <si>
    <t>Northeast Equitable Mortgage, LLC</t>
  </si>
  <si>
    <t>254900G03BZB89LOWZ28</t>
  </si>
  <si>
    <t>St. Anne's Credit Union of Fall River, Mass.</t>
  </si>
  <si>
    <t>5493004G43JM6M5BFR40</t>
  </si>
  <si>
    <t>FAMILY FINANCE MORTGAGE, LLC</t>
  </si>
  <si>
    <t>549300JDDZ5OVOP5E294</t>
  </si>
  <si>
    <t>Mazuma Credit Union</t>
  </si>
  <si>
    <t>549300YPSRX7HBRJSR08</t>
  </si>
  <si>
    <t>1ST UNITED SERVICES CREDIT UNION</t>
  </si>
  <si>
    <t>549300850R07HZO8MY41</t>
  </si>
  <si>
    <t>BNB FINANCIAL INC.</t>
  </si>
  <si>
    <t>549300QUX3LK82LO3013</t>
  </si>
  <si>
    <t>LIBERTY HOME EQUITY SOLUTIONS, INC.</t>
  </si>
  <si>
    <t>549300NSOTTGIGCIV712</t>
  </si>
  <si>
    <t>ASCENTRA</t>
  </si>
  <si>
    <t>54930040GLSEV5H11Q12</t>
  </si>
  <si>
    <t>Adams Bank &amp; Trust</t>
  </si>
  <si>
    <t>254900CQVBYQI6BDWS96</t>
  </si>
  <si>
    <t>Community Choice Credit Union</t>
  </si>
  <si>
    <t>549300N1YHCNRTYZ3E91</t>
  </si>
  <si>
    <t>AMERICAN HOME MORTGAGE, INC.</t>
  </si>
  <si>
    <t>5493006O6Q2F0MR0ZM22</t>
  </si>
  <si>
    <t>Visio Financial Services Inc.</t>
  </si>
  <si>
    <t>54930087JNDLPJWOLV11</t>
  </si>
  <si>
    <t>THE VINTON COUNTY NATIONAL BANK</t>
  </si>
  <si>
    <t>5493004XJV6Y8XQYPX87</t>
  </si>
  <si>
    <t>ABERDEEN PROVING GROUND FEDERAL CREDIT UNION</t>
  </si>
  <si>
    <t>254900OC13I9CJC7SD87</t>
  </si>
  <si>
    <t>Prevail Bank</t>
  </si>
  <si>
    <t>549300BWXVTVB5RRZN58</t>
  </si>
  <si>
    <t>HOME FINANCING CENTER, INC.</t>
  </si>
  <si>
    <t>549300ZSFNMHET4KE860</t>
  </si>
  <si>
    <t>THE SUMMIT Federal Credit Union</t>
  </si>
  <si>
    <t>54930007KK7ZS3IJVC25</t>
  </si>
  <si>
    <t>RED CANOE CREDIT UNION</t>
  </si>
  <si>
    <t>549300W07W12OUENKR02</t>
  </si>
  <si>
    <t>County National Bank</t>
  </si>
  <si>
    <t>5493008EBYLPD4MM3C30</t>
  </si>
  <si>
    <t>Mortgage World Bankers, Inc.</t>
  </si>
  <si>
    <t>549300LGE7I6F2K89769</t>
  </si>
  <si>
    <t>BMI Federal Credit Union</t>
  </si>
  <si>
    <t>549300K80E72C24ZOJ37</t>
  </si>
  <si>
    <t>SRP Federal Credit Union</t>
  </si>
  <si>
    <t>549300MKT4KNKP08CQ45</t>
  </si>
  <si>
    <t>Northway Bank</t>
  </si>
  <si>
    <t>254900C303DGB8I7GG88</t>
  </si>
  <si>
    <t>LA Financial Federal Credit Union</t>
  </si>
  <si>
    <t>549300WB1KDYDW5IRX09</t>
  </si>
  <si>
    <t>FortuneBank</t>
  </si>
  <si>
    <t>5493002JNEZK52NOPC21</t>
  </si>
  <si>
    <t>Saratoga National Bank and Trust Company</t>
  </si>
  <si>
    <t>254900M1AHTCIYKM7V90</t>
  </si>
  <si>
    <t>The City National Bank of Sulphur Springs</t>
  </si>
  <si>
    <t>549300OH0GCHTF3S7J46</t>
  </si>
  <si>
    <t>CHOICE LENDING CORP.</t>
  </si>
  <si>
    <t>549300LI5KT42YX5L588</t>
  </si>
  <si>
    <t>FIRST NORTHERN Credit Union</t>
  </si>
  <si>
    <t>5493003X0GM1DHJIWC22</t>
  </si>
  <si>
    <t>CBI Bank &amp; Trust</t>
  </si>
  <si>
    <t>54930097J3TUZXBXXE75</t>
  </si>
  <si>
    <t>HAPO COMMUNITY CREDIT UNION</t>
  </si>
  <si>
    <t>5493002LW7G8E8SHWC88</t>
  </si>
  <si>
    <t>SESLOC</t>
  </si>
  <si>
    <t>254900048S1FLI3G2922</t>
  </si>
  <si>
    <t>254900VLNEK78XKF3M52</t>
  </si>
  <si>
    <t>Fox Valley Savings Bank</t>
  </si>
  <si>
    <t>549300Q3RKNDNMSDEE10</t>
  </si>
  <si>
    <t>Peoples Exchange Bank</t>
  </si>
  <si>
    <t>549300GZN0GWYE1KDB94</t>
  </si>
  <si>
    <t>First Citizens Community Bank</t>
  </si>
  <si>
    <t>549300IJHNLS0J1YJW64</t>
  </si>
  <si>
    <t>5 ARCH FUNDING CORP.</t>
  </si>
  <si>
    <t>549300JGK6WNKYXQ0821</t>
  </si>
  <si>
    <t>ATLANTA POSTAL</t>
  </si>
  <si>
    <t>549300MQ4IB3OO2XR831</t>
  </si>
  <si>
    <t>MISSOURI Credit Union</t>
  </si>
  <si>
    <t>549300IBHVRZNE4YFN80</t>
  </si>
  <si>
    <t>Banc of California, National Association</t>
  </si>
  <si>
    <t>549300YKMWXBZEEA1471</t>
  </si>
  <si>
    <t>Royal Bank</t>
  </si>
  <si>
    <t>549300CDLJDN8ENOT455</t>
  </si>
  <si>
    <t>MARION AND POLK SCHOOLS CREDIT UNION</t>
  </si>
  <si>
    <t>254900C44LTMSEGQ5K05</t>
  </si>
  <si>
    <t>ISLAND</t>
  </si>
  <si>
    <t>549300G5ZQEXZC4Y5G44</t>
  </si>
  <si>
    <t>University Credit Union</t>
  </si>
  <si>
    <t>254900RFZH9I62FGU045</t>
  </si>
  <si>
    <t>American Mortgage Bank, LLC</t>
  </si>
  <si>
    <t>549300C4CKL0HRXJ3085</t>
  </si>
  <si>
    <t>The Farmers Bank</t>
  </si>
  <si>
    <t>549300767F7CDUJR8Q67</t>
  </si>
  <si>
    <t>549300YEI60WAHWQ3110</t>
  </si>
  <si>
    <t>KITSAP Credit Union</t>
  </si>
  <si>
    <t>5493003WLEYGXGNTI654</t>
  </si>
  <si>
    <t>SELCO COMMUNITY</t>
  </si>
  <si>
    <t>549300CCELEPUO4TOE73</t>
  </si>
  <si>
    <t>WEST COMMUNITY</t>
  </si>
  <si>
    <t>5493005EWJNDWPLNG328</t>
  </si>
  <si>
    <t>Century Next Bank</t>
  </si>
  <si>
    <t>549300GKNMX0ZXKVPE54</t>
  </si>
  <si>
    <t>Farmers Bank &amp; Trust Company</t>
  </si>
  <si>
    <t>549300F52SJSXL6QRM73</t>
  </si>
  <si>
    <t>5493007L3DI2JM8OHN91</t>
  </si>
  <si>
    <t>MEMBER ADVANTAGE MORTGAGE, LLC</t>
  </si>
  <si>
    <t>54930008MKP7T81OVK54</t>
  </si>
  <si>
    <t>FAIR WAY LENDING LLC</t>
  </si>
  <si>
    <t>549300LI67PLCC1Z3P80</t>
  </si>
  <si>
    <t>WEBSTER FIRST Federal Credit Union</t>
  </si>
  <si>
    <t>549300KKOHQFSTKHSN59</t>
  </si>
  <si>
    <t>TEXAS TRUST</t>
  </si>
  <si>
    <t>254900QNIR86GUIRYH95</t>
  </si>
  <si>
    <t>FlexPoint, Inc.</t>
  </si>
  <si>
    <t>549300EZHVOHDWG07M20</t>
  </si>
  <si>
    <t>PIMA Federal Credit Union</t>
  </si>
  <si>
    <t>54930045J8O98TUGTW86</t>
  </si>
  <si>
    <t>b1BANK</t>
  </si>
  <si>
    <t>549300X844WCY1CCL322</t>
  </si>
  <si>
    <t>GSB MORTGAGE, INC.</t>
  </si>
  <si>
    <t>2549001EL4XFDHGNJO24</t>
  </si>
  <si>
    <t>USC Credit Union</t>
  </si>
  <si>
    <t>54930038YN5XV3SDVZ83</t>
  </si>
  <si>
    <t>BankIowa of Cedar Rapids</t>
  </si>
  <si>
    <t>254900OVHD0ZZK65EQ86</t>
  </si>
  <si>
    <t>The People's Credit Union</t>
  </si>
  <si>
    <t>549300PZP3UHKYJ5ET63</t>
  </si>
  <si>
    <t>Tinker Federal Credit Union</t>
  </si>
  <si>
    <t>5493006Y55XBWPK4OX71</t>
  </si>
  <si>
    <t>St James Mortgage Corporation</t>
  </si>
  <si>
    <t>549300E3X7YDJIUENL65</t>
  </si>
  <si>
    <t>NUMARK CREDIT UNION</t>
  </si>
  <si>
    <t>254900Z5QRSHW4Y8CR51</t>
  </si>
  <si>
    <t>Credit Union of Texas</t>
  </si>
  <si>
    <t>549300VGMMXKSX821O69</t>
  </si>
  <si>
    <t>HARTFORD FUNDING, LTD.</t>
  </si>
  <si>
    <t>549300OTLWFQPOOSC346</t>
  </si>
  <si>
    <t>BayCoast Bank</t>
  </si>
  <si>
    <t>254900Y0J7L9XMNKTX90</t>
  </si>
  <si>
    <t>Credit Union of Denver</t>
  </si>
  <si>
    <t>549300LBBI5HSCNM6E20</t>
  </si>
  <si>
    <t>PARK SQUARE HOME MORTGAGE, LLC</t>
  </si>
  <si>
    <t>549300OSY236S7MBKO83</t>
  </si>
  <si>
    <t>CIS Financial Services, Inc.</t>
  </si>
  <si>
    <t>549300UHEEV73TKCZY62</t>
  </si>
  <si>
    <t>Self-Help Federal Credit Union</t>
  </si>
  <si>
    <t>549300EHC6INE5XY6I44</t>
  </si>
  <si>
    <t>ONE REVERSE MORTGAGE, LLC</t>
  </si>
  <si>
    <t>254900HD4RROQDXNWI45</t>
  </si>
  <si>
    <t>Pacific NW Federal Credit Union</t>
  </si>
  <si>
    <t>549300IWSSP83SNIPE63</t>
  </si>
  <si>
    <t>PATRIOT</t>
  </si>
  <si>
    <t>549300WOJH0MSG0OIM41</t>
  </si>
  <si>
    <t>Alabama One Credit Union</t>
  </si>
  <si>
    <t>549300QTN66CFMVWLH03</t>
  </si>
  <si>
    <t>MAYO EMPLOYEES FEDERAL CREDIT UNION</t>
  </si>
  <si>
    <t>549300FFPMB9B7FHNR61</t>
  </si>
  <si>
    <t>UNIVERSAL MORTGAGE &amp; FINANCE, INC.</t>
  </si>
  <si>
    <t>549300SY0ZRUCS4CSY07</t>
  </si>
  <si>
    <t>LAFAYETTE FEDERAL CREDIT UNION</t>
  </si>
  <si>
    <t>549300D88XVKM6DJOC77</t>
  </si>
  <si>
    <t>Traditional Bank, Inc.</t>
  </si>
  <si>
    <t>5493001XRDEGNB7US825</t>
  </si>
  <si>
    <t>VIBE CREDIT UNION</t>
  </si>
  <si>
    <t>549300T2FOBK6WY4B349</t>
  </si>
  <si>
    <t>NORTH COUNTRY</t>
  </si>
  <si>
    <t>5493008P7IF5WNSI6V48</t>
  </si>
  <si>
    <t>The Farmers National Bank of Emlenton</t>
  </si>
  <si>
    <t>549300Z66NI4HM439O26</t>
  </si>
  <si>
    <t>SACRAMENTO Credit Union</t>
  </si>
  <si>
    <t>549300AT4QWHFZ83D635</t>
  </si>
  <si>
    <t>VENTURA COUNTY CREDIT UNION</t>
  </si>
  <si>
    <t>254900WQ6O9JA8WI5W89</t>
  </si>
  <si>
    <t>Dort Financial Credit Union</t>
  </si>
  <si>
    <t>549300OFI1WD07JPI032</t>
  </si>
  <si>
    <t>SILVERMINE VENTURES LLC</t>
  </si>
  <si>
    <t>549300TYV7NDBX6FUR63</t>
  </si>
  <si>
    <t>JET HOMELOANS, LLC</t>
  </si>
  <si>
    <t>549300VRYDYOPWK5MO08</t>
  </si>
  <si>
    <t>Provident Savings Bank, F.S.B.</t>
  </si>
  <si>
    <t>549300C5JF1UNQK9KC45</t>
  </si>
  <si>
    <t>FIRST FINANCIAL OF MARYLAND</t>
  </si>
  <si>
    <t>549300038578ZJ284Y20</t>
  </si>
  <si>
    <t>SILVER HILL FUNDING, LLC</t>
  </si>
  <si>
    <t>549300QHPJ9CLOLCVE82</t>
  </si>
  <si>
    <t>RiverHills Bank</t>
  </si>
  <si>
    <t>254900MWCJLSHMSYCL19</t>
  </si>
  <si>
    <t>TEG Federal Credit Union</t>
  </si>
  <si>
    <t>5493006LGHJCBICSE610</t>
  </si>
  <si>
    <t>WESTMARK Credit Union</t>
  </si>
  <si>
    <t>254900EZRN0CBEP77K34</t>
  </si>
  <si>
    <t>State Department Federal Credit Union</t>
  </si>
  <si>
    <t>5493004R1ELTGT9LUL33</t>
  </si>
  <si>
    <t>MARSHALL COMMUNITY CREDIT UNION</t>
  </si>
  <si>
    <t>549300AOB4S7B0DB7863</t>
  </si>
  <si>
    <t>JUSTICE Federal Credit Union</t>
  </si>
  <si>
    <t>5493001UU04U3T40J822</t>
  </si>
  <si>
    <t>Commerce State Bank</t>
  </si>
  <si>
    <t>254900XZCT60J2G3HK85</t>
  </si>
  <si>
    <t>Blue Federal Credit Union</t>
  </si>
  <si>
    <t>549300B4JDSKWJR1NR35</t>
  </si>
  <si>
    <t>HOME FUNDING CORPORATION</t>
  </si>
  <si>
    <t>254900FL0I8OUMMBOZ11</t>
  </si>
  <si>
    <t>BENCH EQUITY L.L.C.</t>
  </si>
  <si>
    <t>549300MUCZWG8XJCW607</t>
  </si>
  <si>
    <t>Triangle Credit Union</t>
  </si>
  <si>
    <t>549300OYKQOTFQTAV150</t>
  </si>
  <si>
    <t>Standard Bank, PaSB</t>
  </si>
  <si>
    <t>2549006HGDHH72X1BE36</t>
  </si>
  <si>
    <t>The Greenwood's State Bank</t>
  </si>
  <si>
    <t>5493008WWKO0RD22RN65</t>
  </si>
  <si>
    <t>United Bank of Union</t>
  </si>
  <si>
    <t>549300F2GDWKJH3GMB47</t>
  </si>
  <si>
    <t>EDUCATIONAL SYSTEMS</t>
  </si>
  <si>
    <t>549300IL0IHBRVBZKO13</t>
  </si>
  <si>
    <t>Marquette Savings Bank</t>
  </si>
  <si>
    <t>549300NZLFJGIDOXDW97</t>
  </si>
  <si>
    <t>NEAL COMMUNITIES FUNDING, LLC</t>
  </si>
  <si>
    <t>549300ZZIAVB1U6Z4S78</t>
  </si>
  <si>
    <t>CFCU Community Credit Union</t>
  </si>
  <si>
    <t>D32W5EBLENJC27207O81</t>
  </si>
  <si>
    <t>Emprise Bank</t>
  </si>
  <si>
    <t>549300TJCGICP5CDWM63</t>
  </si>
  <si>
    <t>CONWAY FINANCIAL SERVICES, LLC</t>
  </si>
  <si>
    <t>5493008JDUT3R3K1LZ58</t>
  </si>
  <si>
    <t>COMMUNITY BANK</t>
  </si>
  <si>
    <t>254900ZHQ3HT9DN8GB42</t>
  </si>
  <si>
    <t>Eglin Federal Credit Union</t>
  </si>
  <si>
    <t>549300NTQ8BOK9455W21</t>
  </si>
  <si>
    <t>RESIDENTIAL MORTGAGE NETWORK, INC.</t>
  </si>
  <si>
    <t>5493002H3RKHKUQU7R78</t>
  </si>
  <si>
    <t>CWM PARTNERS, L.P.</t>
  </si>
  <si>
    <t>5493001VM8PTR1KD2A32</t>
  </si>
  <si>
    <t>MEMBER ONE</t>
  </si>
  <si>
    <t>549300YEC4OVVYQB2849</t>
  </si>
  <si>
    <t>MMS MORTGAGE SERVICES, LTD.</t>
  </si>
  <si>
    <t>5493002IVUY1DY0ZCL83</t>
  </si>
  <si>
    <t>Copper State Credit Union</t>
  </si>
  <si>
    <t>549300FQS3UXEAID1Q88</t>
  </si>
  <si>
    <t>POLISH NATIONAL</t>
  </si>
  <si>
    <t>549300D7AV8NGI6N3S98</t>
  </si>
  <si>
    <t>Northfield Savings Bank</t>
  </si>
  <si>
    <t>5493009KSPF2426CPQ08</t>
  </si>
  <si>
    <t>CROWN MORTGAGE COMPANY</t>
  </si>
  <si>
    <t>549300WC15MLNUIZYR16</t>
  </si>
  <si>
    <t>APCO EMPLOYEES</t>
  </si>
  <si>
    <t>54930073P3QM9MWXOT53</t>
  </si>
  <si>
    <t>Farmers &amp; Mechanics Bank</t>
  </si>
  <si>
    <t>549300TWX04RHQV22578</t>
  </si>
  <si>
    <t>Opendoor Home Loans LLC</t>
  </si>
  <si>
    <t>5493006NTCY0P06JR884</t>
  </si>
  <si>
    <t>Salem Five Cents Savings Bank</t>
  </si>
  <si>
    <t>549300D3IKJ7KU3SH574</t>
  </si>
  <si>
    <t>Priority Bank</t>
  </si>
  <si>
    <t>549300OITV2T766YLP15</t>
  </si>
  <si>
    <t>OCEAN STATE CREDIT UNION</t>
  </si>
  <si>
    <t>5493001U0HWKEN6OLT59</t>
  </si>
  <si>
    <t>CRESTLINE FUNDING CORPORATION</t>
  </si>
  <si>
    <t>25490080ZZ98MNHU5R63</t>
  </si>
  <si>
    <t>Champion Credit Union</t>
  </si>
  <si>
    <t>254900QPRPHIXEAX3L37</t>
  </si>
  <si>
    <t>Qualstar Credit Union</t>
  </si>
  <si>
    <t>549300BYGLNAWS20VR43</t>
  </si>
  <si>
    <t>MYPOINT Credit Union</t>
  </si>
  <si>
    <t>549300QV3GEYMP1WSO93</t>
  </si>
  <si>
    <t>SIWELL, INC.</t>
  </si>
  <si>
    <t>984500F0KF3MD44AF596</t>
  </si>
  <si>
    <t>PACIFIC PRIVATE MONEY INC.</t>
  </si>
  <si>
    <t>549300OVA1LT74LITG21</t>
  </si>
  <si>
    <t>First Federal Savings and Loan Association of Greene Co</t>
  </si>
  <si>
    <t>549300RM7ARTTP3T1V93</t>
  </si>
  <si>
    <t>The Canandaigua National Bank and Trust Company</t>
  </si>
  <si>
    <t>549300V3UW6HP83URS67</t>
  </si>
  <si>
    <t>ADVIA</t>
  </si>
  <si>
    <t>5493003JGY7VFGEGT744</t>
  </si>
  <si>
    <t>Southwest Bank</t>
  </si>
  <si>
    <t>254900ZKF687G440AJ92</t>
  </si>
  <si>
    <t>America's Mortgage Resource, Inc.</t>
  </si>
  <si>
    <t>549300T73HHIEIUU5F67</t>
  </si>
  <si>
    <t>Home Bank and Trust Company</t>
  </si>
  <si>
    <t>549300SWHFQY2F7RN335</t>
  </si>
  <si>
    <t>COMMUNITY MORTGAGE FUNDING, LLC</t>
  </si>
  <si>
    <t>5493000BAKE4VAHVCU55</t>
  </si>
  <si>
    <t>SALAL</t>
  </si>
  <si>
    <t>549300JQGT4VX22XJ495</t>
  </si>
  <si>
    <t>The Ohio Valley Bank Company</t>
  </si>
  <si>
    <t>549300IJI189UIQW0294</t>
  </si>
  <si>
    <t>NEXTMARK</t>
  </si>
  <si>
    <t>549300QSOO0QJ7R1VQ66</t>
  </si>
  <si>
    <t>MILESTONE HOME LENDING, LLC</t>
  </si>
  <si>
    <t>2549003Z8R5QM0WPS603</t>
  </si>
  <si>
    <t>IDB Global Federal Credit Union</t>
  </si>
  <si>
    <t>549300G0QSZVT1E3RS89</t>
  </si>
  <si>
    <t>The Bank of Greene County</t>
  </si>
  <si>
    <t>5493008BSTI0PQR0IL08</t>
  </si>
  <si>
    <t>SUPERIOR CHOICE</t>
  </si>
  <si>
    <t>5493002HK8IUOTMHKS81</t>
  </si>
  <si>
    <t>EMIGRANT MORTGAGE COMPANY, INC.</t>
  </si>
  <si>
    <t>549300MD3D3OC2CSGX39</t>
  </si>
  <si>
    <t>SANTA CLARA COUNTY</t>
  </si>
  <si>
    <t>549300HNL0XN9S0MZM92</t>
  </si>
  <si>
    <t>EQUITY NOW INC.</t>
  </si>
  <si>
    <t>984500F03B9034CQB904</t>
  </si>
  <si>
    <t>Beeline Loans, Inc.</t>
  </si>
  <si>
    <t>549300RLNUFWOJLX7W13</t>
  </si>
  <si>
    <t>R Bank</t>
  </si>
  <si>
    <t>5493000FL80UZ5NK7M09</t>
  </si>
  <si>
    <t>Broadway Federal Bank, f.s.b.</t>
  </si>
  <si>
    <t>8945004XZN3PZQZJW178</t>
  </si>
  <si>
    <t>UNCLE Credit Union</t>
  </si>
  <si>
    <t>549300GSN9VF5S618659</t>
  </si>
  <si>
    <t>GUARANTY MORTGAGE SERVICES, L.L.C.</t>
  </si>
  <si>
    <t>54930024QEEW6YDTWZ98</t>
  </si>
  <si>
    <t>REV FEDERAL CREDIT UNION</t>
  </si>
  <si>
    <t>5493002578XYSRFY2C51</t>
  </si>
  <si>
    <t>MountainOne Bank</t>
  </si>
  <si>
    <t>549300RGTQ3BYIY4U967</t>
  </si>
  <si>
    <t>MARQUEE FUNDING GROUP, INC.</t>
  </si>
  <si>
    <t>549300RUFHC5ZQDL8J10</t>
  </si>
  <si>
    <t>Citizens Tri-County Bank</t>
  </si>
  <si>
    <t>549300HTRLFU2IIL4380</t>
  </si>
  <si>
    <t>UNITED BUILT HOMES, L.L.C.</t>
  </si>
  <si>
    <t>54930029L79O0A2ZXF27</t>
  </si>
  <si>
    <t>LAUNCH CREDIT UNION</t>
  </si>
  <si>
    <t>549300Q9TCZDLU48CG18</t>
  </si>
  <si>
    <t>First Commonwealth Federal Credit Union</t>
  </si>
  <si>
    <t>549300JXIQJRQ1HME757</t>
  </si>
  <si>
    <t>Florence Bank</t>
  </si>
  <si>
    <t>549300TT6197INLGZW29</t>
  </si>
  <si>
    <t>ALOHA PACIFIC</t>
  </si>
  <si>
    <t>2549009UITWIC4FV7F43</t>
  </si>
  <si>
    <t>Residential Acceptance Corporation</t>
  </si>
  <si>
    <t>549300WSQPVY1NRH6062</t>
  </si>
  <si>
    <t>SILVER STATE SCHOOLS SERVICE COMPANY, LLC</t>
  </si>
  <si>
    <t>549300SQH6MBVMMRRA85</t>
  </si>
  <si>
    <t>INOVA FEDERAL CREDIT UNION</t>
  </si>
  <si>
    <t>549300F263I3XPN55P35</t>
  </si>
  <si>
    <t>The Richwood Banking Company</t>
  </si>
  <si>
    <t>549300MUMD1WPCSXT518</t>
  </si>
  <si>
    <t>Community National Bank &amp; Trust</t>
  </si>
  <si>
    <t>549300LVO0PEC3F2EB53</t>
  </si>
  <si>
    <t>RTN FEDERAL CREDIT UNION</t>
  </si>
  <si>
    <t>549300CRPIDBSEMEY066</t>
  </si>
  <si>
    <t>Heartland Credit Union</t>
  </si>
  <si>
    <t>549300DFCG6GF21KOW34</t>
  </si>
  <si>
    <t>EXCITE Credit Union</t>
  </si>
  <si>
    <t>549300Q4JBLTKDC7J303</t>
  </si>
  <si>
    <t>Bank of Whittier, National Association</t>
  </si>
  <si>
    <t>549300DYB1ZT3UOGPL20</t>
  </si>
  <si>
    <t>PHILADELPHIA FEDERAL CREDIT UNION</t>
  </si>
  <si>
    <t>5493009CYWXD5RBPIX14</t>
  </si>
  <si>
    <t>CALTECH EMPLOYEES FEDERAL CREDIT UNION</t>
  </si>
  <si>
    <t>549300NFO21T5DF35226</t>
  </si>
  <si>
    <t>Century Bank and Trust Company</t>
  </si>
  <si>
    <t>549300M2HFFTNLBO7R56</t>
  </si>
  <si>
    <t>TRUE SKY</t>
  </si>
  <si>
    <t>549300FOPGYPVP42FW34</t>
  </si>
  <si>
    <t>DATCU</t>
  </si>
  <si>
    <t>549300JH8TVR84H1BL45</t>
  </si>
  <si>
    <t>First Piedmont Federal Savings and Loan Association of Gaffney</t>
  </si>
  <si>
    <t>5493007G0MFTSE8JPV83</t>
  </si>
  <si>
    <t>The Community Bank</t>
  </si>
  <si>
    <t>54930065Z1DW0CWIZQ58</t>
  </si>
  <si>
    <t>CREDIT UNION WEST</t>
  </si>
  <si>
    <t>549300QXJAPKTQHC4S45</t>
  </si>
  <si>
    <t>Center City Mortgage and Investments LLC</t>
  </si>
  <si>
    <t>254900S2BHB4ZY0JPI53</t>
  </si>
  <si>
    <t>Raccoon Valley Bank</t>
  </si>
  <si>
    <t>5493001VQ02LHMFEXJ21</t>
  </si>
  <si>
    <t>MID-HUDSON VALLEY Federal Credit Union</t>
  </si>
  <si>
    <t>549300K0WZYZ4I41CZ29</t>
  </si>
  <si>
    <t>BEACON CREDIT UNION</t>
  </si>
  <si>
    <t>254900213F9YWHNVOO69</t>
  </si>
  <si>
    <t>CapGrow Home Mortgage, LLC</t>
  </si>
  <si>
    <t>549300C0SKCK5G4RX330</t>
  </si>
  <si>
    <t>First Columbia Bank &amp; Trust Co.</t>
  </si>
  <si>
    <t>549300Z2FPZZD55OG155</t>
  </si>
  <si>
    <t>UNION SQUARE</t>
  </si>
  <si>
    <t>54930072YJBZ4YV3DY74</t>
  </si>
  <si>
    <t>MID-VALLEY SERVICES, INC.</t>
  </si>
  <si>
    <t>549300D2OYT7VTDY6Z20</t>
  </si>
  <si>
    <t>ANDREWS FEDERAL CREDIT UNION</t>
  </si>
  <si>
    <t>54930059GZZ7G4G40O53</t>
  </si>
  <si>
    <t>SeaTrust Mortgage Company</t>
  </si>
  <si>
    <t>549300A4ZI1DF2OO1B51</t>
  </si>
  <si>
    <t>MERIWEST</t>
  </si>
  <si>
    <t>2549008NZFLT1BQ8EN23</t>
  </si>
  <si>
    <t>Kirtland Federal Credit Union</t>
  </si>
  <si>
    <t>549300EWGL0JGA62YY67</t>
  </si>
  <si>
    <t>ADVANTAGE PLUS</t>
  </si>
  <si>
    <t>5493001PN8XJZD64S690</t>
  </si>
  <si>
    <t>AMERICAN HOME LENDING USA, LLC</t>
  </si>
  <si>
    <t>5493006F1L6NRWMNY260</t>
  </si>
  <si>
    <t>Hanover Community Bank</t>
  </si>
  <si>
    <t>549300FYFTBGRGV82A93</t>
  </si>
  <si>
    <t>Unify Home Lending Inc.</t>
  </si>
  <si>
    <t>2138007DQF1WY8NDYM18</t>
  </si>
  <si>
    <t>NORTHWEST BANK OF ROCKFORD</t>
  </si>
  <si>
    <t>5493004JGZVB2EPI6W51</t>
  </si>
  <si>
    <t>Palmetto Citizens Federal Credit Union</t>
  </si>
  <si>
    <t>549300DHRESF8KLNP162</t>
  </si>
  <si>
    <t>Southwest Missouri Bank</t>
  </si>
  <si>
    <t>5493009NZUFSRFRWTY71</t>
  </si>
  <si>
    <t>RED ROCKS Credit Union</t>
  </si>
  <si>
    <t>549300ZDIZM7Y1MHKG98</t>
  </si>
  <si>
    <t>Maine Savings Federal Credit Union</t>
  </si>
  <si>
    <t>549300FXZWGDF5ZVOK92</t>
  </si>
  <si>
    <t>MORTGAGE NOW, INC.</t>
  </si>
  <si>
    <t>254900EHOJ91PS23E696</t>
  </si>
  <si>
    <t>Yolo Federal Credit Union</t>
  </si>
  <si>
    <t>549300JNYMHRVCGKK706</t>
  </si>
  <si>
    <t>Freedom Credit Union</t>
  </si>
  <si>
    <t>5493002G1DPDOKT55X37</t>
  </si>
  <si>
    <t>DESCO</t>
  </si>
  <si>
    <t>2549008SGDIASSJGSR05</t>
  </si>
  <si>
    <t>Liberty Mortgage Corporation</t>
  </si>
  <si>
    <t>549300TFEH2N4OKL5136</t>
  </si>
  <si>
    <t>Nextier Bank, National Association</t>
  </si>
  <si>
    <t>549300DD6DH8XAGW3A86</t>
  </si>
  <si>
    <t>Piedmont Federal Savings Bank</t>
  </si>
  <si>
    <t>549300E0KRXI8PZWAO17</t>
  </si>
  <si>
    <t>HarborOne Bank</t>
  </si>
  <si>
    <t>5493000JZXUB8NOEMF64</t>
  </si>
  <si>
    <t>TOWN AND COUNTRY Credit Union</t>
  </si>
  <si>
    <t>549300HC2W2SFF3LU356</t>
  </si>
  <si>
    <t>GULF COAST EDUCATORS FEDERAL CREDIT UNION</t>
  </si>
  <si>
    <t>54930032OCUOR526IR93</t>
  </si>
  <si>
    <t>549300D5DG8D4966HK70</t>
  </si>
  <si>
    <t>GREATER TEXAS FEDERAL CREDIT UNION</t>
  </si>
  <si>
    <t>549300MVSM4XYFQL3X62</t>
  </si>
  <si>
    <t>BARKSDALE</t>
  </si>
  <si>
    <t>549300JD1162QW84ZO34</t>
  </si>
  <si>
    <t>GREENWOOD CREDIT UNION</t>
  </si>
  <si>
    <t>5493005ZSV53K4M63M18</t>
  </si>
  <si>
    <t>HUDSON HERITAGE</t>
  </si>
  <si>
    <t>5493003LIT6MPMIF5W07</t>
  </si>
  <si>
    <t>Cornerstone Bank</t>
  </si>
  <si>
    <t>549300UEGARCJHF59B44</t>
  </si>
  <si>
    <t>DEL SUR CORPORATION</t>
  </si>
  <si>
    <t>254900R24PHQB7GDFD26</t>
  </si>
  <si>
    <t>Mabrey Bank</t>
  </si>
  <si>
    <t>549300D7OB5W5CJHFO55</t>
  </si>
  <si>
    <t>BRIGHTSTAR</t>
  </si>
  <si>
    <t>549300V5MRNYGHSGR060</t>
  </si>
  <si>
    <t>OKLAHOMA'S CREDIT UNION</t>
  </si>
  <si>
    <t>2549006RTCWYNJPDX013</t>
  </si>
  <si>
    <t>Envision Credit Union</t>
  </si>
  <si>
    <t>549300SI3EZ7U02L5E39</t>
  </si>
  <si>
    <t>PROPONENT Federal Credit Union</t>
  </si>
  <si>
    <t>549300STHIK6SGJQIY70</t>
  </si>
  <si>
    <t>CREDIT UNION OF GEORGIA</t>
  </si>
  <si>
    <t>549300YHSRT5YOR5W454</t>
  </si>
  <si>
    <t>ALLIANCE CREDIT UNION</t>
  </si>
  <si>
    <t>5493000TY1MM1LLTM666</t>
  </si>
  <si>
    <t>Liberty Bank for Savings</t>
  </si>
  <si>
    <t>549300XRGNVNCISU8Q79</t>
  </si>
  <si>
    <t>Mid-Atlantic Federal Credit Union</t>
  </si>
  <si>
    <t>549300ZD18AVSD0OG331</t>
  </si>
  <si>
    <t>GLENDENNING MORTGAGE CORPORATION</t>
  </si>
  <si>
    <t>549300D0H09HSURFXA20</t>
  </si>
  <si>
    <t>FAY SERVICING, LLC</t>
  </si>
  <si>
    <t>254900URXOKFMBYQ0V69</t>
  </si>
  <si>
    <t>Sierra Central Credit Union</t>
  </si>
  <si>
    <t>549300RMPGD5KKS1RR35</t>
  </si>
  <si>
    <t>254900CDUILFTCPB7H89</t>
  </si>
  <si>
    <t>Kellogg Community Credit Union</t>
  </si>
  <si>
    <t>25490021P4C9ZH17EO78</t>
  </si>
  <si>
    <t>Mortgage Clearing Corporation</t>
  </si>
  <si>
    <t>254900QH6Q6RHDLHEC77</t>
  </si>
  <si>
    <t>549300BB8TE7SXIUJI50</t>
  </si>
  <si>
    <t>GREATER IOWA CREDIT UNION</t>
  </si>
  <si>
    <t>549300FMSW7QU9K8BB98</t>
  </si>
  <si>
    <t>LAKE MORTGAGE COMPANY INC</t>
  </si>
  <si>
    <t>549300VQSHPYTNCOP496</t>
  </si>
  <si>
    <t>LYONS MORTGAGE SERVICES, INC.</t>
  </si>
  <si>
    <t>549300KGMIRA554NW480</t>
  </si>
  <si>
    <t>TLC COMMUNITY Credit Union</t>
  </si>
  <si>
    <t>549300ORTZ3CWXPNL693</t>
  </si>
  <si>
    <t>ELGA CREDIT UNION</t>
  </si>
  <si>
    <t>549300PTGESTLYZT6Z63</t>
  </si>
  <si>
    <t>FEDERATED LENDING CORPORATION</t>
  </si>
  <si>
    <t>5493007GLUE4MCZ06K91</t>
  </si>
  <si>
    <t>SB One Bank</t>
  </si>
  <si>
    <t>2549008US5LUWX2ZH247</t>
  </si>
  <si>
    <t>Del Norte Credit Union</t>
  </si>
  <si>
    <t>549300GY97XGRF7XZO52</t>
  </si>
  <si>
    <t>TEXANS</t>
  </si>
  <si>
    <t>549300ZCR1XCLNEEI724</t>
  </si>
  <si>
    <t>FOUNDATION MORTGAGE CORPORATION</t>
  </si>
  <si>
    <t>549300V0XUOYKG376I21</t>
  </si>
  <si>
    <t>JOHNSON MORTGAGE COMPANY, L.L.C.</t>
  </si>
  <si>
    <t>549300458LCI17J5BY03</t>
  </si>
  <si>
    <t>The Honesdale National Bank</t>
  </si>
  <si>
    <t>549300PPKM4YL2GY3713</t>
  </si>
  <si>
    <t>N R L Federal Credit Union</t>
  </si>
  <si>
    <t>549300W8XIPJGDECVX07</t>
  </si>
  <si>
    <t>SOUTHERN LENDING SERVICES, LTD.</t>
  </si>
  <si>
    <t>254900GPEJ25OTHRU605</t>
  </si>
  <si>
    <t>Glenview State Bank</t>
  </si>
  <si>
    <t>549300SC9Z72JZIKY819</t>
  </si>
  <si>
    <t>Greenville Federal</t>
  </si>
  <si>
    <t>549300Y7VXZSDR0D6I81</t>
  </si>
  <si>
    <t>St. Mary's Credit Union</t>
  </si>
  <si>
    <t>549300YMIOLU51FSTO86</t>
  </si>
  <si>
    <t>CONSTRUCTIVE LOANS, LLC</t>
  </si>
  <si>
    <t>549300JQEF6V2RNWCC75</t>
  </si>
  <si>
    <t>Southern Bancorp Bank</t>
  </si>
  <si>
    <t>5493006T76QKSBS2MS95</t>
  </si>
  <si>
    <t>QUINCY CREDIT UNION</t>
  </si>
  <si>
    <t>54930002M4XN64FM7Z89</t>
  </si>
  <si>
    <t>The Torrington Savings Bank</t>
  </si>
  <si>
    <t>254900IL7D0ACZ6YVF12</t>
  </si>
  <si>
    <t>Home Federal Savings &amp; Loan Association of Grand Island</t>
  </si>
  <si>
    <t>5493004KSBZEBHIMRT79</t>
  </si>
  <si>
    <t>MORTGAGE FINANCIAL GROUP, INC.</t>
  </si>
  <si>
    <t>549300HZKPV04SFK9K27</t>
  </si>
  <si>
    <t>CO-OP Credit Union</t>
  </si>
  <si>
    <t>254900KD58MIT0K3NP70</t>
  </si>
  <si>
    <t>Los Angeles Federal Credit Union</t>
  </si>
  <si>
    <t>549300ANTUZH5AQQXR02</t>
  </si>
  <si>
    <t>ST. CLOUD FINANCIAL</t>
  </si>
  <si>
    <t>549300GYDLDVRYKJ3N02</t>
  </si>
  <si>
    <t>FINANCIAL CENTER FIRST CREDIT UNION</t>
  </si>
  <si>
    <t>5493006XP2M53G3AP658</t>
  </si>
  <si>
    <t>GLOBAL CREDIT UNION</t>
  </si>
  <si>
    <t>254900GLWBN0BE3PD014</t>
  </si>
  <si>
    <t>American Financial Funding Corp.</t>
  </si>
  <si>
    <t>549300ZWBZI4IUOSSQ18</t>
  </si>
  <si>
    <t>READY MORTGAGE LENDERS, LLC</t>
  </si>
  <si>
    <t>54930030UYPZM65LOF37</t>
  </si>
  <si>
    <t>MIDWEST AMERICA</t>
  </si>
  <si>
    <t>549300RMUJVUQYCW8836</t>
  </si>
  <si>
    <t>Sanibel Captiva Community Bank</t>
  </si>
  <si>
    <t>549300FHTPSIK7LBKD38</t>
  </si>
  <si>
    <t>PARTNERS 1ST Federal Credit Union</t>
  </si>
  <si>
    <t>25490053H6JWQDX4RM47</t>
  </si>
  <si>
    <t>Diamond Credit Union</t>
  </si>
  <si>
    <t>549300FRCDZ60TVZUA57</t>
  </si>
  <si>
    <t>Howard Bank</t>
  </si>
  <si>
    <t>254900PBEMOERRZO9E31</t>
  </si>
  <si>
    <t>iCore Lending, Inc.</t>
  </si>
  <si>
    <t>2549007WBD70RLDH1669</t>
  </si>
  <si>
    <t>FIRST PEOPLES COMMUNITY FEDERAL CREDIT UNION</t>
  </si>
  <si>
    <t>549300AQN2CY1MGE3J02</t>
  </si>
  <si>
    <t>UNIVERSITY OF MICHIGAN CREDIT UNION</t>
  </si>
  <si>
    <t>549300BYPXU2L51NW896</t>
  </si>
  <si>
    <t>TEAM ONE CREDIT UNION</t>
  </si>
  <si>
    <t>549300YMEOE50UQ6NM87</t>
  </si>
  <si>
    <t>American Bank of Missouri</t>
  </si>
  <si>
    <t>549300EAZZ1G4DMO8869</t>
  </si>
  <si>
    <t>LINN AREA</t>
  </si>
  <si>
    <t>254900ACU16O36WZP625</t>
  </si>
  <si>
    <t>212 LOANS, LLC.</t>
  </si>
  <si>
    <t>549300LENIDYCDF93Y54</t>
  </si>
  <si>
    <t>Heartland Credit Union (Madison)</t>
  </si>
  <si>
    <t>549300TYKYOVQFBZBV90</t>
  </si>
  <si>
    <t>UNIVERSITY OF VIRGINIA COMMUNITY CREDIT UNION, INC.</t>
  </si>
  <si>
    <t>549300VS8Y4N1Y2J0S91</t>
  </si>
  <si>
    <t>Brannen Bank</t>
  </si>
  <si>
    <t>549300TOZIPCBM0DLH67</t>
  </si>
  <si>
    <t>ILLINOIS STATE CREDIT UNION</t>
  </si>
  <si>
    <t>5493001K6UOKMZBPMI34</t>
  </si>
  <si>
    <t>CREDIT UNION 1 Credit Union</t>
  </si>
  <si>
    <t>549300C2LYW7GU30DV25</t>
  </si>
  <si>
    <t>PREFERRED MORTGAGE CORPORATION</t>
  </si>
  <si>
    <t>2549003SD8SH7JXN6S72</t>
  </si>
  <si>
    <t>First Bankers Trust Company, National Association</t>
  </si>
  <si>
    <t>549300WLIZIEVZY2IG91</t>
  </si>
  <si>
    <t>METRO ISLAND MORTGAGE, INC.</t>
  </si>
  <si>
    <t>254900TBJSIXN1M7S968</t>
  </si>
  <si>
    <t>FJM PRIVATE MORTGAGE FUND, LLC</t>
  </si>
  <si>
    <t>549300GNMONGVTFMXS97</t>
  </si>
  <si>
    <t>BLAIR SERVICES OF AMERICA INC.</t>
  </si>
  <si>
    <t>549300C6CUP19I9O0770</t>
  </si>
  <si>
    <t>HANCOCK COUNTY SAVINGS BANK, FSB, INC.</t>
  </si>
  <si>
    <t>549300V71V12DS7RW675</t>
  </si>
  <si>
    <t>COMMUNICATION</t>
  </si>
  <si>
    <t>549300OP314BNT2VUU11</t>
  </si>
  <si>
    <t>PIONEER</t>
  </si>
  <si>
    <t>549300VXVMQO81BHB241</t>
  </si>
  <si>
    <t>C.U. FINANCIAL, INC.</t>
  </si>
  <si>
    <t>5493008YOT5ACN2UNP66</t>
  </si>
  <si>
    <t>FIRST WESTERN MORTGAGE, INC.</t>
  </si>
  <si>
    <t>549300ML3H1LUVR1FP75</t>
  </si>
  <si>
    <t>O BEE</t>
  </si>
  <si>
    <t>549300MIDG4TRYO5ON35</t>
  </si>
  <si>
    <t>1ST RELIANT HOME LOANS, INC.</t>
  </si>
  <si>
    <t>549300KLYYCDTN093E29</t>
  </si>
  <si>
    <t>Central Bank of Oklahoma</t>
  </si>
  <si>
    <t>549300IO1KYLVNDJOQ94</t>
  </si>
  <si>
    <t>COLONIAL MORTGAGE SERVICE COMPANY OF AMERICA</t>
  </si>
  <si>
    <t>549300LUF8JLB9HKT321</t>
  </si>
  <si>
    <t>Warsaw Federal Savings and Loan Association</t>
  </si>
  <si>
    <t>549300E3VF26P7719Z56</t>
  </si>
  <si>
    <t>RELIANT COMMUNITY FEDERAL CREDIT UNION</t>
  </si>
  <si>
    <t>549300IRQPG1Q6VZ8Y58</t>
  </si>
  <si>
    <t>Lone Star National Bank</t>
  </si>
  <si>
    <t>5493004T38NMC864VL66</t>
  </si>
  <si>
    <t>RAIN CITY CAPITAL, LLC</t>
  </si>
  <si>
    <t>549300S2RLEOF6WG7P87</t>
  </si>
  <si>
    <t>The Cecilian Bank</t>
  </si>
  <si>
    <t>5493006YSC5JOGNPMH78</t>
  </si>
  <si>
    <t>SOUTHLAND CREDIT UNION</t>
  </si>
  <si>
    <t>549300KCIGGEKYI5VM19</t>
  </si>
  <si>
    <t>Carolina Farm Credit, ACA</t>
  </si>
  <si>
    <t>5493001W9K6LDV5X2H07</t>
  </si>
  <si>
    <t>S. C. STATE FEDERAL CREDIT UNION</t>
  </si>
  <si>
    <t>549300XQ8DRJT0OETE90</t>
  </si>
  <si>
    <t>Commercial Bank</t>
  </si>
  <si>
    <t>5493005H3NABV4GMAG85</t>
  </si>
  <si>
    <t>CONNECTICUT STATE EMPLOYEES</t>
  </si>
  <si>
    <t>5493000XMEVMIQFXVW32</t>
  </si>
  <si>
    <t>COMMONFUND MORTGAGE CORP.</t>
  </si>
  <si>
    <t>549300YPQDQJM78AYS70</t>
  </si>
  <si>
    <t>HEARTLAND</t>
  </si>
  <si>
    <t>549300GOPH3KDGIKIU33</t>
  </si>
  <si>
    <t>LATINO COMMUNITY CREDIT UNION</t>
  </si>
  <si>
    <t>549300VGZHXNY2T0G559</t>
  </si>
  <si>
    <t>SUN Federal Credit Union</t>
  </si>
  <si>
    <t>5493000RV6UQ52SVTV40</t>
  </si>
  <si>
    <t>LBS FINANCIAL</t>
  </si>
  <si>
    <t>549300WOW2HLRVN4O324</t>
  </si>
  <si>
    <t>COMMUNITY 1ST CREDIT UNION</t>
  </si>
  <si>
    <t>254900GP2576VSW7TS47</t>
  </si>
  <si>
    <t>Adventure Credit Union</t>
  </si>
  <si>
    <t>5493000XC2Y1SLXRQP11</t>
  </si>
  <si>
    <t>INFINITY EQUITY GROUP, INC.</t>
  </si>
  <si>
    <t>549300TJGBPVMBWV5P74</t>
  </si>
  <si>
    <t>Admirals Bank</t>
  </si>
  <si>
    <t>54930027GUR70U427Y19</t>
  </si>
  <si>
    <t>Campus Federal Credit Union</t>
  </si>
  <si>
    <t>2549000VVDQ9NNW01Q23</t>
  </si>
  <si>
    <t>Listerhill Credit Union</t>
  </si>
  <si>
    <t>549300ERL4SV8MDO3P56</t>
  </si>
  <si>
    <t>AMERICA'S FIRST</t>
  </si>
  <si>
    <t>549300BM425MCJXSCE36</t>
  </si>
  <si>
    <t>GENNEXT FUNDING, LLC</t>
  </si>
  <si>
    <t>254900FWMAL9Q1TY2667</t>
  </si>
  <si>
    <t>Security Federal Savings Bank</t>
  </si>
  <si>
    <t>549300BAZS5RZ8O98A51</t>
  </si>
  <si>
    <t>POWER FINANCIAL</t>
  </si>
  <si>
    <t>549300PUF6BDR1QRB167</t>
  </si>
  <si>
    <t>1ST NORTHERN CALIFORNIA</t>
  </si>
  <si>
    <t>254900428YSAU4S4SW33</t>
  </si>
  <si>
    <t>Patriot Lending Services, Inc.</t>
  </si>
  <si>
    <t>54930065TMWOWFAXBL88</t>
  </si>
  <si>
    <t>549300WKOE38PNUSOD49</t>
  </si>
  <si>
    <t>JAX</t>
  </si>
  <si>
    <t>549300CG5TM73650DH84</t>
  </si>
  <si>
    <t>Christian Community Credit Union</t>
  </si>
  <si>
    <t>549300V7I9AZRM78QT92</t>
  </si>
  <si>
    <t>Citizens Bank</t>
  </si>
  <si>
    <t>WO4YNEKNSZNVVA7Q7C46</t>
  </si>
  <si>
    <t>The First National Bank of Long Island</t>
  </si>
  <si>
    <t>549300NVMV4W48B8SC18</t>
  </si>
  <si>
    <t>Watertown Savings Bank</t>
  </si>
  <si>
    <t>254900BRCCRMIPW8R563</t>
  </si>
  <si>
    <t>AG Credit, Agricultural Credit Association</t>
  </si>
  <si>
    <t>2549008NRAZRGNG0TT58</t>
  </si>
  <si>
    <t>PFCU</t>
  </si>
  <si>
    <t>549300TRKZF3ZJPXJT92</t>
  </si>
  <si>
    <t>PARLAY MORTGAGE &amp; PROPERTY, INC.</t>
  </si>
  <si>
    <t>5493008ETO073AABH263</t>
  </si>
  <si>
    <t>AIMBank</t>
  </si>
  <si>
    <t>549300WRB87J6ZL6CO07</t>
  </si>
  <si>
    <t>WESTERN VISTA</t>
  </si>
  <si>
    <t>254900ZEFON2JE2HO751</t>
  </si>
  <si>
    <t>Wanigas Credit Union</t>
  </si>
  <si>
    <t>549300TDRENNEZ2S6M03</t>
  </si>
  <si>
    <t>THE MONEY HOUSE INC.</t>
  </si>
  <si>
    <t>549300R14I3DX6ZMWL07</t>
  </si>
  <si>
    <t>CONSUMER Credit Union</t>
  </si>
  <si>
    <t>549300M1N0YC51QQGT24</t>
  </si>
  <si>
    <t>Ozarks Federal Savings and Loan Association</t>
  </si>
  <si>
    <t>549300LCT0EFT83E5873</t>
  </si>
  <si>
    <t>ENRICHMENT</t>
  </si>
  <si>
    <t>549300CU8QPZJILTBA54</t>
  </si>
  <si>
    <t>PREMIER MORTGAGE SERVICES, INC.</t>
  </si>
  <si>
    <t>5493001IWK74A5N1RE93</t>
  </si>
  <si>
    <t>DRAGAS MORTGAGE COMPANY</t>
  </si>
  <si>
    <t>549300810F3G8UKNJ127</t>
  </si>
  <si>
    <t>Barley Mortgage, LLC</t>
  </si>
  <si>
    <t>549300L6SV1WXLO6BB96</t>
  </si>
  <si>
    <t>State Bank of De Kalb</t>
  </si>
  <si>
    <t>549300BKCQISE9PR4J88</t>
  </si>
  <si>
    <t>TOWN &amp; COUNTRY FEDERAL CREDIT UNION</t>
  </si>
  <si>
    <t>549300HQL7U3JZ4LCJ17</t>
  </si>
  <si>
    <t>MORTGAGE MARKETS CUSO, LLC</t>
  </si>
  <si>
    <t>5493001QR7MEE12WC276</t>
  </si>
  <si>
    <t>BAYPORT FUNDING LLC</t>
  </si>
  <si>
    <t>549300R1405JUM8QXD66</t>
  </si>
  <si>
    <t>CHAMPIONS MORTGAGE LLC</t>
  </si>
  <si>
    <t>549300V422J2GUSZPZ35</t>
  </si>
  <si>
    <t>Houston Federal Credit Union</t>
  </si>
  <si>
    <t>549300PE842EEE8LUJ85</t>
  </si>
  <si>
    <t>Peoples Bank Midwest</t>
  </si>
  <si>
    <t>549300DQLGJ1YQRRHH73</t>
  </si>
  <si>
    <t>Southwest Airlines Federal Credit Union</t>
  </si>
  <si>
    <t>254900VKT2R0R20CR104</t>
  </si>
  <si>
    <t>First Farmers and Merchants Bank</t>
  </si>
  <si>
    <t>254900JPFVLN18XNDG98</t>
  </si>
  <si>
    <t>Day Air Credit Union, Inc</t>
  </si>
  <si>
    <t>549300677KFX04XEUM68</t>
  </si>
  <si>
    <t>YOUR HOME FINANCIAL LLC</t>
  </si>
  <si>
    <t>549300MXJM8O856QJU62</t>
  </si>
  <si>
    <t>BLUE BRICK FINANCIAL LLC</t>
  </si>
  <si>
    <t>549300FHRL270LZY2I23</t>
  </si>
  <si>
    <t>Somerville Bank</t>
  </si>
  <si>
    <t>549300L7CE67AJBV3102</t>
  </si>
  <si>
    <t>OPTION FINANCIAL, LLC</t>
  </si>
  <si>
    <t>549300MPZCS4LF270327</t>
  </si>
  <si>
    <t>MEMBERS FIRST CREDIT UNION</t>
  </si>
  <si>
    <t>549300JJ8BTDDILW4H12</t>
  </si>
  <si>
    <t>Benchmark Community Bank</t>
  </si>
  <si>
    <t>549300MPGZVO0YIGL418</t>
  </si>
  <si>
    <t>IDAHO STATE UNIVERSITY</t>
  </si>
  <si>
    <t>5493006Z1T521ODWBA53</t>
  </si>
  <si>
    <t>NORTHERN CREDIT UNION</t>
  </si>
  <si>
    <t>5493009SXBJ8LKIU7Q54</t>
  </si>
  <si>
    <t>CoreFirst Bank &amp; Trust</t>
  </si>
  <si>
    <t>549300XKIMAP8O4OS123</t>
  </si>
  <si>
    <t>BELLWETHER COMMUNITY</t>
  </si>
  <si>
    <t>5493005DYVXTSXZPZF85</t>
  </si>
  <si>
    <t>WESTSTAR MORTGAGE CORPORATION</t>
  </si>
  <si>
    <t>549300K5R2UQGSNVT989</t>
  </si>
  <si>
    <t>SAN FRANCISCO FEDERAL CREDIT UNION</t>
  </si>
  <si>
    <t>5493004EVKOLRF3JI477</t>
  </si>
  <si>
    <t>The Citizens Bank</t>
  </si>
  <si>
    <t>254900R51FSMCPO6HB07</t>
  </si>
  <si>
    <t>The Evangeline Bank &amp; Trust Company</t>
  </si>
  <si>
    <t>549300H0B8QZSS10X971</t>
  </si>
  <si>
    <t>FIRST HERITAGE FEDERAL CREDIT UNION</t>
  </si>
  <si>
    <t>549300UFWBQTD1W41E26</t>
  </si>
  <si>
    <t>MAINSTREET FEDERAL CREDIT UNION</t>
  </si>
  <si>
    <t>5493009YUAJW70SG7L54</t>
  </si>
  <si>
    <t>FINANCIAL PLUS CREDIT UNION</t>
  </si>
  <si>
    <t>254900JU2DYRJVDHMG47</t>
  </si>
  <si>
    <t>Citizens State Bank</t>
  </si>
  <si>
    <t>549300VDK2EPK7QQKY80</t>
  </si>
  <si>
    <t>Malvern Bank N.A.</t>
  </si>
  <si>
    <t>54930024L8BYJXUEP897</t>
  </si>
  <si>
    <t>HOME MORTGAGE BANKERS CORP.</t>
  </si>
  <si>
    <t>5493003PL2K1NXVSU388</t>
  </si>
  <si>
    <t>NYMEO FEDERAL CREDIT UNION</t>
  </si>
  <si>
    <t>5493007U8EFNQS3VJQ70</t>
  </si>
  <si>
    <t>ALLEGIANCE</t>
  </si>
  <si>
    <t>549300YQJU3WVKMRXR40</t>
  </si>
  <si>
    <t>PATRIOT ONE MORTGAGE BANKERS, LLC</t>
  </si>
  <si>
    <t>549300CLB0CCSJV6S044</t>
  </si>
  <si>
    <t>SAN FRANCISCO FIRE CREDIT UNION</t>
  </si>
  <si>
    <t>54930015EUQKUCIRBQ14</t>
  </si>
  <si>
    <t>METRO CU</t>
  </si>
  <si>
    <t>549300C853H86L248593</t>
  </si>
  <si>
    <t>First Southern National Bank</t>
  </si>
  <si>
    <t>5493002HI2PDK2BQF091</t>
  </si>
  <si>
    <t>Bank of the Flint Hills</t>
  </si>
  <si>
    <t>5493003GLHYTNOVI3291</t>
  </si>
  <si>
    <t>Pioneer Bank, SSB</t>
  </si>
  <si>
    <t>549300NWYTCEH9RSSW54</t>
  </si>
  <si>
    <t>SUFFOLK</t>
  </si>
  <si>
    <t>549300PZATEYE8VIEN67</t>
  </si>
  <si>
    <t>SMART CHOICE MORTGAGE, A TEXAS LIMITED LIABILITY C</t>
  </si>
  <si>
    <t>549300WB418SBFX6YI35</t>
  </si>
  <si>
    <t>MORTGAGE LENDING GROUP LLC</t>
  </si>
  <si>
    <t>549300YAGLRHLP0JP559</t>
  </si>
  <si>
    <t>InFirst Bank</t>
  </si>
  <si>
    <t>38PG5GG0OEQK4QMSKE59</t>
  </si>
  <si>
    <t>Texas Capital Bank, National Association</t>
  </si>
  <si>
    <t>549300UM6HPORF7X4415</t>
  </si>
  <si>
    <t>IAA Credit Union</t>
  </si>
  <si>
    <t>549300YDTDBXLK67CF48</t>
  </si>
  <si>
    <t>ATLANTIS MORTGAGE CO., INC.</t>
  </si>
  <si>
    <t>549300ZPSJZO10ZAX556</t>
  </si>
  <si>
    <t>AMERICAN HERITAGE LENDING, INC.</t>
  </si>
  <si>
    <t>254900O6ESF124P8HR04</t>
  </si>
  <si>
    <t>Granite State Credit Union</t>
  </si>
  <si>
    <t>254900TIRELTI8ENRL83</t>
  </si>
  <si>
    <t>AMOCO</t>
  </si>
  <si>
    <t>54930082CRK7E43ZJ680</t>
  </si>
  <si>
    <t>First Credit Union</t>
  </si>
  <si>
    <t>5493007BBMW58UQT5588</t>
  </si>
  <si>
    <t>First Arkansas Bank and Trust</t>
  </si>
  <si>
    <t>549300R22XCNNGVXRO22</t>
  </si>
  <si>
    <t>SELF RELIANCE NY Federal Credit Union</t>
  </si>
  <si>
    <t>5493000FRWKMPAALEY22</t>
  </si>
  <si>
    <t>KOHLER CREDIT UNION</t>
  </si>
  <si>
    <t>549300OGIGNKGO2DX942</t>
  </si>
  <si>
    <t>FEDEX EMPLOYEES CREDIT ASSOCIATION</t>
  </si>
  <si>
    <t>5493004GPC7K826BKF31</t>
  </si>
  <si>
    <t>ARROWHEAD CENTRAL CREDIT UNION</t>
  </si>
  <si>
    <t>549300DEVPMBR765WH45</t>
  </si>
  <si>
    <t>UTAH FIRST</t>
  </si>
  <si>
    <t>549300SGEJUQK4Q7ZY34</t>
  </si>
  <si>
    <t>FirstLight Federal Credit Union</t>
  </si>
  <si>
    <t>254900JH47ETFGVNKS92</t>
  </si>
  <si>
    <t>Call Federal Credit Union</t>
  </si>
  <si>
    <t>549300YS7PW1Y7DQZG40</t>
  </si>
  <si>
    <t>CENTURY</t>
  </si>
  <si>
    <t>254900QPQ7RHWVUGYW23</t>
  </si>
  <si>
    <t>Pivotal Capital Group II, LLC</t>
  </si>
  <si>
    <t>549300EZG6KIP4HOUR65</t>
  </si>
  <si>
    <t>Adirondack Bank</t>
  </si>
  <si>
    <t>5493002QI5QUDX4RGW52</t>
  </si>
  <si>
    <t>INROADS</t>
  </si>
  <si>
    <t>549300CPT4UV65RIEU74</t>
  </si>
  <si>
    <t>Azura Credit Union</t>
  </si>
  <si>
    <t>5493007G2SOD8W9RK547</t>
  </si>
  <si>
    <t>FIRST NEW YORK</t>
  </si>
  <si>
    <t>5493006XEQ3W7XTQXN65</t>
  </si>
  <si>
    <t>BANKING MORTGAGE SERVICES, B.M.S. CORP.</t>
  </si>
  <si>
    <t>254900NZESTDEJZDVW90</t>
  </si>
  <si>
    <t>Icon Credit Union</t>
  </si>
  <si>
    <t>549300LAQ3M8E5I08F43</t>
  </si>
  <si>
    <t>Farm Credit Services of Western Arkansas, ACA</t>
  </si>
  <si>
    <t>549300A6NF3MQMOHKJ20</t>
  </si>
  <si>
    <t>Foote Capital Mortgage Company</t>
  </si>
  <si>
    <t>549300WPNSM7RIMWRQ79</t>
  </si>
  <si>
    <t>AUGUSTA MORTGAGE CO.</t>
  </si>
  <si>
    <t>549300I0JGZE27J13Z50</t>
  </si>
  <si>
    <t>NEIGHBORHOOD</t>
  </si>
  <si>
    <t>549300T3Z5LVF06QVK79</t>
  </si>
  <si>
    <t>Susquehanna Community Bank</t>
  </si>
  <si>
    <t>5493000UZ37PYF2QMT96</t>
  </si>
  <si>
    <t>POINT BREEZE Credit Union</t>
  </si>
  <si>
    <t>254900PQLW7K91KOVU18</t>
  </si>
  <si>
    <t>Sun East Federal Credit Union</t>
  </si>
  <si>
    <t>549300RZ68QC00DWOC19</t>
  </si>
  <si>
    <t>BOURNS EMPLOYEES FEDERAL CREDIT UNION</t>
  </si>
  <si>
    <t>254900LXHR6OP0TSZ915</t>
  </si>
  <si>
    <t>Circle Federal Credit Union</t>
  </si>
  <si>
    <t>549300P3STF5YYEJYO93</t>
  </si>
  <si>
    <t>Pittsford Federal Credit Union</t>
  </si>
  <si>
    <t>5493004CZUGDTDC6QB68</t>
  </si>
  <si>
    <t>AEROSPACE FEDERAL CREDIT UNION</t>
  </si>
  <si>
    <t>254900IHGFQJY2WUC891</t>
  </si>
  <si>
    <t>First Option Bank</t>
  </si>
  <si>
    <t>549300I3LFY4G7F9CE90</t>
  </si>
  <si>
    <t>CPM Federal Credit Union</t>
  </si>
  <si>
    <t>549300TSIYX9RDYWC806</t>
  </si>
  <si>
    <t>First Midwest Bank of Poplar Bluff</t>
  </si>
  <si>
    <t>5493009FTGT1RX4J7Y04</t>
  </si>
  <si>
    <t>SOLIDARITY COMMUNITY Federal Credit Union</t>
  </si>
  <si>
    <t>549300Z4E78BSM0XM758</t>
  </si>
  <si>
    <t>TEXAS BAY</t>
  </si>
  <si>
    <t>549300248R1MFWPWXA09</t>
  </si>
  <si>
    <t>STATE EMPLOYEES</t>
  </si>
  <si>
    <t>549300X50UOL0Z4M1J25</t>
  </si>
  <si>
    <t>C&amp;F Select LLC</t>
  </si>
  <si>
    <t>549300EEBMJ68MB8P551</t>
  </si>
  <si>
    <t>Rf Mortgage &amp; Investment Corp</t>
  </si>
  <si>
    <t>549300Z6RK4QCIMZJD44</t>
  </si>
  <si>
    <t>Community First Bank of Indiana</t>
  </si>
  <si>
    <t>549300HUGQ1D4T4GJH13</t>
  </si>
  <si>
    <t>SpiritBank</t>
  </si>
  <si>
    <t>549300516L2LO1P5XX92</t>
  </si>
  <si>
    <t>Total Media Management, LLC</t>
  </si>
  <si>
    <t>5493001P38O8QXGI6503</t>
  </si>
  <si>
    <t>SEA WEST COAST GUARD FEDERAL CREDIT UNION</t>
  </si>
  <si>
    <t>2549002OCMCJIOOONI88</t>
  </si>
  <si>
    <t>United Bank of Iowa</t>
  </si>
  <si>
    <t>5493003IRCQIQ6T3QS04</t>
  </si>
  <si>
    <t>First Midwest Bank of Dexter</t>
  </si>
  <si>
    <t>549300DXF2FQC64H6G42</t>
  </si>
  <si>
    <t>Zeal Credit Union</t>
  </si>
  <si>
    <t>549300E02I9FR0A6YT35</t>
  </si>
  <si>
    <t>NORTHWESTERN MUTUAL CREDIT UNION</t>
  </si>
  <si>
    <t>549300S1TXPDZJPDYW17</t>
  </si>
  <si>
    <t>DG PINNACLE FUNDING LLC</t>
  </si>
  <si>
    <t>549300EKCY4J7PC8WH77</t>
  </si>
  <si>
    <t>MACKILLIE INCORPORATED</t>
  </si>
  <si>
    <t>549300EZIROI6ZF7B419</t>
  </si>
  <si>
    <t>FAMILY FIRST OF NY</t>
  </si>
  <si>
    <t>549300HI3FIGFR7SU483</t>
  </si>
  <si>
    <t>Piscataqua Savings Bank</t>
  </si>
  <si>
    <t>549300BUIG4G67S5O712</t>
  </si>
  <si>
    <t>WESTERLY COMMUNITY</t>
  </si>
  <si>
    <t>5493007XV974105FQA68</t>
  </si>
  <si>
    <t>BRIDGEVIEW MORTGAGE CORP.</t>
  </si>
  <si>
    <t>254900PH44D8BB632E53</t>
  </si>
  <si>
    <t>City of Boston Credit Union</t>
  </si>
  <si>
    <t>549300IYR2K45YQJGV33</t>
  </si>
  <si>
    <t>MidAtlantic Farm Credit, ACA</t>
  </si>
  <si>
    <t>549300LF0MZUT1N6QL28</t>
  </si>
  <si>
    <t>PACIFIC HOME LOANS, INC.</t>
  </si>
  <si>
    <t>254900EOYK0UXLROBX92</t>
  </si>
  <si>
    <t>American Mortgage and Insurance Inc.</t>
  </si>
  <si>
    <t>549300YPNOE7JUQFYZ45</t>
  </si>
  <si>
    <t>TRUST MORTGAGE, CORP</t>
  </si>
  <si>
    <t>254900WAOJC0EM7P8C35</t>
  </si>
  <si>
    <t>MY Credit Union</t>
  </si>
  <si>
    <t>5493003FTQTUEICOS793</t>
  </si>
  <si>
    <t>HOMEFIELD</t>
  </si>
  <si>
    <t>549300P1347BFCBHJV60</t>
  </si>
  <si>
    <t>MASS. INSTITUTE OF TECH. FEDERAL CREDIT UNION</t>
  </si>
  <si>
    <t>549300JVYWDXYVB8EM70</t>
  </si>
  <si>
    <t>FFC Mortgage Corp.</t>
  </si>
  <si>
    <t>254900T576VYG7I55390</t>
  </si>
  <si>
    <t>Pen Air Federal Credit Union</t>
  </si>
  <si>
    <t>549300GLDL4X3U4RFI74</t>
  </si>
  <si>
    <t>Guardian Credit Union</t>
  </si>
  <si>
    <t>549300XHEKTWE48VS407</t>
  </si>
  <si>
    <t>Consumer First Mortgage, Inc.</t>
  </si>
  <si>
    <t>549300OCBGBM6IS0J130</t>
  </si>
  <si>
    <t>TRANSCEND</t>
  </si>
  <si>
    <t>549300VGTHKRGXF7GQ17</t>
  </si>
  <si>
    <t>The Bank of Kaukauna</t>
  </si>
  <si>
    <t>549300RP00N9TM7RLE66</t>
  </si>
  <si>
    <t>Bank of Abbeville &amp; Trust Company</t>
  </si>
  <si>
    <t>549300HPJZBSYILQTY06</t>
  </si>
  <si>
    <t>PERFORMANCE MORTGAGE LLC</t>
  </si>
  <si>
    <t>254900S7X9G17L8QBB81</t>
  </si>
  <si>
    <t>PremierOne Credit Union</t>
  </si>
  <si>
    <t>549300VKT6APHQW3YT06</t>
  </si>
  <si>
    <t>CREDIT UNION FINANCIAL SERVICES, LLC</t>
  </si>
  <si>
    <t>549300L0KQ09W67V4228</t>
  </si>
  <si>
    <t>Ennis State Bank</t>
  </si>
  <si>
    <t>254900JCTXBH1WCEWG62</t>
  </si>
  <si>
    <t>Florida Home Trust Mortgage, Inc.</t>
  </si>
  <si>
    <t>54930043A47GB1KNJQ31</t>
  </si>
  <si>
    <t>Altana Federal Credit Union</t>
  </si>
  <si>
    <t>549300QFE7UAEZ8Q4U55</t>
  </si>
  <si>
    <t>PARK SIDE FINANCIAL</t>
  </si>
  <si>
    <t>549300M6EHOPLD2SFD66</t>
  </si>
  <si>
    <t>The Milford Bank</t>
  </si>
  <si>
    <t>549300AX5UMUZ61L1X54</t>
  </si>
  <si>
    <t>UTILITIES EMPLOYEES CREDIT UNION</t>
  </si>
  <si>
    <t>549300RZCM5T73BZEI76</t>
  </si>
  <si>
    <t>PeoplesSouth Bank</t>
  </si>
  <si>
    <t>549300XZF8VZFNRNBW38</t>
  </si>
  <si>
    <t>Geddes Federal Savings and Loan Association</t>
  </si>
  <si>
    <t>549300I6G5QEIEI78C93</t>
  </si>
  <si>
    <t>CASE Credit Union</t>
  </si>
  <si>
    <t>254900J5OSYRB4AN2309</t>
  </si>
  <si>
    <t>CorePlus Federal Credit Union</t>
  </si>
  <si>
    <t>549300V3ZIDKPJ5RPX64</t>
  </si>
  <si>
    <t>MutualBank</t>
  </si>
  <si>
    <t>549300IY3J6361R6MA88</t>
  </si>
  <si>
    <t>PCM</t>
  </si>
  <si>
    <t>549300BDFK1ZR5QSYO15</t>
  </si>
  <si>
    <t>TEXELL Credit Union</t>
  </si>
  <si>
    <t>549300Y9VUF5EK6HHR23</t>
  </si>
  <si>
    <t>Charter Bank</t>
  </si>
  <si>
    <t>549300TULDV69V2XKY60</t>
  </si>
  <si>
    <t>United States Senate Federal Credit Union</t>
  </si>
  <si>
    <t>254900PCEQAPPZS8KL59</t>
  </si>
  <si>
    <t>549300US45HOXL30J494</t>
  </si>
  <si>
    <t>FINANCIAL RESOURCES FEDERAL CREDIT UNION</t>
  </si>
  <si>
    <t>549300NPANOIK7XYK714</t>
  </si>
  <si>
    <t>N C P D Federal Credit Union</t>
  </si>
  <si>
    <t>549300RC1JITZLHVLH66</t>
  </si>
  <si>
    <t>EQUITY WAVE LENDING, INC.</t>
  </si>
  <si>
    <t>254900N33AYNKI4VCV72</t>
  </si>
  <si>
    <t>Gulf Winds Credit Union</t>
  </si>
  <si>
    <t>549300V3N91EH05UWL23</t>
  </si>
  <si>
    <t>SKYONE Federal Credit Union</t>
  </si>
  <si>
    <t>54930004MLYQ2HKUPN66</t>
  </si>
  <si>
    <t>TRISTAR FINANCE, INC.</t>
  </si>
  <si>
    <t>549300Y7OEG60MGTKK54</t>
  </si>
  <si>
    <t>Heartland Bank</t>
  </si>
  <si>
    <t>2549006MX2M0D119SZ27</t>
  </si>
  <si>
    <t>Dover Federal Credit Union</t>
  </si>
  <si>
    <t>5493002TUYGC7HBYME91</t>
  </si>
  <si>
    <t>SIMPLIFI MORTGAGE, LLC</t>
  </si>
  <si>
    <t>254900SI9TPITPEZ5332</t>
  </si>
  <si>
    <t>Capital Mortgage Services Corp.</t>
  </si>
  <si>
    <t>5493007ABXGXVK31KE79</t>
  </si>
  <si>
    <t>PRIMUS LENDING CORP.</t>
  </si>
  <si>
    <t>5493002RKLPCGAVLNC16</t>
  </si>
  <si>
    <t>Farm Credit of the Virginias, ACA</t>
  </si>
  <si>
    <t>254900IHSG9OOX0DZH92</t>
  </si>
  <si>
    <t>NorthWest Plus Credit Union</t>
  </si>
  <si>
    <t>54930050YUB4R3ZKAI03</t>
  </si>
  <si>
    <t>E.M.I. EQUITY MORTGAGE, INC.</t>
  </si>
  <si>
    <t>549300KUBRH1GICTLI84</t>
  </si>
  <si>
    <t>NEW HAMPSHIRE</t>
  </si>
  <si>
    <t>O4XVIZ10YPQYFKUKCF76</t>
  </si>
  <si>
    <t>Dubuque Bank and Trust Company</t>
  </si>
  <si>
    <t>549300NP3DNB1K9Z8513</t>
  </si>
  <si>
    <t>CREDIT UNION OF NEW JERSEY</t>
  </si>
  <si>
    <t>254900IXEISQI8732W73</t>
  </si>
  <si>
    <t>NorthStar Credit Union</t>
  </si>
  <si>
    <t>254900AASWOQ6SVWCG44</t>
  </si>
  <si>
    <t>Tulsa Federal Credit Union</t>
  </si>
  <si>
    <t>549300SQ2G271NHKJQ07</t>
  </si>
  <si>
    <t>CRANE CREDIT UNION</t>
  </si>
  <si>
    <t>549300K6AZER0SHGEN26</t>
  </si>
  <si>
    <t>SUMMIT HOME MORTGAGE, LLC</t>
  </si>
  <si>
    <t>5493000FE7FNF0BV8N77</t>
  </si>
  <si>
    <t>The North Side Bank &amp; Trust Company</t>
  </si>
  <si>
    <t>549300H8LK0AWIAODP34</t>
  </si>
  <si>
    <t>Minnesota Bank &amp; Trust</t>
  </si>
  <si>
    <t>549300U3NIUGN9OO4407</t>
  </si>
  <si>
    <t>CUMBERLAND COUNTY</t>
  </si>
  <si>
    <t>54930030C6U0HERIQ090</t>
  </si>
  <si>
    <t>COMMUNITY CREDIT UNION OF FLORIDA</t>
  </si>
  <si>
    <t>549300Z7FK8G2S8WGC14</t>
  </si>
  <si>
    <t>MORTGAGE SUPPLIERS, INC.</t>
  </si>
  <si>
    <t>549300MYAXFDGEI4NZ65</t>
  </si>
  <si>
    <t>GFA Federal Credit Union</t>
  </si>
  <si>
    <t>254900W4EKVR6GZ0KS84</t>
  </si>
  <si>
    <t>Northwest Community Bank</t>
  </si>
  <si>
    <t>549300AAWFEC6CRH6N89</t>
  </si>
  <si>
    <t>LANTZMAN MANAGEMENT, INC.</t>
  </si>
  <si>
    <t>549300NTHJ0G5YXW3J85</t>
  </si>
  <si>
    <t>ValleyStar Credit Union</t>
  </si>
  <si>
    <t>549300T6MV7ZAIL4N325</t>
  </si>
  <si>
    <t>HR MORTGAGE CORP.</t>
  </si>
  <si>
    <t>549300GXXWNCQH5XX485</t>
  </si>
  <si>
    <t>HARVESTERS FEDERAL CREDIT UNION</t>
  </si>
  <si>
    <t>54930011U6TQ5MJCDV15</t>
  </si>
  <si>
    <t>ESB Financial</t>
  </si>
  <si>
    <t>549300XDZHJDR5G01Q52</t>
  </si>
  <si>
    <t>ALABAMA CREDIT UNION</t>
  </si>
  <si>
    <t>5493001F1MFNT7Y4FU47</t>
  </si>
  <si>
    <t>HOLYOKE CREDIT UNION</t>
  </si>
  <si>
    <t>549300K59ORGG9RDD082</t>
  </si>
  <si>
    <t>Citizens Savings and Loan Association, FSB</t>
  </si>
  <si>
    <t>549300OQHPN4174TOC36</t>
  </si>
  <si>
    <t>SAFEAMERICA CREDIT UNION</t>
  </si>
  <si>
    <t>549300DLHIZLJ7617Q04</t>
  </si>
  <si>
    <t>254900XS6ZEOAD9Q6N72</t>
  </si>
  <si>
    <t>We Florida Financial</t>
  </si>
  <si>
    <t>5493003KK3OFPYXHCI44</t>
  </si>
  <si>
    <t>LAFCU</t>
  </si>
  <si>
    <t>549300Z54IIB4Q3AKI90</t>
  </si>
  <si>
    <t>SMART FINANCIAL CREDIT UNION</t>
  </si>
  <si>
    <t>5493007KYI3BO5LTXF79</t>
  </si>
  <si>
    <t>Meridian Trust Federal Credit Union</t>
  </si>
  <si>
    <t>5493007GBJOK22LYB425</t>
  </si>
  <si>
    <t>Wichita Federal Credit Union</t>
  </si>
  <si>
    <t>549300EJ89CA12ZT7X03</t>
  </si>
  <si>
    <t>The Luzerne Bank</t>
  </si>
  <si>
    <t>254900W1NULDJH9MMK81</t>
  </si>
  <si>
    <t>CDC Federal Credit Union</t>
  </si>
  <si>
    <t>549300A4SPX2JOQ71791</t>
  </si>
  <si>
    <t>MERCK SHARP &amp; DOHME FEDERAL CREDIT UNION</t>
  </si>
  <si>
    <t>549300RO0FORROX83086</t>
  </si>
  <si>
    <t>Jeff Davis Bancshares, Inc.</t>
  </si>
  <si>
    <t>549300KB8NXVYD7BGS97</t>
  </si>
  <si>
    <t>US COMMUNITY</t>
  </si>
  <si>
    <t>549300ZUA8339ZH6W934</t>
  </si>
  <si>
    <t>ASHLAND Credit Union</t>
  </si>
  <si>
    <t>2549003QXUI2HKRWW551</t>
  </si>
  <si>
    <t>AAC Credit Union</t>
  </si>
  <si>
    <t>254900VFBH9LZYIPIG73</t>
  </si>
  <si>
    <t>AgChoice Farm Credit ACA</t>
  </si>
  <si>
    <t>54930067K4Z4NIZ4W068</t>
  </si>
  <si>
    <t>RIVER WORKS</t>
  </si>
  <si>
    <t>549300V0B2PZ5XF4SB58</t>
  </si>
  <si>
    <t>BILLINGS</t>
  </si>
  <si>
    <t>549300L3IHIP0RH6IY76</t>
  </si>
  <si>
    <t>SANDIA AREA</t>
  </si>
  <si>
    <t>549300SWDNGYGQBG4K69</t>
  </si>
  <si>
    <t>MOBILOIL</t>
  </si>
  <si>
    <t>549300Y4CEEGC4KCFI45</t>
  </si>
  <si>
    <t>TELCOE FEDERAL CREDIT UNION</t>
  </si>
  <si>
    <t>549300CR6ELPCYKQRB34</t>
  </si>
  <si>
    <t>Prudential Bank</t>
  </si>
  <si>
    <t>549300B1HO0P8G3WYQ31</t>
  </si>
  <si>
    <t>Eureka Homestead</t>
  </si>
  <si>
    <t>549300H6M7CI9LXTKS03</t>
  </si>
  <si>
    <t>PRIMEWAY FEDERAL CREDIT UNION</t>
  </si>
  <si>
    <t>5493002YXAOJOQPEGS38</t>
  </si>
  <si>
    <t>TruHome Solutions, LLC</t>
  </si>
  <si>
    <t>549300U620B2MZKUUZ24</t>
  </si>
  <si>
    <t>Emory Alliance Credit Union</t>
  </si>
  <si>
    <t>5493003GJY287GIWFH36</t>
  </si>
  <si>
    <t>CME Federal Credit Union</t>
  </si>
  <si>
    <t>549300VUVWGNUHYOLA93</t>
  </si>
  <si>
    <t>COCA-COLA</t>
  </si>
  <si>
    <t>549300V4GRCFGZBVVZ73</t>
  </si>
  <si>
    <t>GREATER ALLIANCE</t>
  </si>
  <si>
    <t>549300N968Y85YXDX139</t>
  </si>
  <si>
    <t>Troy Bank and Trust Company</t>
  </si>
  <si>
    <t>549300V1ZDKDQXFW3339</t>
  </si>
  <si>
    <t>La Capitol Federal Credit Union</t>
  </si>
  <si>
    <t>5493005RSCVBUTB80M24</t>
  </si>
  <si>
    <t>SECURITY CREDIT UNION</t>
  </si>
  <si>
    <t>549300Q745S62Q6QNW78</t>
  </si>
  <si>
    <t>NATIONAL BANKSHARES, INC.</t>
  </si>
  <si>
    <t>5493001J5Z6NXCZKQR68</t>
  </si>
  <si>
    <t>SKYWARD</t>
  </si>
  <si>
    <t>549300C4ZH7G6OB81F33</t>
  </si>
  <si>
    <t>Citizens Bank of Kansas</t>
  </si>
  <si>
    <t>549300W2VOHO3742H053</t>
  </si>
  <si>
    <t>SELF-HELP Credit Union</t>
  </si>
  <si>
    <t>549300QYV7W4MRNEFK89</t>
  </si>
  <si>
    <t>TECH Credit Union</t>
  </si>
  <si>
    <t>549300HERTPSZ6EH0667</t>
  </si>
  <si>
    <t>HOMEWAY MORTGAGE LLC</t>
  </si>
  <si>
    <t>54930040I855W2FI0Y80</t>
  </si>
  <si>
    <t>APL</t>
  </si>
  <si>
    <t>549300GZJ5RFM7VED177</t>
  </si>
  <si>
    <t>PATRIOT MORTGAGE COMPANY</t>
  </si>
  <si>
    <t>549300BY8DZPEK4ZR022</t>
  </si>
  <si>
    <t>CARDINAL CREDIT UNION, INC.</t>
  </si>
  <si>
    <t>549300T4CTNAVBW4WJ06</t>
  </si>
  <si>
    <t>Heritage Credit Union</t>
  </si>
  <si>
    <t>254900KOJTW8YS8AL287</t>
  </si>
  <si>
    <t>First National Bank of Bellevue</t>
  </si>
  <si>
    <t>549300YV3F7WA813QL95</t>
  </si>
  <si>
    <t>First Resource Bank</t>
  </si>
  <si>
    <t>5493001DKNDZW3UIWI38</t>
  </si>
  <si>
    <t>Cornerstone State Bank</t>
  </si>
  <si>
    <t>549300FW5QWKDV0UY394</t>
  </si>
  <si>
    <t>PRYSMA LENDING GROUP, LLC</t>
  </si>
  <si>
    <t>549300CVK4UVTLHJ0R80</t>
  </si>
  <si>
    <t>American Bank &amp; Trust Company, Inc.</t>
  </si>
  <si>
    <t>549300YL0FE99QLVY380</t>
  </si>
  <si>
    <t>ARMCO CREDIT UNION</t>
  </si>
  <si>
    <t>549300M72BFCB8VRS626</t>
  </si>
  <si>
    <t>BLMC, INC</t>
  </si>
  <si>
    <t>9845007E2D0BDH6C8955</t>
  </si>
  <si>
    <t>Ascent Federal Credit Union</t>
  </si>
  <si>
    <t>98450064457HF042AA24</t>
  </si>
  <si>
    <t>PACIFIC EQUITY AND LOAN LLC</t>
  </si>
  <si>
    <t>549300MAIHYOT48UVH49</t>
  </si>
  <si>
    <t>CAROLINAS TELCO FEDERAL CREDIT UNION</t>
  </si>
  <si>
    <t>549300FL5GANFX0HMU45</t>
  </si>
  <si>
    <t>ERIE FEDERAL CREDIT UNION</t>
  </si>
  <si>
    <t>549300G2G5WIECTLPX95</t>
  </si>
  <si>
    <t>CAROLINA TRUST FEDERAL CREDIT UNION</t>
  </si>
  <si>
    <t>549300OOBQV34V3WL383</t>
  </si>
  <si>
    <t>ABNB Federal Credit Union</t>
  </si>
  <si>
    <t>549300VIRTE6O2776X89</t>
  </si>
  <si>
    <t>BAYER HERITAGE</t>
  </si>
  <si>
    <t>549300XUMML1SMLTVQ62</t>
  </si>
  <si>
    <t>NUTMEG STATE FINANCIAL</t>
  </si>
  <si>
    <t>254900W66Q12I4MV8X83</t>
  </si>
  <si>
    <t>OMNI Community Credit Union</t>
  </si>
  <si>
    <t>5493000PT0SXF8FBR107</t>
  </si>
  <si>
    <t>CONNECTIONS</t>
  </si>
  <si>
    <t>254900M3DBBSBUPR5L27</t>
  </si>
  <si>
    <t>R.I.A. Federal Credit Union</t>
  </si>
  <si>
    <t>549300VP1VKDLSCAH317</t>
  </si>
  <si>
    <t>Oxford Bank &amp; Trust</t>
  </si>
  <si>
    <t>549300GL556PQ7WG0G08</t>
  </si>
  <si>
    <t>SOUTH FLORIDA EDUCATIONAL</t>
  </si>
  <si>
    <t>254900QC7DVGIYVGB494</t>
  </si>
  <si>
    <t>Resource One Credit Union</t>
  </si>
  <si>
    <t>549300TVLFC2SSLVOP06</t>
  </si>
  <si>
    <t>METROPLEX MORTGAGE SERVICES, INC.</t>
  </si>
  <si>
    <t>549300RV3BMT6ES6TO70</t>
  </si>
  <si>
    <t>United Fidelity Bank, fsb</t>
  </si>
  <si>
    <t>549300GR3G0K8VJOH721</t>
  </si>
  <si>
    <t>LEBANON</t>
  </si>
  <si>
    <t>549300DU662K57XBSH20</t>
  </si>
  <si>
    <t>Memphis City Employees Credit Union</t>
  </si>
  <si>
    <t>549300QWJ0FR6RCHNK90</t>
  </si>
  <si>
    <t>TRUE NORTH FEDERAL CREDIT UNION</t>
  </si>
  <si>
    <t>549300S7NSQ9I9GYHD48</t>
  </si>
  <si>
    <t>ELECTRO SAVINGS CREDIT UNION</t>
  </si>
  <si>
    <t>5493002ABBXAWQFIKV03</t>
  </si>
  <si>
    <t>54930027H7CJF9GCDZ36</t>
  </si>
  <si>
    <t>FORT FINANCIAL Federal Credit Union</t>
  </si>
  <si>
    <t>254900756YRTYX32I428</t>
  </si>
  <si>
    <t>Family Trust Federal Credit Union</t>
  </si>
  <si>
    <t>549300XHF3PMRO08N352</t>
  </si>
  <si>
    <t>VERITY</t>
  </si>
  <si>
    <t>549300KBCEYCLANGUM06</t>
  </si>
  <si>
    <t>PacWest Funding Inc.</t>
  </si>
  <si>
    <t>5493008S3V47SHFD8R45</t>
  </si>
  <si>
    <t>RED DIAMOND HOME LOANS, LLC</t>
  </si>
  <si>
    <t>2549004W7ZN0N715U578</t>
  </si>
  <si>
    <t>CommonWealth Central Credit Union</t>
  </si>
  <si>
    <t>5493003T62KDXQ6J4W58</t>
  </si>
  <si>
    <t>SOUTHEASTERN Credit Union</t>
  </si>
  <si>
    <t>549300YJQ7L8XG0WT572</t>
  </si>
  <si>
    <t>CINFED Federal Credit Union</t>
  </si>
  <si>
    <t>549300R1DB8186CV7Z17</t>
  </si>
  <si>
    <t>COMMUNITY CREDIT UNION OF LYNN</t>
  </si>
  <si>
    <t>254900R8RQ7UOD00O702</t>
  </si>
  <si>
    <t>Columbus Metro Federal Credit Union</t>
  </si>
  <si>
    <t>549300OIJ6O9DNP74L72</t>
  </si>
  <si>
    <t>CU COMMUNITY, LLC</t>
  </si>
  <si>
    <t>549300L5K7XBSXWT6D49</t>
  </si>
  <si>
    <t>UNISON CREDIT UNION</t>
  </si>
  <si>
    <t>5493000V86JDJLM0OV13</t>
  </si>
  <si>
    <t>CSL Financial, LLC</t>
  </si>
  <si>
    <t>549300B5RA7BRG1R2728</t>
  </si>
  <si>
    <t>GREENVILLE FEDERAL CREDIT UNION</t>
  </si>
  <si>
    <t>549300DV8URIHEH3DE77</t>
  </si>
  <si>
    <t>Dane County Credit Union</t>
  </si>
  <si>
    <t>549300UE4FFDNV7ELD54</t>
  </si>
  <si>
    <t>SCHLUMBERGER EMPLOYEES CREDIT UNION</t>
  </si>
  <si>
    <t>549300WMQ4WI6QXK7803</t>
  </si>
  <si>
    <t>CHARLOTTE METRO FEDERAL CREDIT UNION</t>
  </si>
  <si>
    <t>549300I4D30VBTUE3S41</t>
  </si>
  <si>
    <t>Amerisouth Mortgage Company</t>
  </si>
  <si>
    <t>549300V7S0JJB4LU5J82</t>
  </si>
  <si>
    <t>WINTERWOOD MORTGAGE GROUP, LLC</t>
  </si>
  <si>
    <t>549300ULM1VXY8SV3Z64</t>
  </si>
  <si>
    <t>LUSO</t>
  </si>
  <si>
    <t>54930064FQE21RHEG647</t>
  </si>
  <si>
    <t>EVERGREEN</t>
  </si>
  <si>
    <t>549300BIIOTBIZJPS834</t>
  </si>
  <si>
    <t>TENNESSEE TRUST MORTGAGE, INC</t>
  </si>
  <si>
    <t>254900ICEZWRRYBRW481</t>
  </si>
  <si>
    <t>Kingston National Bank</t>
  </si>
  <si>
    <t>549300SE1WZDU07WPD35</t>
  </si>
  <si>
    <t>GREATER SPRINGFIELD CREDIT UNION</t>
  </si>
  <si>
    <t>549300THBFHMP4WJ0323</t>
  </si>
  <si>
    <t>I.L.W.U. FEDERAL CREDIT UNION</t>
  </si>
  <si>
    <t>549300JVGOSG4QV2ZU37</t>
  </si>
  <si>
    <t>PIERREMONT MORTGAGE, INC.</t>
  </si>
  <si>
    <t>549300DSPT6YGS1ZLR56</t>
  </si>
  <si>
    <t>HICKAM FEDERAL CREDIT UNION</t>
  </si>
  <si>
    <t>25490058TX0QV62WQ461</t>
  </si>
  <si>
    <t>Pelican State Credit Union</t>
  </si>
  <si>
    <t>5493008YZRSEXRIR3I97</t>
  </si>
  <si>
    <t>ALABAMA TEACHERS</t>
  </si>
  <si>
    <t>549300K2M70MU2D2F940</t>
  </si>
  <si>
    <t>Citywide Banks</t>
  </si>
  <si>
    <t>5493009ULL1JFIC1C287</t>
  </si>
  <si>
    <t>UNITEDONE Credit Union</t>
  </si>
  <si>
    <t>254900DOBILWQF3MQ479</t>
  </si>
  <si>
    <t>PREFERRED CREDIT UNION</t>
  </si>
  <si>
    <t>549300XP1CH1D03J6778</t>
  </si>
  <si>
    <t>TRANSWEST CREDIT UNION</t>
  </si>
  <si>
    <t>549300GMXZWXNOS1US34</t>
  </si>
  <si>
    <t>FIRST ATLANTIC FEDERAL CREDIT UNION</t>
  </si>
  <si>
    <t>5493000JBDASEOSXCI67</t>
  </si>
  <si>
    <t>Holy Rosary Regional Credit Union</t>
  </si>
  <si>
    <t>549300WQC1VYOW0EW528</t>
  </si>
  <si>
    <t>549300T7RPUYDIE5FH39</t>
  </si>
  <si>
    <t>MUTUAL SECURITY Credit Union</t>
  </si>
  <si>
    <t>549300NWKILSNQAIG053</t>
  </si>
  <si>
    <t>CHARTWAY FEDERAL CREDIT UNION</t>
  </si>
  <si>
    <t>2549005BWLPEBQA7QJ63</t>
  </si>
  <si>
    <t>Ohio Catholic Federal Credit Union</t>
  </si>
  <si>
    <t>549300XCP8KCUTKGF379</t>
  </si>
  <si>
    <t>121 FINANCIAL</t>
  </si>
  <si>
    <t>549300TTK5T7CZ3UJ084</t>
  </si>
  <si>
    <t>Utah Power</t>
  </si>
  <si>
    <t>2549008YEXLNFKLF7548</t>
  </si>
  <si>
    <t>Widget Federal Credit Union</t>
  </si>
  <si>
    <t>5493002W52M3SYLFEX32</t>
  </si>
  <si>
    <t>GREYSTONE FUNDING COMPANY LLC</t>
  </si>
  <si>
    <t>549300NG86OCMFKQ5235</t>
  </si>
  <si>
    <t>FNB Bank</t>
  </si>
  <si>
    <t>549300PGV74J5SPHTG47</t>
  </si>
  <si>
    <t>Planters Bank &amp; Trust Company</t>
  </si>
  <si>
    <t>549300X0DCWAGU4DZH55</t>
  </si>
  <si>
    <t>NEXUS SERIES B, LLC</t>
  </si>
  <si>
    <t>254900TFS12PFBK5FD47</t>
  </si>
  <si>
    <t>TrueCore Federal Credit Union</t>
  </si>
  <si>
    <t>254900Y284LKY6C62B45</t>
  </si>
  <si>
    <t>M. S. Flynn, Inc.</t>
  </si>
  <si>
    <t>549300ZNV71J20M52A37</t>
  </si>
  <si>
    <t>FIRST</t>
  </si>
  <si>
    <t>549300ZLEJNF277L8Q40</t>
  </si>
  <si>
    <t>Access Community Credit Union</t>
  </si>
  <si>
    <t>549300Z1CDO1XR2ZMQ19</t>
  </si>
  <si>
    <t>HUDSON RIVER COMMUNITY</t>
  </si>
  <si>
    <t>5493003DVQUF5HAI1O03</t>
  </si>
  <si>
    <t>CORPORATE AMERICA FAMILY</t>
  </si>
  <si>
    <t>549300L7HZ4C5U35BO37</t>
  </si>
  <si>
    <t>INTOUCH CREDIT UNION</t>
  </si>
  <si>
    <t>549300SLOQGL2LEMSD33</t>
  </si>
  <si>
    <t>EL PASO AREA TEACHERS</t>
  </si>
  <si>
    <t>549300W4BRJPRFMIIL49</t>
  </si>
  <si>
    <t>Colonial Farm Credit, ACA</t>
  </si>
  <si>
    <t>549300FB7LY738B0AS28</t>
  </si>
  <si>
    <t>Sharefax Credit Union</t>
  </si>
  <si>
    <t>549300LL0P3NQ5Q2UF60</t>
  </si>
  <si>
    <t>LONG BEACH FIREMEN S CREDIT UNION</t>
  </si>
  <si>
    <t>254900R8P0FFNZJAW611</t>
  </si>
  <si>
    <t>Community West Credit Union</t>
  </si>
  <si>
    <t>549300X81DB0TLVVZF81</t>
  </si>
  <si>
    <t>First Advantage Bank</t>
  </si>
  <si>
    <t>549300LMFD2POSRLMW75</t>
  </si>
  <si>
    <t>THE BANKERS GUARANTEE TITLE &amp; TRUST COMPANY</t>
  </si>
  <si>
    <t>5493008PQSMR41Y70C36</t>
  </si>
  <si>
    <t>AMERANT MORTGAGE, LLC</t>
  </si>
  <si>
    <t>549300QLL0WGOPA6R131</t>
  </si>
  <si>
    <t>LincolnWay Community Bank</t>
  </si>
  <si>
    <t>549300NBSU5FHMDN5F74</t>
  </si>
  <si>
    <t>FIRST SOURCE</t>
  </si>
  <si>
    <t>549300TJWSU1V4GWUL60</t>
  </si>
  <si>
    <t>Crockett National Bank</t>
  </si>
  <si>
    <t>549300DQW5P73YGBL063</t>
  </si>
  <si>
    <t>SERVICE 1ST</t>
  </si>
  <si>
    <t>549300P7QM2ETZZY0323</t>
  </si>
  <si>
    <t>HERITAGE COMMUNITY CREDIT UNION</t>
  </si>
  <si>
    <t>2549005B0YP23JCTYV51</t>
  </si>
  <si>
    <t>POPA FEDERAL CREDIT UNION</t>
  </si>
  <si>
    <t>54930055WXO1SUC1AH62</t>
  </si>
  <si>
    <t>Town and Country Bank</t>
  </si>
  <si>
    <t>549300M59800JNGYFP30</t>
  </si>
  <si>
    <t>EAST TEXAS PROFESSIONAL Credit Union</t>
  </si>
  <si>
    <t>549300A23PXRZCMYM504</t>
  </si>
  <si>
    <t>TCT</t>
  </si>
  <si>
    <t>5493004VB8XJ1L0EOO76</t>
  </si>
  <si>
    <t>The Bank of Fayette County</t>
  </si>
  <si>
    <t>254900WZ3RTY75P7HO83</t>
  </si>
  <si>
    <t>Eagle Community Credit Union</t>
  </si>
  <si>
    <t>5493007WNCT2YQ8O4H14</t>
  </si>
  <si>
    <t>FLORIDA CENTRAL CREDIT UNION</t>
  </si>
  <si>
    <t>549300R2Q0E1T4DWKH51</t>
  </si>
  <si>
    <t>LINKBANK</t>
  </si>
  <si>
    <t>549300ZPDWAT9R7KRW05</t>
  </si>
  <si>
    <t>KNOXVILLE TEACHERS FEDERAL CREDIT UNION</t>
  </si>
  <si>
    <t>254900QGEOVPON4RPM04</t>
  </si>
  <si>
    <t>Alpine Credit Union</t>
  </si>
  <si>
    <t>5493008XX3NZ5S384W16</t>
  </si>
  <si>
    <t>U. T. Federal Credit Union</t>
  </si>
  <si>
    <t>54930041G5GFMURNTN14</t>
  </si>
  <si>
    <t>PALM BEACH FIRST FINANCIAL &amp; MORTGAGE COMPANY, LLC</t>
  </si>
  <si>
    <t>254900237R332M8L2724</t>
  </si>
  <si>
    <t>The Miners National Bank of Eveleth</t>
  </si>
  <si>
    <t>5493003QFITYKWYBFG30</t>
  </si>
  <si>
    <t>VIG MORTGAGE CORPORATION</t>
  </si>
  <si>
    <t>254900XIGAR8HM0KJZ26</t>
  </si>
  <si>
    <t>FALL RIVER MUNICIPAL CREDIT UNION</t>
  </si>
  <si>
    <t>254900QIPUZ7PAK59X63</t>
  </si>
  <si>
    <t>5493007SZD2OVPMXT217</t>
  </si>
  <si>
    <t>The Middlefield Banking Company</t>
  </si>
  <si>
    <t>549300KDVJICP5T5BD05</t>
  </si>
  <si>
    <t>DEL-ONE FEDERAL CREDIT UNION</t>
  </si>
  <si>
    <t>5493000WAJ1FMTFL5D75</t>
  </si>
  <si>
    <t>HomePromise Corporation</t>
  </si>
  <si>
    <t>254900TI83SWW04ZPZ29</t>
  </si>
  <si>
    <t>AppleTree Credit Union</t>
  </si>
  <si>
    <t>549300KNDTHPORJI2O79</t>
  </si>
  <si>
    <t>ANCHOR NATIONWIDE LOANS, LLC</t>
  </si>
  <si>
    <t>549300PW3M6ZVFRNAH90</t>
  </si>
  <si>
    <t>D.W. BROWN MORTGAGE CORP.</t>
  </si>
  <si>
    <t>549300Q2D3BVMIW11R02</t>
  </si>
  <si>
    <t>PARTNERSHIP FINANCIAL</t>
  </si>
  <si>
    <t>254900VFRQR5ZLXRQ298</t>
  </si>
  <si>
    <t>Ocean Financial Federal Credit Union</t>
  </si>
  <si>
    <t>254900SRX8H2BWRMDQ91</t>
  </si>
  <si>
    <t>Putnam County Bank</t>
  </si>
  <si>
    <t>254900XLI9RP3F9A2J72</t>
  </si>
  <si>
    <t>Valley Communities Credit Union</t>
  </si>
  <si>
    <t>549300JX8UXNIMMZYW86</t>
  </si>
  <si>
    <t>CAPITAL CONCEPTS, INC.</t>
  </si>
  <si>
    <t>549300WIWUF4JZ6O0629</t>
  </si>
  <si>
    <t>MidCountry Bank</t>
  </si>
  <si>
    <t>549300SOF7S6E4VRT651</t>
  </si>
  <si>
    <t>SAN ANTONIO CITIZENS</t>
  </si>
  <si>
    <t>5493000OOREHUZON5E13</t>
  </si>
  <si>
    <t>SPOKANE FIREFIGHTERS CREDIT UNION</t>
  </si>
  <si>
    <t>5493007W0I8SLLDP5N98</t>
  </si>
  <si>
    <t>MATANUSKA VALLEY FEDERAL CREDIT UNION</t>
  </si>
  <si>
    <t>54930068H3KVFOUG0285</t>
  </si>
  <si>
    <t>OKLAHOMA CENTRAL Credit Union</t>
  </si>
  <si>
    <t>549300WO9TX4YEFAC338</t>
  </si>
  <si>
    <t>AMERICAN MORTGAGE SERVICES INCORPORATED</t>
  </si>
  <si>
    <t>254900IO72BNE5PL8P26</t>
  </si>
  <si>
    <t>CALCAP Lending, LLC</t>
  </si>
  <si>
    <t>54930064IXFLV6MQAL59</t>
  </si>
  <si>
    <t>CROSSFIRE FINANCIAL NETWORK, INC.</t>
  </si>
  <si>
    <t>2549008CBS11KBKU4Z95</t>
  </si>
  <si>
    <t>Wasatch Peaks Federal Credit Union</t>
  </si>
  <si>
    <t>549300MNG3C6WSZ0TB17</t>
  </si>
  <si>
    <t>U.S. HOME MORTGAGE, INC.</t>
  </si>
  <si>
    <t>2549004WBDC394DA3W87</t>
  </si>
  <si>
    <t>Premier Credit Union</t>
  </si>
  <si>
    <t>549300MBSNDZDNPHNF53</t>
  </si>
  <si>
    <t>HEALTH ADVANTAGE FEDERAL CREDIT UNION</t>
  </si>
  <si>
    <t>5493004JDNBZNOT8PR69</t>
  </si>
  <si>
    <t>WYHY</t>
  </si>
  <si>
    <t>254900WQCRCK13A7DC81</t>
  </si>
  <si>
    <t>Fortera Federal Credit Union</t>
  </si>
  <si>
    <t>549300PRYJTYVDHY7N91</t>
  </si>
  <si>
    <t>HOME MORTGAGE ASSURED CORPORATION</t>
  </si>
  <si>
    <t>549300VI8UYZW0WTE611</t>
  </si>
  <si>
    <t>MEMBERS CHOICE</t>
  </si>
  <si>
    <t>5493001B4TX233UP4J06</t>
  </si>
  <si>
    <t>Rhode Island Credit Union</t>
  </si>
  <si>
    <t>549300ZUZB0H1M5M3I66</t>
  </si>
  <si>
    <t>State Farm Bank, F.S.B.</t>
  </si>
  <si>
    <t>549300DBE56TS8LE1K36</t>
  </si>
  <si>
    <t>Jordan Federal Credit Union</t>
  </si>
  <si>
    <t>5493008EOM1VM8BBK206</t>
  </si>
  <si>
    <t>MEMBERS CHOICE Credit Union</t>
  </si>
  <si>
    <t>549300ZC48GOYCGYFE82</t>
  </si>
  <si>
    <t>FIRST CHOICE MORTGAGE, INC.</t>
  </si>
  <si>
    <t>549300VEMK0LXVCRZM49</t>
  </si>
  <si>
    <t>EAST IDAHO Credit Union</t>
  </si>
  <si>
    <t>5493001BJFQ0EM41N379</t>
  </si>
  <si>
    <t>WATERBURY CONNECTICUT TEACHERS FEDERAL CREDIT UNION</t>
  </si>
  <si>
    <t>549300MG52SOKOHXJM80</t>
  </si>
  <si>
    <t>KALSEE CREDIT UNION</t>
  </si>
  <si>
    <t>549300QOIO7RN6JTEI45</t>
  </si>
  <si>
    <t>Pioneer Bank</t>
  </si>
  <si>
    <t>5493004KGZVI015KO609</t>
  </si>
  <si>
    <t>CANOPY</t>
  </si>
  <si>
    <t>549300RMEQJVNY2YH756</t>
  </si>
  <si>
    <t>BHCU</t>
  </si>
  <si>
    <t>549300L7JNOXBW10PN68</t>
  </si>
  <si>
    <t>Empower Credit Union</t>
  </si>
  <si>
    <t>549300PHPKOL5FJ7D438</t>
  </si>
  <si>
    <t>BLUCURRENT</t>
  </si>
  <si>
    <t>549300R1M9F3KHD4D911</t>
  </si>
  <si>
    <t>HOMELAND CREDIT UNION, INC.</t>
  </si>
  <si>
    <t>549300NVA07UVMZS8E14</t>
  </si>
  <si>
    <t>RIO GRANDE</t>
  </si>
  <si>
    <t>5493006FUC5WGWNUXC12</t>
  </si>
  <si>
    <t>1st Community Credit Union</t>
  </si>
  <si>
    <t>549300VA7HOYYKO7DN28</t>
  </si>
  <si>
    <t>DOMINION ENERGY CREDIT UNION</t>
  </si>
  <si>
    <t>549300AC46WDQ7G4M335</t>
  </si>
  <si>
    <t>First American State Bank</t>
  </si>
  <si>
    <t>549300AIZH87CMSYX861</t>
  </si>
  <si>
    <t>AltaOne Federal Credit Union</t>
  </si>
  <si>
    <t>5493007ILDVYNFLDXQ42</t>
  </si>
  <si>
    <t>Fire Police City County Federal Credit Union</t>
  </si>
  <si>
    <t>549300VWMFYNEEG33W94</t>
  </si>
  <si>
    <t>SOMERSET</t>
  </si>
  <si>
    <t>549300N6Q6IC190UPB76</t>
  </si>
  <si>
    <t>DENVER COMMUNITY</t>
  </si>
  <si>
    <t>5493008WHMQTG21UHU90</t>
  </si>
  <si>
    <t>LONG BEACH CITY EMPLOYEES Federal Credit Union</t>
  </si>
  <si>
    <t>549300G12UU2EC2JM932</t>
  </si>
  <si>
    <t>ALLIANCE CATHOLIC CREDIT UNION</t>
  </si>
  <si>
    <t>549300GIR2ODBIF9VF65</t>
  </si>
  <si>
    <t>New Peoples Bank, Inc.</t>
  </si>
  <si>
    <t>549300TRBLKWZO8LPT76</t>
  </si>
  <si>
    <t>THE FAMILY CREDIT UNION</t>
  </si>
  <si>
    <t>549300I5PXYKWZSGG235</t>
  </si>
  <si>
    <t>EVANSVILLE Federal Credit Union</t>
  </si>
  <si>
    <t>254900A9IPKYRVXEJ156</t>
  </si>
  <si>
    <t>Preston Home Loans Inc</t>
  </si>
  <si>
    <t>5493001A8DPRB21YBS87</t>
  </si>
  <si>
    <t>PARSONS Federal Credit Union</t>
  </si>
  <si>
    <t>549300KCWMM5PJHWO653</t>
  </si>
  <si>
    <t>AURGROUP FINANCIAL CREDIT UNION, INC.</t>
  </si>
  <si>
    <t>549300LNFFMJM1GR5C72</t>
  </si>
  <si>
    <t>CREIGHTON FEDERAL CREDIT UNION</t>
  </si>
  <si>
    <t>5493009OHBOFDUG78546</t>
  </si>
  <si>
    <t>PARTNER COLORADO</t>
  </si>
  <si>
    <t>549300M4E3MK3F5GQW40</t>
  </si>
  <si>
    <t>The Bank</t>
  </si>
  <si>
    <t>5493002HQPD3K5EOQP52</t>
  </si>
  <si>
    <t>Grand Valley Bank</t>
  </si>
  <si>
    <t>549300R0SQ8LYM3HBY12</t>
  </si>
  <si>
    <t>549300ZYJFGBE3TBOR07</t>
  </si>
  <si>
    <t>Home Savings Bank</t>
  </si>
  <si>
    <t>549300T82SC9BPCIU410</t>
  </si>
  <si>
    <t>CHESSIE</t>
  </si>
  <si>
    <t>549300CPJH6JMU13EQ37</t>
  </si>
  <si>
    <t>CENTRAL WILLAMETTE Credit Union</t>
  </si>
  <si>
    <t>549300W76QLF060CER73</t>
  </si>
  <si>
    <t>First South Farm Credit, ACA</t>
  </si>
  <si>
    <t>2549007DF4VYT8BYAG08</t>
  </si>
  <si>
    <t>Collinsville Bank</t>
  </si>
  <si>
    <t>549300U0J1T0K63EKR14</t>
  </si>
  <si>
    <t>SANCTUARY HOME MORTGAGE LLC</t>
  </si>
  <si>
    <t>549300760C8FJ53D2J56</t>
  </si>
  <si>
    <t>JOLT CREDIT UNION</t>
  </si>
  <si>
    <t>549300RPUEZ5IC514S19</t>
  </si>
  <si>
    <t>Hebron Savings Bank</t>
  </si>
  <si>
    <t>549300PV90PV65OLDL82</t>
  </si>
  <si>
    <t>MICHIGAN ONE COMMUNITY Credit Union</t>
  </si>
  <si>
    <t>549300YUZCW5UUIYIL79</t>
  </si>
  <si>
    <t>THE TENNESSEE CREDIT UNION</t>
  </si>
  <si>
    <t>5493007ZN3JNCBPMI730</t>
  </si>
  <si>
    <t>Morgantown Bank &amp; Trust Company, Incorporated</t>
  </si>
  <si>
    <t>9845001ADACA7A75EE02</t>
  </si>
  <si>
    <t>CROWDCOPIA, LLC</t>
  </si>
  <si>
    <t>549300Q6TVHCCFZ5R384</t>
  </si>
  <si>
    <t>UME FEDERAL CREDIT UNION</t>
  </si>
  <si>
    <t>549300S347HTLHLOC775</t>
  </si>
  <si>
    <t>FIRST CREDIT CORPORATION OF NEW YORK, INC.</t>
  </si>
  <si>
    <t>549300I25WBRMJIIED23</t>
  </si>
  <si>
    <t>SUMMIT MORTGAGE, INC.</t>
  </si>
  <si>
    <t>549300BT4QFCJRGY7Y90</t>
  </si>
  <si>
    <t>SPERRY ASSOCIATES</t>
  </si>
  <si>
    <t>549300WJVATE8FMFMR49</t>
  </si>
  <si>
    <t>ADVANTAGE ONE Credit Union</t>
  </si>
  <si>
    <t>5493008Q3XBC7O0Q4X02</t>
  </si>
  <si>
    <t>HOPE FEDERAL CREDIT UNION</t>
  </si>
  <si>
    <t>549300LGD38SS4PVFC71</t>
  </si>
  <si>
    <t>TRUCHOICE FEDERAL CREDIT UNION</t>
  </si>
  <si>
    <t>2549001WH56IR3WR8F53</t>
  </si>
  <si>
    <t>First Federal Savings and Loan Association of Delta</t>
  </si>
  <si>
    <t>5493007700FZNYYEHT38</t>
  </si>
  <si>
    <t>KANSAS STATE UNIVERSITY Federal Credit Union</t>
  </si>
  <si>
    <t>254900QK56SK0RTQI188</t>
  </si>
  <si>
    <t>Senior Mortgage Bankers Inc</t>
  </si>
  <si>
    <t>549300MD1OK70DH5EZ47</t>
  </si>
  <si>
    <t>UNIVERSITY OF ILLINOIS COMMUNITY</t>
  </si>
  <si>
    <t>549300YHKDUKPJGRPK46</t>
  </si>
  <si>
    <t>SAFE 1 CREDIT UNION</t>
  </si>
  <si>
    <t>254900KXKBNKNWDAIL39</t>
  </si>
  <si>
    <t>MEMBERS1st Community Credit Union</t>
  </si>
  <si>
    <t>5493001QMUDK2ML5S840</t>
  </si>
  <si>
    <t>Neighbors Federal Credit Union</t>
  </si>
  <si>
    <t>5493002P6EVQ94HFYF14</t>
  </si>
  <si>
    <t>SOUTH JERSEY</t>
  </si>
  <si>
    <t>254900ASL383AJ6GSJ43</t>
  </si>
  <si>
    <t>AgCountry Farm Credit Services, FLCA</t>
  </si>
  <si>
    <t>254900SJDUBD5DVVWZ69</t>
  </si>
  <si>
    <t>PrideCo Private Mortgage Loan Fund, LP</t>
  </si>
  <si>
    <t>254900NBFODCTL4XR339</t>
  </si>
  <si>
    <t>The Upstate National Bank</t>
  </si>
  <si>
    <t>549300IOM384RW3HWE57</t>
  </si>
  <si>
    <t>Five Star Credit Union</t>
  </si>
  <si>
    <t>254900CORCK9CDK8GZ80</t>
  </si>
  <si>
    <t>FreeStar Financial Credit Union</t>
  </si>
  <si>
    <t>549300VWVLYULYLIAM42</t>
  </si>
  <si>
    <t>HOMEOWNERS FIRST MORTGAGE, LLC</t>
  </si>
  <si>
    <t>549300XSSWN02I2YO728</t>
  </si>
  <si>
    <t>Homestar Mortgage, Inc.</t>
  </si>
  <si>
    <t>549300P1ORVTMT2T7756</t>
  </si>
  <si>
    <t>LIBRARY OF CONGRESS</t>
  </si>
  <si>
    <t>549300XYK7KGXCRSH318</t>
  </si>
  <si>
    <t>AgCarolina Farm Credit, FLCA</t>
  </si>
  <si>
    <t>5493003CWPNX7EZ46462</t>
  </si>
  <si>
    <t>SPC Credit Union</t>
  </si>
  <si>
    <t>549300OPWL6MYY9SXF04</t>
  </si>
  <si>
    <t>WESTERN COOPERATIVE CREDIT UNION</t>
  </si>
  <si>
    <t>549300BM1JKSQR7HI756</t>
  </si>
  <si>
    <t>Woodsboro Bank</t>
  </si>
  <si>
    <t>549300AF1DMBPMDRP146</t>
  </si>
  <si>
    <t>Arizona Bank &amp; Trust</t>
  </si>
  <si>
    <t>549300RU85PQV881NJ83</t>
  </si>
  <si>
    <t>FITZSIMONS</t>
  </si>
  <si>
    <t>549300M0I314MIP2FT97</t>
  </si>
  <si>
    <t>RM ACTUAL MORTGAGE, INC.</t>
  </si>
  <si>
    <t>549300I7SKMG274G2Y20</t>
  </si>
  <si>
    <t>GARDEN SAVINGS FEDERAL CREDIT UNION</t>
  </si>
  <si>
    <t>549300N53R53ZHSNZ234</t>
  </si>
  <si>
    <t>White Sands Federal Credit Union</t>
  </si>
  <si>
    <t>549300LVO8UXHRM8O957</t>
  </si>
  <si>
    <t>Wauna Federal Credit Union</t>
  </si>
  <si>
    <t>254900GL9FITA8BCKE77</t>
  </si>
  <si>
    <t>Hercules First Federal Credit Union</t>
  </si>
  <si>
    <t>5493008UZWYHK74O4341</t>
  </si>
  <si>
    <t>G.P.O. Federal Credit Union</t>
  </si>
  <si>
    <t>549300H68PK1CZUVUQ73</t>
  </si>
  <si>
    <t>GENERAL ELECTRIC EMPLOYEES FEDERAL CREDIT UNION</t>
  </si>
  <si>
    <t>549300TWLXP5O4IHG211</t>
  </si>
  <si>
    <t>Southeast Financial Credit Union</t>
  </si>
  <si>
    <t>549300DV2WBWN5ZEMV06</t>
  </si>
  <si>
    <t>ALCOA TENN FEDERAL CREDIT UNION</t>
  </si>
  <si>
    <t>549300T7TUTAOW4OUS39</t>
  </si>
  <si>
    <t>Central Bank of Warrensburg</t>
  </si>
  <si>
    <t>549300STXRPOVDJ5GX04</t>
  </si>
  <si>
    <t>CHU &amp; ASSOCIATES, INC.</t>
  </si>
  <si>
    <t>254900R0GC9CW77VXE28</t>
  </si>
  <si>
    <t>Telco Community Credit Union</t>
  </si>
  <si>
    <t>254900TW8OMXXV334D32</t>
  </si>
  <si>
    <t>Workmen's Circle Credit Union</t>
  </si>
  <si>
    <t>5493005HN78XQ5US3306</t>
  </si>
  <si>
    <t>CSE Federal Credit Union</t>
  </si>
  <si>
    <t>549300D8S1ETG70FFW35</t>
  </si>
  <si>
    <t>H E B</t>
  </si>
  <si>
    <t>98450052F6ADED36DC76</t>
  </si>
  <si>
    <t>LUSO-AMERICAN CREDIT UNION</t>
  </si>
  <si>
    <t>549300ZP58VS10D8CK07</t>
  </si>
  <si>
    <t>The Farmers State Bank of Westmoreland</t>
  </si>
  <si>
    <t>549300UNNQFHOGHIFO55</t>
  </si>
  <si>
    <t>MONROE COMMUNITY CREDIT UNION</t>
  </si>
  <si>
    <t>254900N59TICVY7K7T48</t>
  </si>
  <si>
    <t>AOD Federal Credit Union</t>
  </si>
  <si>
    <t>54930053KPO7OG48FP72</t>
  </si>
  <si>
    <t>EVERENCE FEDERAL CREDIT UNION</t>
  </si>
  <si>
    <t>549300E57105E8PDY082</t>
  </si>
  <si>
    <t>VALLEY FINANCIAL CREDIT UNION</t>
  </si>
  <si>
    <t>549300J2D35S72FE4K21</t>
  </si>
  <si>
    <t>Service One Credit Union, Inc.</t>
  </si>
  <si>
    <t>549300JBMMNIOX7XU115</t>
  </si>
  <si>
    <t>BELCO COMMUNITY CREDIT UNION</t>
  </si>
  <si>
    <t>2549000PNXYVRN44TV91</t>
  </si>
  <si>
    <t>My Community Credit Union</t>
  </si>
  <si>
    <t>5493000GJZZTT2UPGG82</t>
  </si>
  <si>
    <t>AVENTA Credit Union</t>
  </si>
  <si>
    <t>549300LTO41UX0MSL179</t>
  </si>
  <si>
    <t>PARK VIEW FEDERAL CREDIT UNION</t>
  </si>
  <si>
    <t>254900TJCZAM25V2WZ38</t>
  </si>
  <si>
    <t>West Michigan Credit Union</t>
  </si>
  <si>
    <t>254900RQGXH1N2N6D695</t>
  </si>
  <si>
    <t>Lake Trust Credit Union</t>
  </si>
  <si>
    <t>549300XO6U4LD9JWE008</t>
  </si>
  <si>
    <t>SWH FUNDING, LLC</t>
  </si>
  <si>
    <t>549300U5SDGYPSPXZU37</t>
  </si>
  <si>
    <t>Natbank, National Association</t>
  </si>
  <si>
    <t>549300LW8UB33S1ZIF68</t>
  </si>
  <si>
    <t>Cooperativa de Ahorro y Credito de Rincon</t>
  </si>
  <si>
    <t>254900SEH2UUXVW21S97</t>
  </si>
  <si>
    <t>Cedar Point Federal Credit Union</t>
  </si>
  <si>
    <t>549300J1354ZHZC8JP58</t>
  </si>
  <si>
    <t>Princeton Federal Credit Union</t>
  </si>
  <si>
    <t>5493004U68X0X5LVHY72</t>
  </si>
  <si>
    <t>RIVERLAND FEDERAL CREDIT UNION</t>
  </si>
  <si>
    <t>549300SU3TF26I8KB315</t>
  </si>
  <si>
    <t>UNIVERSAL 1 CREDIT UNION</t>
  </si>
  <si>
    <t>2549007AVAXPID11FL11</t>
  </si>
  <si>
    <t>Carver Federal Savings Bank</t>
  </si>
  <si>
    <t>549300FK7ZHTO2G1RM11</t>
  </si>
  <si>
    <t>LANCO Federal Credit Union</t>
  </si>
  <si>
    <t>2549003VS9H74R09MO48</t>
  </si>
  <si>
    <t>Star Choice Credit Union</t>
  </si>
  <si>
    <t>5493002Z4GZF8C2F3T27</t>
  </si>
  <si>
    <t>STAR USA FEDERAL CREDIT UNION</t>
  </si>
  <si>
    <t>2549006P8VW9SIT9YP64</t>
  </si>
  <si>
    <t>University of Hawaii Federal Credit Union</t>
  </si>
  <si>
    <t>254900O11S8JQGWU2U45</t>
  </si>
  <si>
    <t>Glacier Hills Credit Union</t>
  </si>
  <si>
    <t>549300BKDQB6JNNHRH94</t>
  </si>
  <si>
    <t>BEACH MUNICIPAL FEDERAL CREDIT UNION</t>
  </si>
  <si>
    <t>254900U73LH68Q5NY562</t>
  </si>
  <si>
    <t>Matadors Community Credit Union</t>
  </si>
  <si>
    <t>254900XIJWVBUNAUBG18</t>
  </si>
  <si>
    <t>Rock Valley Credit Union</t>
  </si>
  <si>
    <t>549300L8D4DNZNL31O66</t>
  </si>
  <si>
    <t>EDUCATION FIRST</t>
  </si>
  <si>
    <t>549300NC4WJQGK642G48</t>
  </si>
  <si>
    <t>COOPERATIVA DE AHORRO Y CREDITO LA PUERTORRIQUEÃ‘A</t>
  </si>
  <si>
    <t>549300GMQCJI1T3P3Z82</t>
  </si>
  <si>
    <t>INSIGHT</t>
  </si>
  <si>
    <t>549300XLL3C463CELA98</t>
  </si>
  <si>
    <t>Virginia Community Capital, Inc.</t>
  </si>
  <si>
    <t>549300SJPU5FBHX6JQ61</t>
  </si>
  <si>
    <t>KENT COUNTY CREDIT UNION</t>
  </si>
  <si>
    <t>549300FH5B8B7PZP2H39</t>
  </si>
  <si>
    <t>PEDESTAL BANK</t>
  </si>
  <si>
    <t>549300YSLPB4FWL34Z59</t>
  </si>
  <si>
    <t>MEMBERS HERITAGE Credit Union</t>
  </si>
  <si>
    <t>5493001LCNCF6Z3ZQ632</t>
  </si>
  <si>
    <t>FIVE COUNTY CREDIT UNION</t>
  </si>
  <si>
    <t>549300I8I7EBXHMYYW54</t>
  </si>
  <si>
    <t>RIVERFRONT FEDERAL CREDIT UNION</t>
  </si>
  <si>
    <t>2549003K48UGTWEK6O31</t>
  </si>
  <si>
    <t>Secured Investment Corp.</t>
  </si>
  <si>
    <t>54930074W77EVRE3GD63</t>
  </si>
  <si>
    <t>POLAM</t>
  </si>
  <si>
    <t>5493004LYI6NSVMGYH15</t>
  </si>
  <si>
    <t>First IC Corporation</t>
  </si>
  <si>
    <t>549300AN5V81GRYDJ823</t>
  </si>
  <si>
    <t>FEDCHOICE Federal Credit Union</t>
  </si>
  <si>
    <t>549300BYZ5JSI6TQMS54</t>
  </si>
  <si>
    <t>GLASS CITY Federal Credit Union</t>
  </si>
  <si>
    <t>549300D1LJKPCKRRHC31</t>
  </si>
  <si>
    <t>CITY</t>
  </si>
  <si>
    <t>549300JMT2KAYN9PTX82</t>
  </si>
  <si>
    <t>Members Mortgage Services, L.L.C.</t>
  </si>
  <si>
    <t>549300ZRZZ5VMD9PF263</t>
  </si>
  <si>
    <t>254900IZF27X7A3Q7I15</t>
  </si>
  <si>
    <t>Old Hickory Credit Union</t>
  </si>
  <si>
    <t>549300B7YGT5O5MJ7M45</t>
  </si>
  <si>
    <t>FORT WORTH COMMUNITY</t>
  </si>
  <si>
    <t>54930068THUS1PO1LX49</t>
  </si>
  <si>
    <t>DHA FINANCIAL, LLC</t>
  </si>
  <si>
    <t>549300HGCEIBDGBU7E37</t>
  </si>
  <si>
    <t>FRONTIER COMMUNITY CREDIT UNION</t>
  </si>
  <si>
    <t>254900PUAN5SKAJB2J42</t>
  </si>
  <si>
    <t>549300D5WZYDJFZQJ463</t>
  </si>
  <si>
    <t>UNITED CONSUMERS CREDIT UNION</t>
  </si>
  <si>
    <t>967600K0JD6JIELVRF39</t>
  </si>
  <si>
    <t>Chaffey Federal Credit Union</t>
  </si>
  <si>
    <t>549300NK4UZYJMJIC252</t>
  </si>
  <si>
    <t>LANDED HOME LOANS LLC</t>
  </si>
  <si>
    <t>54930027CDXLJ58XBO36</t>
  </si>
  <si>
    <t>Illinois Bank &amp; Trust</t>
  </si>
  <si>
    <t>25490081ZRNCBNUFA124</t>
  </si>
  <si>
    <t>Commodore Bank</t>
  </si>
  <si>
    <t>254900YB9XQDO5W4KU33</t>
  </si>
  <si>
    <t>SunState Federal Credit Union</t>
  </si>
  <si>
    <t>2549006AC9Y4MDVXIL37</t>
  </si>
  <si>
    <t>Extra</t>
  </si>
  <si>
    <t>549300ZY6PRWY54O6995</t>
  </si>
  <si>
    <t>CAPITAL PLUS FINANCIAL, LLC</t>
  </si>
  <si>
    <t>549300KBBVNTCW1SWC68</t>
  </si>
  <si>
    <t>Fairport Savings Bank</t>
  </si>
  <si>
    <t>549300BJPOL64WXEFY56</t>
  </si>
  <si>
    <t>DENVER FIRE DEPARTMENT FEDERAL CREDIT UNION</t>
  </si>
  <si>
    <t>549300HPQK71BCBQVT93</t>
  </si>
  <si>
    <t>HUGHES FEDERAL CREDIT UNION</t>
  </si>
  <si>
    <t>5493002LFCYKY0EGSQ80</t>
  </si>
  <si>
    <t>Belmont Savings Bank</t>
  </si>
  <si>
    <t>549300QA44K2T51DMS02</t>
  </si>
  <si>
    <t>THE INGLIS DEALERSHIP, INC.</t>
  </si>
  <si>
    <t>549300VFH2IXM3I18P78</t>
  </si>
  <si>
    <t>North Jersey Federal Credit Union</t>
  </si>
  <si>
    <t>549300OR8H1MIJLGWX42</t>
  </si>
  <si>
    <t>Bank of Akron</t>
  </si>
  <si>
    <t>2549005NO86X9J3D1U18</t>
  </si>
  <si>
    <t>Anoka Hennepin Credit Union</t>
  </si>
  <si>
    <t>549300WX4YO71NFO5362</t>
  </si>
  <si>
    <t>HOUSTON POLICE CREDIT UNION</t>
  </si>
  <si>
    <t>549300XV2UKEPAMX9H12</t>
  </si>
  <si>
    <t>Gulf Coast Bank</t>
  </si>
  <si>
    <t>549300BPU3QTJ3ZRVE07</t>
  </si>
  <si>
    <t>Western National Bank</t>
  </si>
  <si>
    <t>5493003TK1BAOHHL6S92</t>
  </si>
  <si>
    <t>ALLTRU Federal Credit Union</t>
  </si>
  <si>
    <t>5493001D5DXR1S70P689</t>
  </si>
  <si>
    <t>RIVER VALLEY CREDIT UNION, INC.</t>
  </si>
  <si>
    <t>254900WAN5TOEYBJJR25</t>
  </si>
  <si>
    <t>United Heritage Credit Union</t>
  </si>
  <si>
    <t>254900HAGON6ZM70CW84</t>
  </si>
  <si>
    <t>Budget Mortgage Corp.</t>
  </si>
  <si>
    <t>549300WETW159N5QFR97</t>
  </si>
  <si>
    <t>FIRST CAPITAL Federal Credit Union</t>
  </si>
  <si>
    <t>549300MP59Z6SRKSVR49</t>
  </si>
  <si>
    <t>FIRST CHOICE MH LLC</t>
  </si>
  <si>
    <t>549300A5HHOL2ED18C72</t>
  </si>
  <si>
    <t>AMERITRUST MORTGAGE CORPORATION</t>
  </si>
  <si>
    <t>549300D9ZODKN6CVV913</t>
  </si>
  <si>
    <t>PRIME FINANCIAL CREDIT UNION</t>
  </si>
  <si>
    <t>549300O86UUZZGSLX538</t>
  </si>
  <si>
    <t>RED CROWN</t>
  </si>
  <si>
    <t>549300552HVITY0L9184</t>
  </si>
  <si>
    <t>US Employees O.C. Federal Credit Union</t>
  </si>
  <si>
    <t>549300FX2QBKG7ZTBX37</t>
  </si>
  <si>
    <t>SIOUXLAND FEDERAL CREDIT UNION</t>
  </si>
  <si>
    <t>549300DI1T4KP9NPFQ75</t>
  </si>
  <si>
    <t>Industrial Federal Credit Union</t>
  </si>
  <si>
    <t>549300JWMTKHFOXRS523</t>
  </si>
  <si>
    <t>BLUE EAGLE CREDIT UNION</t>
  </si>
  <si>
    <t>549300HTKHBMJL4D9734</t>
  </si>
  <si>
    <t>CORNERSTONE FINANCIAL CREDIT UNION</t>
  </si>
  <si>
    <t>549300BJ4VS64HEPMV23</t>
  </si>
  <si>
    <t>MUTUAL FIRST</t>
  </si>
  <si>
    <t>549300K74HMS2QKZU479</t>
  </si>
  <si>
    <t>COUNTRYSIDE Federal Credit Union</t>
  </si>
  <si>
    <t>549300XPRW4X0ADUZ549</t>
  </si>
  <si>
    <t>WAVE FEDERAL CREDIT UNION</t>
  </si>
  <si>
    <t>549300JX4XZ2XQAMU684</t>
  </si>
  <si>
    <t>ASSOCIATED CREDIT UNION OF TEXAS</t>
  </si>
  <si>
    <t>25490010EMNKWA8L9813</t>
  </si>
  <si>
    <t>Downey Federal Credit Union</t>
  </si>
  <si>
    <t>254900DP7U0NF7JQDX23</t>
  </si>
  <si>
    <t>FinancialEdge Community Credit Union</t>
  </si>
  <si>
    <t>2549009M5QY5LPV18B47</t>
  </si>
  <si>
    <t>Great Basin Federal Credit Union</t>
  </si>
  <si>
    <t>2549009RNMXHS9AICA61</t>
  </si>
  <si>
    <t>Kaiperm Diablo Federal Credit Union</t>
  </si>
  <si>
    <t>549300ILXET2VTO1HD84</t>
  </si>
  <si>
    <t>SOFI MORTGAGE, LLC</t>
  </si>
  <si>
    <t>5493006SSMPNYY3P8424</t>
  </si>
  <si>
    <t>FIDELIS CATHOLIC</t>
  </si>
  <si>
    <t>549300SQKZC6HESYGO25</t>
  </si>
  <si>
    <t>Signature Federal Credit Union</t>
  </si>
  <si>
    <t>549300QWOZZB97053F11</t>
  </si>
  <si>
    <t>KELLEY MORTGAGE, LLC</t>
  </si>
  <si>
    <t>5493009U7VIT7UF4QH15</t>
  </si>
  <si>
    <t>ONTARIO SHORES</t>
  </si>
  <si>
    <t>254900DS8F7DYEEO5B60</t>
  </si>
  <si>
    <t>Moog Employees Federal Credit Union</t>
  </si>
  <si>
    <t>5493001I9VOT1BTB5V75</t>
  </si>
  <si>
    <t>BlueOx Credit Union</t>
  </si>
  <si>
    <t>254900LVZ1O44BCREK60</t>
  </si>
  <si>
    <t>Belmont Savings Bank, SSB</t>
  </si>
  <si>
    <t>549300ODTHTLPTSBD612</t>
  </si>
  <si>
    <t>NOVATION CREDIT UNION</t>
  </si>
  <si>
    <t>549300MBVV0ER5QQD991</t>
  </si>
  <si>
    <t>T &amp; C REAL ESTATE SERVICES LLC</t>
  </si>
  <si>
    <t>5493006MW6O2CE88BD43</t>
  </si>
  <si>
    <t>MEMBERS 1ST CREDIT UNION</t>
  </si>
  <si>
    <t>5493004V3AW2SVUJ5U52</t>
  </si>
  <si>
    <t>FOOTHILLS CREDIT UNION</t>
  </si>
  <si>
    <t>254900RKU25JCJEP4R59</t>
  </si>
  <si>
    <t>SECNY Federal Credit Union</t>
  </si>
  <si>
    <t>549300E34W6TNRG7B624</t>
  </si>
  <si>
    <t>OREGONIANS CREDIT UNION</t>
  </si>
  <si>
    <t>549300UI713YO3L6SF02</t>
  </si>
  <si>
    <t>HORIZON Federal Credit Union</t>
  </si>
  <si>
    <t>5493000EAQ6YVQD0ZB49</t>
  </si>
  <si>
    <t>Western Bank</t>
  </si>
  <si>
    <t>549300RZFB670NG8MF92</t>
  </si>
  <si>
    <t>Community First Bank, Inc.</t>
  </si>
  <si>
    <t>549300DL0FLZ3XZV5J76</t>
  </si>
  <si>
    <t>SHAREPOINT CREDIT UNION</t>
  </si>
  <si>
    <t>5493008S1XZ46M3GR587</t>
  </si>
  <si>
    <t>The Elberfeld State Bank</t>
  </si>
  <si>
    <t>549300DJT1WS6SELJS28</t>
  </si>
  <si>
    <t>INDUSTRIAL CU OF WHATCOM COUNTY</t>
  </si>
  <si>
    <t>549300HH2N9Q3HH7XL57</t>
  </si>
  <si>
    <t>CCM Finance, LLC</t>
  </si>
  <si>
    <t>549300GV8F4RLYWAB272</t>
  </si>
  <si>
    <t>MCT Credit Union</t>
  </si>
  <si>
    <t>549300QWWDI5EBFCNL02</t>
  </si>
  <si>
    <t>FAMILY SAVINGS</t>
  </si>
  <si>
    <t>254900D4M439MIWMBX82</t>
  </si>
  <si>
    <t>Cooperative Teachers Credit Union</t>
  </si>
  <si>
    <t>5493001C1MX62NVN0U50</t>
  </si>
  <si>
    <t>VELOCITY Credit Union</t>
  </si>
  <si>
    <t>54930028J11BWKUVGX50</t>
  </si>
  <si>
    <t>HARBORSTONE</t>
  </si>
  <si>
    <t>5493006MRGHEPWMR2015</t>
  </si>
  <si>
    <t>HERITAGE SOUTH COMMUNITY CU</t>
  </si>
  <si>
    <t>549300VEXSWLQB1TM843</t>
  </si>
  <si>
    <t>COLORAMO</t>
  </si>
  <si>
    <t>549300GWJ5O0AQLJKV83</t>
  </si>
  <si>
    <t>FINANCIAL PLUS</t>
  </si>
  <si>
    <t>549300DRZGISDSL1BX02</t>
  </si>
  <si>
    <t>FINEX CREDIT UNION</t>
  </si>
  <si>
    <t>254900RKT0MP4YLDNX14</t>
  </si>
  <si>
    <t>Titan Mortgage Capital, Inc.</t>
  </si>
  <si>
    <t>549300PVS7DLMY766R09</t>
  </si>
  <si>
    <t>MIAMI FIREFIGHTERS FCU</t>
  </si>
  <si>
    <t>549300BHD8N0WSH1Q305</t>
  </si>
  <si>
    <t>POWERCO Federal Credit Union</t>
  </si>
  <si>
    <t>5493003KBJMVUE7RQO90</t>
  </si>
  <si>
    <t>1ST ADVANTAGE FEDERAL CREDIT UNION</t>
  </si>
  <si>
    <t>549300P6CCUZE02WB068</t>
  </si>
  <si>
    <t>AMARILLO COMMUNITY</t>
  </si>
  <si>
    <t>549300P4KO88PZ6HZH66</t>
  </si>
  <si>
    <t>NESC</t>
  </si>
  <si>
    <t>254900EL5N0NK8M96118</t>
  </si>
  <si>
    <t>DADE COUNTY FEDERAL CREDIT UNION</t>
  </si>
  <si>
    <t>254900TZKHQ9DT85IC97</t>
  </si>
  <si>
    <t>Schuyler Savings Bank</t>
  </si>
  <si>
    <t>549300HQ25HXXXOWJ140</t>
  </si>
  <si>
    <t>KELLY COMMUNITY FEDERAL CREDIT UNION</t>
  </si>
  <si>
    <t>5493007RSKYSDHRL7N78</t>
  </si>
  <si>
    <t>Wisconsin Bank &amp; Trust</t>
  </si>
  <si>
    <t>254900VVCX7PR9KDCK83</t>
  </si>
  <si>
    <t>CASCO</t>
  </si>
  <si>
    <t>549300B0SOOJLUT6U297</t>
  </si>
  <si>
    <t>United Texas Credit Union</t>
  </si>
  <si>
    <t>549300D5ZV9HW2DYO911</t>
  </si>
  <si>
    <t>Hendricks County Bank and Trust Company</t>
  </si>
  <si>
    <t>54930005S5CFTGC2VR75</t>
  </si>
  <si>
    <t>BIRMINGHAM-BLOOMFIELD Credit Union</t>
  </si>
  <si>
    <t>5493000FLJMMXYXYKI25</t>
  </si>
  <si>
    <t>New Republic Bank</t>
  </si>
  <si>
    <t>549300TR6SGFPJQYJS20</t>
  </si>
  <si>
    <t>UNITED TELETECH FINANCIAL</t>
  </si>
  <si>
    <t>254900DK1GHKA4PVWQ72</t>
  </si>
  <si>
    <t>SourceOne Financial, Inc.</t>
  </si>
  <si>
    <t>549300WBJK857X8MNU96</t>
  </si>
  <si>
    <t>GAS AND ELECTRIC CREDIT UNION</t>
  </si>
  <si>
    <t>5493005YTC55FC2VCK79</t>
  </si>
  <si>
    <t>GUARANTY MORTGAGE SERVICE, INC.</t>
  </si>
  <si>
    <t>254900E3R2YX26OH3128</t>
  </si>
  <si>
    <t>HealthCare Associates Credit Union</t>
  </si>
  <si>
    <t>549300A8TEVE8WYT0T29</t>
  </si>
  <si>
    <t>ABILENE TEACHERS Federal Credit Union</t>
  </si>
  <si>
    <t>254900ZPTT694OV6U433</t>
  </si>
  <si>
    <t>FIRSTMARK</t>
  </si>
  <si>
    <t>254900Y4P4X4Y1L26R43</t>
  </si>
  <si>
    <t>Municipal Employees Credit Union of Oklahoma City</t>
  </si>
  <si>
    <t>549300ZA8T2KGQF6JK55</t>
  </si>
  <si>
    <t>EDUCATION FIRST CREDIT UNION, INC.</t>
  </si>
  <si>
    <t>549300GMZQGVLZ5KCW51</t>
  </si>
  <si>
    <t>AUBURN UNIVERSITY CREDIT UNION</t>
  </si>
  <si>
    <t>549300IX6RAX31C1BI75</t>
  </si>
  <si>
    <t>Park Lane Finance Solutions, LLC</t>
  </si>
  <si>
    <t>549300MUEGVFZ2155D91</t>
  </si>
  <si>
    <t>GREATER NEW ORLEANS</t>
  </si>
  <si>
    <t>254900F5ZZOQMXYF0M92</t>
  </si>
  <si>
    <t>Brokaw Credit Union</t>
  </si>
  <si>
    <t>549300BFT56DKVQ9BL15</t>
  </si>
  <si>
    <t>CENTRICITY Credit Union</t>
  </si>
  <si>
    <t>549300QHJQ0R19ER0566</t>
  </si>
  <si>
    <t>WESTSTAR CREDIT UNION</t>
  </si>
  <si>
    <t>549300U001ZTHCHO4196</t>
  </si>
  <si>
    <t>Inspire Federal Credit Union</t>
  </si>
  <si>
    <t>549300TOUQ38J2723B48</t>
  </si>
  <si>
    <t>Republic Bank &amp; Trust</t>
  </si>
  <si>
    <t>25490007ROE3S0978636</t>
  </si>
  <si>
    <t>Monterey Credit Union</t>
  </si>
  <si>
    <t>549300838ZAWQIH9V751</t>
  </si>
  <si>
    <t>R T P Federal Credit Union</t>
  </si>
  <si>
    <t>5493007ZG5EVEXW01J70</t>
  </si>
  <si>
    <t>Advanz Federal Credit Union</t>
  </si>
  <si>
    <t>549300V1IRRYSYRSPU54</t>
  </si>
  <si>
    <t>CASTPARTS EMPLOYEES</t>
  </si>
  <si>
    <t>54930090M1R8T8VWLU55</t>
  </si>
  <si>
    <t>MOUNTAIN MORTGAGE CORP.</t>
  </si>
  <si>
    <t>54930075V56LV2823P16</t>
  </si>
  <si>
    <t>ATHOL CREDIT UNION</t>
  </si>
  <si>
    <t>549300XTGDMRB8FMR522</t>
  </si>
  <si>
    <t>TEXOMA COMMUNITY CREDIT UNION</t>
  </si>
  <si>
    <t>2549009YMLXX9WQWPX05</t>
  </si>
  <si>
    <t>Hartford Federal Credit Union</t>
  </si>
  <si>
    <t>549300QO3CMBIN236004</t>
  </si>
  <si>
    <t>BANCO SANTANDER PUERTO RICO</t>
  </si>
  <si>
    <t>254900OYJ23M4J7IJI76</t>
  </si>
  <si>
    <t>ACIPCO Federal Credit Union</t>
  </si>
  <si>
    <t>549300J1IQXJ1CSCCU16</t>
  </si>
  <si>
    <t>HOPEWELL Federal Credit Union</t>
  </si>
  <si>
    <t>549300GKMQB8BGTSPK09</t>
  </si>
  <si>
    <t>WELCOME HOME FINANCE, L.P.</t>
  </si>
  <si>
    <t>549300I3SDXHG6BUD309</t>
  </si>
  <si>
    <t>CAPITOL CREDIT UNION</t>
  </si>
  <si>
    <t>549300ZJR72I7J2E7R18</t>
  </si>
  <si>
    <t>SUNWEST Credit Union</t>
  </si>
  <si>
    <t>549300311KRYLZVODK22</t>
  </si>
  <si>
    <t>COOSA PINES</t>
  </si>
  <si>
    <t>549300Q3FASY9ZW0JS02</t>
  </si>
  <si>
    <t>GREATER KC PUBLIC SAFETY CREDIT UNION</t>
  </si>
  <si>
    <t>549300LQBQA3XIDZPS96</t>
  </si>
  <si>
    <t>WHITE ROSE CREDIT UNION</t>
  </si>
  <si>
    <t>5493002PPPIVY6G0AH03</t>
  </si>
  <si>
    <t>COMMUNITY RESOURCE FEDERAL CREDIT UNION</t>
  </si>
  <si>
    <t>5493007CNNPPB1T3TQ21</t>
  </si>
  <si>
    <t>5493004IRV3T6D4NNV33</t>
  </si>
  <si>
    <t>Nikkei Credit Union</t>
  </si>
  <si>
    <t>254900ERAT50PIMMZH17</t>
  </si>
  <si>
    <t>First Alliance Credit Union</t>
  </si>
  <si>
    <t>549300JOT0D4J0SZIK67</t>
  </si>
  <si>
    <t>THE MONEY SOURCE INC.</t>
  </si>
  <si>
    <t>549300FVHSR5J0LNLQ61</t>
  </si>
  <si>
    <t>HERSHEY</t>
  </si>
  <si>
    <t>549300E2QBYW1NW41140</t>
  </si>
  <si>
    <t>MAINE FAMILY</t>
  </si>
  <si>
    <t>549300BOONATEIE9GC38</t>
  </si>
  <si>
    <t>1ST COMMUNITY FEDERAL CREDIT UNION</t>
  </si>
  <si>
    <t>549300BQPSF250Q8KQ79</t>
  </si>
  <si>
    <t>ON TAP CREDIT UNION</t>
  </si>
  <si>
    <t>254900IHSZUFLA4J1Q14</t>
  </si>
  <si>
    <t>Downeast Credit Union</t>
  </si>
  <si>
    <t>549300S7TI0GLKSB4C78</t>
  </si>
  <si>
    <t>T&amp;I Credit union</t>
  </si>
  <si>
    <t>549300CN50N3250U7V79</t>
  </si>
  <si>
    <t>PERFORMANCE EQUITY PARTNERS, INC.</t>
  </si>
  <si>
    <t>549300ELQB8TS88JEE06</t>
  </si>
  <si>
    <t>HENRICO Federal Credit Union</t>
  </si>
  <si>
    <t>549300D4VIBCJZMGB086</t>
  </si>
  <si>
    <t>E-CENTRAL</t>
  </si>
  <si>
    <t>254900QHRM7S805P5E69</t>
  </si>
  <si>
    <t>Stafford Savings Bank</t>
  </si>
  <si>
    <t>549300PYZVSM1PP3GI62</t>
  </si>
  <si>
    <t>ALLEGENT COMMUNITY</t>
  </si>
  <si>
    <t>549300WYRD3CZ6KH1N11</t>
  </si>
  <si>
    <t>CREDIT UNION OF OHIO</t>
  </si>
  <si>
    <t>254900C1MQVQQR44R744</t>
  </si>
  <si>
    <t>Indianhead Credit Union</t>
  </si>
  <si>
    <t>254900SYM73UN2V4KP10</t>
  </si>
  <si>
    <t>Greenville Heritage Federal Credit Union</t>
  </si>
  <si>
    <t>549300KEN9618A3NSC95</t>
  </si>
  <si>
    <t>RAILROAD &amp; INDUSTRIAL</t>
  </si>
  <si>
    <t>254900NGM4SWQ6TJE045</t>
  </si>
  <si>
    <t>N.E.W. Credit Union</t>
  </si>
  <si>
    <t>549300JPN8RD09QJ6366</t>
  </si>
  <si>
    <t>THE DISTRICT Federal Credit Union</t>
  </si>
  <si>
    <t>549300QONNWTTNCN9G42</t>
  </si>
  <si>
    <t>LAS COLINAS</t>
  </si>
  <si>
    <t>549300043MOZCJ4RK371</t>
  </si>
  <si>
    <t>SEABOARD FEDERAL CREDIT UNION</t>
  </si>
  <si>
    <t>254900FIT283V26LD641</t>
  </si>
  <si>
    <t>Axiom Bank, N.A.</t>
  </si>
  <si>
    <t>549300T5KC70WN8M2956</t>
  </si>
  <si>
    <t>Minnequa Works Credit Union</t>
  </si>
  <si>
    <t>549300N4V3ZDLXURNC25</t>
  </si>
  <si>
    <t>River Valley AgCredit, ACA</t>
  </si>
  <si>
    <t>549300HMUOLWELP0MC24</t>
  </si>
  <si>
    <t>Roselle Bank</t>
  </si>
  <si>
    <t>254900N860L1FESYGP70</t>
  </si>
  <si>
    <t>HILTON FINANCIAL CORPORATION</t>
  </si>
  <si>
    <t>254900NRU0TO5WZHHH62</t>
  </si>
  <si>
    <t>South Metro Federal Credit Union</t>
  </si>
  <si>
    <t>54930020NKD4V7LL4W50</t>
  </si>
  <si>
    <t>EVOLVE</t>
  </si>
  <si>
    <t>254900R3GSQ9SP0VJU09</t>
  </si>
  <si>
    <t>The Focus Federal Credit Union</t>
  </si>
  <si>
    <t>5493003JBN8UEVOU8O42</t>
  </si>
  <si>
    <t>JEFFERSON FINANCIAL FEDERAL CREDIT UNION</t>
  </si>
  <si>
    <t>54930077O97ZNP1ECH16</t>
  </si>
  <si>
    <t>MORTGAGE SOLUTIONS LLC</t>
  </si>
  <si>
    <t>549300UU637N6PFNEE28</t>
  </si>
  <si>
    <t>LEHIGH VALLEY EDUCATORS</t>
  </si>
  <si>
    <t>254900V7ZAKK6Z6SQ303</t>
  </si>
  <si>
    <t>Polish-American Federal Credit Union</t>
  </si>
  <si>
    <t>549300I8D8TQDQWQAO82</t>
  </si>
  <si>
    <t>FAMILIES AND SCHOOLS TOGETHER FEDERAL CREDIT UNION</t>
  </si>
  <si>
    <t>549300TFPNF5ZPLD8I74</t>
  </si>
  <si>
    <t>New Mexico Bank &amp; Trust</t>
  </si>
  <si>
    <t>549300RE7CP5SUFPFX27</t>
  </si>
  <si>
    <t>COOPERATIVA DE AHORRO Y CREDITO VEGA ALTA</t>
  </si>
  <si>
    <t>549300KGWK2C69R8ZN27</t>
  </si>
  <si>
    <t>NORTHWOODS</t>
  </si>
  <si>
    <t>549300Z6CULHNPDHYI25</t>
  </si>
  <si>
    <t>FRICK FINANCIAL FEDERAL CREDIT UNION</t>
  </si>
  <si>
    <t>549300HMP6CQXPB0L958</t>
  </si>
  <si>
    <t>GULF COAST FEDERAL CREDIT UNION</t>
  </si>
  <si>
    <t>254900JU5OLW9ZB5C595</t>
  </si>
  <si>
    <t>New Cumberland Federal Credit Union</t>
  </si>
  <si>
    <t>549300W6S818WBYBBJ66</t>
  </si>
  <si>
    <t>TRI COUNTY AREA Federal Credit Union</t>
  </si>
  <si>
    <t>254900XJCLA0W3K4J455</t>
  </si>
  <si>
    <t>Grove City Area Federal Credit Union</t>
  </si>
  <si>
    <t>2549006G3AQ9DK986571</t>
  </si>
  <si>
    <t>Associated Healthcare Credit Union</t>
  </si>
  <si>
    <t>549300V315P16H3FSD37</t>
  </si>
  <si>
    <t>LONE STAR</t>
  </si>
  <si>
    <t>549300PPIXNO2E1B5V55</t>
  </si>
  <si>
    <t>OMEGA Federal Credit Union</t>
  </si>
  <si>
    <t>549300VG0KDMI6ULUX54</t>
  </si>
  <si>
    <t>Education Credit Union</t>
  </si>
  <si>
    <t>254900GZAWIVGN884M22</t>
  </si>
  <si>
    <t>PLANTERS FIRST BANK</t>
  </si>
  <si>
    <t>254900DYDZ158KQYBD95</t>
  </si>
  <si>
    <t>Marriott Employees' Federal Credit Union</t>
  </si>
  <si>
    <t>25490087M8OYX68SQN42</t>
  </si>
  <si>
    <t>ISB Capital, LLC</t>
  </si>
  <si>
    <t>254900F4K0YUTIQ7Q952</t>
  </si>
  <si>
    <t>Oklahoma Educators Credit Union</t>
  </si>
  <si>
    <t>254900C0V7P5V6VLDD08</t>
  </si>
  <si>
    <t>SM Federal Credit Union</t>
  </si>
  <si>
    <t>549300SPVF3S3T0BYL87</t>
  </si>
  <si>
    <t>Bank of Richmondville</t>
  </si>
  <si>
    <t>549300GDJIT5E0RD3B88</t>
  </si>
  <si>
    <t>MULTIPLES MORTGAGE CORPORATION</t>
  </si>
  <si>
    <t>549300YIZECN2NB3I529</t>
  </si>
  <si>
    <t>254900PZD34K8KYJD223</t>
  </si>
  <si>
    <t>Saco Valley Credit Union</t>
  </si>
  <si>
    <t>549300KO4HWF5JO6UV73</t>
  </si>
  <si>
    <t>ONE Credit Union</t>
  </si>
  <si>
    <t>549300F0QYLUOR9SYB86</t>
  </si>
  <si>
    <t>MEMBERS ADVANTAGE COMMUNITY CREDIT UNION</t>
  </si>
  <si>
    <t>2549004IXUWDS2CYU578</t>
  </si>
  <si>
    <t>TVA Community Credit Union</t>
  </si>
  <si>
    <t>5493006ZPOXWU5V4FT07</t>
  </si>
  <si>
    <t>Horatio State Bank</t>
  </si>
  <si>
    <t>549300TA2979XCT9L593</t>
  </si>
  <si>
    <t>FINANCIAL BUILDERS Federal Credit Union</t>
  </si>
  <si>
    <t>549300R0CN5YKL3VTP86</t>
  </si>
  <si>
    <t>PEOPLE'S ALLIANCE FEDERAL CREDIT UNION</t>
  </si>
  <si>
    <t>549300GBMYUTNLY00W24</t>
  </si>
  <si>
    <t>SUCCESS Federal Credit Union</t>
  </si>
  <si>
    <t>549300U5KJDUGZIWF098</t>
  </si>
  <si>
    <t>MERCO Credit Union</t>
  </si>
  <si>
    <t>549300N3HTAM5X2VWB62</t>
  </si>
  <si>
    <t>WHITE CROWN FEDERAL CREDIT UNION</t>
  </si>
  <si>
    <t>254900TTMRDRR2EQSI59</t>
  </si>
  <si>
    <t>Firefighters Credit Union</t>
  </si>
  <si>
    <t>549300PGWM7M3DKQ1F43</t>
  </si>
  <si>
    <t>BRIDGE CREDIT UNION, INC.</t>
  </si>
  <si>
    <t>25490092DWDTDJ002J62</t>
  </si>
  <si>
    <t>1st Franklin Financial Corporation</t>
  </si>
  <si>
    <t>254900EQ7TPQ6NBKRF55</t>
  </si>
  <si>
    <t>4U Federal Credit Union</t>
  </si>
  <si>
    <t>549300C04W4R4VGWRT26</t>
  </si>
  <si>
    <t>DUKE UNIVERSITY FEDERAL CREDIT UNION</t>
  </si>
  <si>
    <t>549300HTK2JOGRTAIO10</t>
  </si>
  <si>
    <t>The ONE</t>
  </si>
  <si>
    <t>5493002BRQ8SVQPCV108</t>
  </si>
  <si>
    <t>PIEDMONT ADVANTAGE CREDIT UNION</t>
  </si>
  <si>
    <t>254900MRUZFHXLEPLR52</t>
  </si>
  <si>
    <t>People's Community Federal Credit Union</t>
  </si>
  <si>
    <t>549300ZY55MYW2FNSA48</t>
  </si>
  <si>
    <t>MAINE HIGHLANDS FEDERAL CREDIT UNION</t>
  </si>
  <si>
    <t>549300N02AGXDR8PPK74</t>
  </si>
  <si>
    <t>ArborOne, ACA</t>
  </si>
  <si>
    <t>549300GGK5S87EZ84P32</t>
  </si>
  <si>
    <t>LATIN AMERICAN FINANCIAL CORPORATION</t>
  </si>
  <si>
    <t>549300JCJTE5UXLF3V46</t>
  </si>
  <si>
    <t>GO Federal Credit Union</t>
  </si>
  <si>
    <t>254900JC5NJE89PUOF38</t>
  </si>
  <si>
    <t>Hamilton National Mortgage Company</t>
  </si>
  <si>
    <t>549300Y6017C6OJWS030</t>
  </si>
  <si>
    <t>GLENDALE FEDERAL CREDIT UNION</t>
  </si>
  <si>
    <t>549300LFCGLCYQ1SAJ07</t>
  </si>
  <si>
    <t>BAYLANDS FAMILY CREDIT UNION</t>
  </si>
  <si>
    <t>549300Z9PK8PPMKST414</t>
  </si>
  <si>
    <t>GREAT RIVER FEDERAL CREDIT UNION</t>
  </si>
  <si>
    <t>549300FOXU5P3TTELZ59</t>
  </si>
  <si>
    <t>HARBORLIGHT</t>
  </si>
  <si>
    <t>254900ZS27YP5BQKD225</t>
  </si>
  <si>
    <t>Lake Huron Credit Union</t>
  </si>
  <si>
    <t>25490049BUGXLHXJZD76</t>
  </si>
  <si>
    <t>Mid-Illini Credit Union</t>
  </si>
  <si>
    <t>549300DJS1VMO4NUS123</t>
  </si>
  <si>
    <t>Cooperativa A/C de Arecibo</t>
  </si>
  <si>
    <t>984500DA79C1B97ACF16</t>
  </si>
  <si>
    <t>LANDINGS</t>
  </si>
  <si>
    <t>549300NAZLKUFCJIO704</t>
  </si>
  <si>
    <t>RIVERTRUST Federal Credit Union</t>
  </si>
  <si>
    <t>549300Z736FEFLWQ4G83</t>
  </si>
  <si>
    <t>OHIO VALLEY COMMUNITY FEDERAL CREDIT UNION</t>
  </si>
  <si>
    <t>5493002N8SUFLD1HGF75</t>
  </si>
  <si>
    <t>JTF ROSE, INC.</t>
  </si>
  <si>
    <t>549300TJMPSMO4XCL284</t>
  </si>
  <si>
    <t>TECHNICOLOR Federal Credit Union</t>
  </si>
  <si>
    <t>549300TEBV514KLDE180</t>
  </si>
  <si>
    <t>PENINSULA COMMUNITY</t>
  </si>
  <si>
    <t>549300PU6VF7RGG5TI18</t>
  </si>
  <si>
    <t>Serve Credit Union</t>
  </si>
  <si>
    <t>254900RWHE2VKSDDXT72</t>
  </si>
  <si>
    <t>R-G Federal Credit Union</t>
  </si>
  <si>
    <t>5493007M5RS51EYTT434</t>
  </si>
  <si>
    <t>A. E. A. Federal Credit Union</t>
  </si>
  <si>
    <t>549300RDD5A10N9UOD34</t>
  </si>
  <si>
    <t>FIRST GENERAL</t>
  </si>
  <si>
    <t>254900VNHREN5BIMTO39</t>
  </si>
  <si>
    <t>Green Mountain Credit Union</t>
  </si>
  <si>
    <t>254900YE6JQ826RUVB14</t>
  </si>
  <si>
    <t>Regional Federal Credit Union</t>
  </si>
  <si>
    <t>549300CGVVMPTCK0QG77</t>
  </si>
  <si>
    <t>ABCO Federal Credit Union</t>
  </si>
  <si>
    <t>2549009IIR21WKPEE762</t>
  </si>
  <si>
    <t>AlaTrust Credit Union</t>
  </si>
  <si>
    <t>549300LFHSPQF8FQR548</t>
  </si>
  <si>
    <t>Actors Federal Credit Union</t>
  </si>
  <si>
    <t>5493002EOK9UP4QZ5N22</t>
  </si>
  <si>
    <t>LIBERTYONE Credit Union</t>
  </si>
  <si>
    <t>549300YSHLM42Y6DYI34</t>
  </si>
  <si>
    <t>RIVER VALLEY CREDIT UNION</t>
  </si>
  <si>
    <t>5493009RSCJ6Y7LUWJ31</t>
  </si>
  <si>
    <t>FEDERATED MORTGAGE CORP.</t>
  </si>
  <si>
    <t>549300OSS620JYU5KR81</t>
  </si>
  <si>
    <t>ARSENAL CREDIT UNION</t>
  </si>
  <si>
    <t>549300988TNLQ6YUZP27</t>
  </si>
  <si>
    <t>SAG-AFTRA FCU</t>
  </si>
  <si>
    <t>549300NRFBF7DSU0LE80</t>
  </si>
  <si>
    <t>MEMBERS TRUST OF THE SOUTHWEST FCU</t>
  </si>
  <si>
    <t>549300C5503CI7DSIP33</t>
  </si>
  <si>
    <t>Bossier Federal Credit Union</t>
  </si>
  <si>
    <t>254900EKE4KU163TA318</t>
  </si>
  <si>
    <t>American Broadcast Employees Federal Credit Union</t>
  </si>
  <si>
    <t>549300QBU5SUXWZAXV90</t>
  </si>
  <si>
    <t>The United Federal Credit Union</t>
  </si>
  <si>
    <t>549300HD3IJR9YCUG196</t>
  </si>
  <si>
    <t>Farm Credit Services of America, FLCA</t>
  </si>
  <si>
    <t>254900S293MIVH34PR45</t>
  </si>
  <si>
    <t>North Side Federal Savings and Loan Association of Chicago</t>
  </si>
  <si>
    <t>254900PZMV3V09E3HO84</t>
  </si>
  <si>
    <t>Members Choice of Central Texas Federal Credit Union</t>
  </si>
  <si>
    <t>549300MNGQM5SPNHQM24</t>
  </si>
  <si>
    <t>St Joseph's Parish Buffalo Federal Credit Union</t>
  </si>
  <si>
    <t>25490053IH908EDF8D65</t>
  </si>
  <si>
    <t>Madison County Federal Credit Union</t>
  </si>
  <si>
    <t>254900YN8ERRLHZ0YF62</t>
  </si>
  <si>
    <t>Riverset Credit Union</t>
  </si>
  <si>
    <t>549300D15L4ETR8E9517</t>
  </si>
  <si>
    <t>Heritage South Credit Union</t>
  </si>
  <si>
    <t>5493008YRTIU0FNCTY07</t>
  </si>
  <si>
    <t>TRI BORO</t>
  </si>
  <si>
    <t>254900ZAMAXWLAJ7AA55</t>
  </si>
  <si>
    <t>212 Loans of California, LLC</t>
  </si>
  <si>
    <t>2549009OWTY7KVB18G12</t>
  </si>
  <si>
    <t>USAGENCIES</t>
  </si>
  <si>
    <t>549300VH184HHOFFT776</t>
  </si>
  <si>
    <t>Meijer Credit Union</t>
  </si>
  <si>
    <t>549300JUZBXW5SUK5V79</t>
  </si>
  <si>
    <t>HERITAGE VALLEY</t>
  </si>
  <si>
    <t>549300QBV10SC3TEU133</t>
  </si>
  <si>
    <t>CAROLINA FOOTHILLS</t>
  </si>
  <si>
    <t>254900GRNKKCY7NMXC23</t>
  </si>
  <si>
    <t>FARMERS BANK</t>
  </si>
  <si>
    <t>549300WP41C3FFSKY830</t>
  </si>
  <si>
    <t>Montana Federal Credit Union</t>
  </si>
  <si>
    <t>25490093XKEEYF9N9X26</t>
  </si>
  <si>
    <t>Coast Line Credit Union</t>
  </si>
  <si>
    <t>254900KMMJNL0IJNSM73</t>
  </si>
  <si>
    <t>CARIBE FEDERAL CREDIT UNION</t>
  </si>
  <si>
    <t>549300QRLVIA94OVXY15</t>
  </si>
  <si>
    <t>AMERICAN HOMESTAR MORTGAGE, L.L.C.</t>
  </si>
  <si>
    <t>549300VEIFZEX6HJVA94</t>
  </si>
  <si>
    <t>CHOCOLATE BAYOU COMMUNITY FEDERAL CREDIT UNION</t>
  </si>
  <si>
    <t>5493009N13S1TDMHNJ11</t>
  </si>
  <si>
    <t>NORTHEAST FAMILY Federal Credit Union</t>
  </si>
  <si>
    <t>549300333JQWIP8NLK67</t>
  </si>
  <si>
    <t>MERITUS Federal Credit Union</t>
  </si>
  <si>
    <t>254900REMJXT9T25JI51</t>
  </si>
  <si>
    <t>First National Bank of Bosque County</t>
  </si>
  <si>
    <t>254900N91HZUUV8IZM62</t>
  </si>
  <si>
    <t>North East Texas Credit Union</t>
  </si>
  <si>
    <t>254900HUD7SD8U5L3C11</t>
  </si>
  <si>
    <t>PrimeTrust Financial Federal Credit Union</t>
  </si>
  <si>
    <t>549300P1I25L8ILSI852</t>
  </si>
  <si>
    <t>SUNRISE FAMILY CREDIT UNION</t>
  </si>
  <si>
    <t>549300D4P7FB9UH6CL48</t>
  </si>
  <si>
    <t>Illinois State Police Federal Credit Union</t>
  </si>
  <si>
    <t>549300CA0J0Z7OFQBG71</t>
  </si>
  <si>
    <t>CONNEX CREDIT UNION</t>
  </si>
  <si>
    <t>549300RP7VACH3GG5E95</t>
  </si>
  <si>
    <t>NORTHEAST COMMUNITY</t>
  </si>
  <si>
    <t>549300YS7CHMGGRDEV77</t>
  </si>
  <si>
    <t>ALLENTOWN</t>
  </si>
  <si>
    <t>549300J5XPZQYI2FNC72</t>
  </si>
  <si>
    <t>TARRANT COUNTY'S CREDIT UNION</t>
  </si>
  <si>
    <t>549300TCR1BZRVOO2A49</t>
  </si>
  <si>
    <t>CENTRIC</t>
  </si>
  <si>
    <t>5493005JSMO6YKNVQ426</t>
  </si>
  <si>
    <t>Bay Area Credit Union, Inc.</t>
  </si>
  <si>
    <t>549300VHITS0GXJRXV39</t>
  </si>
  <si>
    <t>KELLOGG MIDWEST FEDERAL CREDIT UNION</t>
  </si>
  <si>
    <t>54930057XF33SONJFP81</t>
  </si>
  <si>
    <t>UNIVERSAL CITY STUDIOS Federal Credit union</t>
  </si>
  <si>
    <t>549300T69MHCQOIC3F90</t>
  </si>
  <si>
    <t>COOPERATIVA DE AHORRO Y CREDITO DE CAMUY</t>
  </si>
  <si>
    <t>549300P6LWTHH4GFWX19</t>
  </si>
  <si>
    <t>MANHATTAN FINANCIAL GROUP, INC.</t>
  </si>
  <si>
    <t>549300PUBQGJ94VJ8I94</t>
  </si>
  <si>
    <t>MIDLAND CREDIT UNION</t>
  </si>
  <si>
    <t>5493006R3KP9HJOA7613</t>
  </si>
  <si>
    <t>PRINCE GEORGE'S COMMUNITY</t>
  </si>
  <si>
    <t>254900ZCGCHCFNE8KY02</t>
  </si>
  <si>
    <t>Northern Colorado Credit Union</t>
  </si>
  <si>
    <t>549300J327PTWC173F64</t>
  </si>
  <si>
    <t>FIRST CHOICE</t>
  </si>
  <si>
    <t>254900P44XJB3CPZ4V05</t>
  </si>
  <si>
    <t>The Atlantic Federal Credit Union</t>
  </si>
  <si>
    <t>254900R8ZBXT7V5OH304</t>
  </si>
  <si>
    <t>The Farmers &amp; Merchants Bank of Craig County</t>
  </si>
  <si>
    <t>5493007NQFYTLJ0O4M47</t>
  </si>
  <si>
    <t>DECATUR EARTHMOVER CREDIT UNION</t>
  </si>
  <si>
    <t>549300SNBYRUG0BK5T32</t>
  </si>
  <si>
    <t>KH NETWORK CREDIT UNION</t>
  </si>
  <si>
    <t>25490030Z1TAY4VPEL47</t>
  </si>
  <si>
    <t>Kingsport Press Credit Union</t>
  </si>
  <si>
    <t>549300IFOE4SCP384147</t>
  </si>
  <si>
    <t>University Bank</t>
  </si>
  <si>
    <t>254900T8NVZTD1Q8U318</t>
  </si>
  <si>
    <t>Guardians Credit Union</t>
  </si>
  <si>
    <t>549300G5VZZVVGOY0N31</t>
  </si>
  <si>
    <t>MTCU</t>
  </si>
  <si>
    <t>549300W7E6C5534TB922</t>
  </si>
  <si>
    <t>WELCOME Federal Credit Union</t>
  </si>
  <si>
    <t>549300BUVM9AXNUI6G83</t>
  </si>
  <si>
    <t>CITY EMPLOYEES CREDIT UNION</t>
  </si>
  <si>
    <t>984500A1A8A91F8C4M93</t>
  </si>
  <si>
    <t>Oklahoma Federal Credit Union</t>
  </si>
  <si>
    <t>5493001BNJ1T5ZW02635</t>
  </si>
  <si>
    <t>Bank of Blue Valley</t>
  </si>
  <si>
    <t>549300LCMQJZBJE7EL26</t>
  </si>
  <si>
    <t>GHS Federal Credit Union</t>
  </si>
  <si>
    <t>2549002F2MBMPG0YSQ20</t>
  </si>
  <si>
    <t>BOONVILLE FEDERAL SAVINGS BANK</t>
  </si>
  <si>
    <t>254900KLIC284KZ5U646</t>
  </si>
  <si>
    <t>Upward Credit Union</t>
  </si>
  <si>
    <t>549300G5JZD1PBR8EH75</t>
  </si>
  <si>
    <t>BRONCO Federal Credit Union</t>
  </si>
  <si>
    <t>25490095CTOC97LRQD90</t>
  </si>
  <si>
    <t>Jefferson Parish Employees FCU</t>
  </si>
  <si>
    <t>54930064VBVLXORPKL16</t>
  </si>
  <si>
    <t>FOND DU LAC</t>
  </si>
  <si>
    <t>54930055Z5ZI5MLNR750</t>
  </si>
  <si>
    <t>ACHIEVE FINANCIAL</t>
  </si>
  <si>
    <t>549300VYEO55JM1VUZ93</t>
  </si>
  <si>
    <t>GREATER WOODLAWN FEDERAL CREDIT UNION</t>
  </si>
  <si>
    <t>549300W75G5512S0BN41</t>
  </si>
  <si>
    <t>1ST ED CREDIT UNION</t>
  </si>
  <si>
    <t>549300C25OR47JWZ1L21</t>
  </si>
  <si>
    <t>PROSPERA Credit Union</t>
  </si>
  <si>
    <t>549300QXTT2NBSRNYO73</t>
  </si>
  <si>
    <t>EMBARK</t>
  </si>
  <si>
    <t>254900HXPUN0BQEZ4350</t>
  </si>
  <si>
    <t>Alternatives Federal Credit Union</t>
  </si>
  <si>
    <t>549300IH3DF6NS2IYJ30</t>
  </si>
  <si>
    <t>FIRST SERVICE Credit Union</t>
  </si>
  <si>
    <t>549300BST16INX89WU46</t>
  </si>
  <si>
    <t>McHenry Savings Bank</t>
  </si>
  <si>
    <t>254900L3KCJDL0CQNP11</t>
  </si>
  <si>
    <t>Great Lakes Federal Credit Union</t>
  </si>
  <si>
    <t>549300T5KQIIF8IN8E26</t>
  </si>
  <si>
    <t>Southwest Georgia Farm Credit, ACA</t>
  </si>
  <si>
    <t>549300MX0RKEMMAWWU19</t>
  </si>
  <si>
    <t>RIVERSIDE</t>
  </si>
  <si>
    <t>54930051L9BKHSHDSD90</t>
  </si>
  <si>
    <t>INVESTEX CREDIT UNION</t>
  </si>
  <si>
    <t>5493007ATUOSGE6PR745</t>
  </si>
  <si>
    <t>WEYCO COMMUNITY CREDIT UNION</t>
  </si>
  <si>
    <t>254900YVNHCJ44QMIS36</t>
  </si>
  <si>
    <t>C-B-W Schools Federal Credit Union</t>
  </si>
  <si>
    <t>254900CXHYTQMHXRX530</t>
  </si>
  <si>
    <t>Louviers Federal Credit Union</t>
  </si>
  <si>
    <t>5493005JH30JPUGSG495</t>
  </si>
  <si>
    <t>CENTRAL VIRGINIA</t>
  </si>
  <si>
    <t>549300EW5YD0HPCTME62</t>
  </si>
  <si>
    <t>FORT WORTH CITY CREDIT UNION</t>
  </si>
  <si>
    <t>254900L8E0QUT5VH5G34</t>
  </si>
  <si>
    <t>Florence Federal Credit Union</t>
  </si>
  <si>
    <t>549300UYF8OQLB7L7745</t>
  </si>
  <si>
    <t>PINE BLUFF COTTON BELT Federal Credit Union</t>
  </si>
  <si>
    <t>549300HR275MEUDIFB90</t>
  </si>
  <si>
    <t>American Investors Bank and Mortgage</t>
  </si>
  <si>
    <t>254900L0XOVEOJWGQO95</t>
  </si>
  <si>
    <t>CROSS VALLEY FEDERAL CREDIT UNION</t>
  </si>
  <si>
    <t>549300HQW3FSOL75WC88</t>
  </si>
  <si>
    <t>First County Bank</t>
  </si>
  <si>
    <t>549300JH0WD7YX0UUZ21</t>
  </si>
  <si>
    <t>WORCESTER CREDIT UNION</t>
  </si>
  <si>
    <t>549300IGNOIAXDMNRD90</t>
  </si>
  <si>
    <t>CENTRAL MISSOURI COMMUNITY CREDIT UNION</t>
  </si>
  <si>
    <t>549300YBDQ281GX1LB13</t>
  </si>
  <si>
    <t>Farmers State Bank &amp; Trust Co.</t>
  </si>
  <si>
    <t>2549008W3O3PXWF90U35</t>
  </si>
  <si>
    <t>Jefferson Credit Union</t>
  </si>
  <si>
    <t>549300Q4S6BX5BFNR019</t>
  </si>
  <si>
    <t>CREDIT UNION OF THE ROCKIES</t>
  </si>
  <si>
    <t>549300HOPKX8O1S8MJ63</t>
  </si>
  <si>
    <t>RIEGEL</t>
  </si>
  <si>
    <t>549300MKNHDBMR7OFL25</t>
  </si>
  <si>
    <t>BANKERS XPRESS LLC</t>
  </si>
  <si>
    <t>254900Q8CQK28JPFK147</t>
  </si>
  <si>
    <t>Superior Credit Union</t>
  </si>
  <si>
    <t>549300Z6CO0YC8ULYR28</t>
  </si>
  <si>
    <t>INTERSTATE CREDIT UNION</t>
  </si>
  <si>
    <t>549300QX1R00EP1GE389</t>
  </si>
  <si>
    <t>Premier Valley Bank</t>
  </si>
  <si>
    <t>89450088V2BYQUO61B62</t>
  </si>
  <si>
    <t>ANECA Federal Credit Union</t>
  </si>
  <si>
    <t>25490031FYE1X5QNTK83</t>
  </si>
  <si>
    <t>First Basin Credit Union</t>
  </si>
  <si>
    <t>549300YEIILDTG022408</t>
  </si>
  <si>
    <t>THE STATE CREDIT UNION</t>
  </si>
  <si>
    <t>549300IL6X4MHW0HHI39</t>
  </si>
  <si>
    <t>ALABAMA STATE EMPLOYEES CREDIT UNION</t>
  </si>
  <si>
    <t>549300YCOUKZIB6S5041</t>
  </si>
  <si>
    <t>JEEP COUNTRY</t>
  </si>
  <si>
    <t>549300GNC55MZTGKJ811</t>
  </si>
  <si>
    <t>PACIFIC CASCADE FEDERAL CREDIT UNION</t>
  </si>
  <si>
    <t>549300GL7DLQR39MW179</t>
  </si>
  <si>
    <t>HERITAGE GROVE Federal Credit Union</t>
  </si>
  <si>
    <t>254900UD8AEXTVCVAF72</t>
  </si>
  <si>
    <t>Transportation Federal Credit Union</t>
  </si>
  <si>
    <t>549300GB84TJEK0SHQ79</t>
  </si>
  <si>
    <t>MID CAROLINA Credit Union</t>
  </si>
  <si>
    <t>5493006VI8ZWLFWG2K57</t>
  </si>
  <si>
    <t>JERSEY SHORE FEDERAL CREDIT UNION</t>
  </si>
  <si>
    <t>5493001EYKX1T5YCJ737</t>
  </si>
  <si>
    <t>RED RIVER FEDERAL CREDIT UNION</t>
  </si>
  <si>
    <t>254900R7YE9RG1CL6U13</t>
  </si>
  <si>
    <t>Family Security Credit Union</t>
  </si>
  <si>
    <t>5493006CXHXIFN8Q4S89</t>
  </si>
  <si>
    <t>KBR HERITAGE Federal Credit Union</t>
  </si>
  <si>
    <t>549300T5T60SK9MMCD03</t>
  </si>
  <si>
    <t>SOUTHCOAST FEDERAL CREDIT UNION</t>
  </si>
  <si>
    <t>254900JJ3E56IV4SHM86</t>
  </si>
  <si>
    <t>Chiphone Federal Credit Union</t>
  </si>
  <si>
    <t>549300XYMV9W4308FO60</t>
  </si>
  <si>
    <t>The Bank of Forest</t>
  </si>
  <si>
    <t>2549009NMZ1FPA016I77</t>
  </si>
  <si>
    <t>Celco Community Federal Credit Union</t>
  </si>
  <si>
    <t>549300NI5SBQVOFLU926</t>
  </si>
  <si>
    <t>CORRY FEDERAL CREDIT UNION</t>
  </si>
  <si>
    <t>549300R9B3X06XL9UX62</t>
  </si>
  <si>
    <t>Rocky Mountain Bank</t>
  </si>
  <si>
    <t>2549004LHWTI9UAUAJ26</t>
  </si>
  <si>
    <t>New Wave Loans Residential, LLC</t>
  </si>
  <si>
    <t>254900H6Q0VRU6MPSX83</t>
  </si>
  <si>
    <t>AMERICA'S CREDIT UNION</t>
  </si>
  <si>
    <t>2549008CUN0J8JKWUL22</t>
  </si>
  <si>
    <t>Telco Plus Credit Union</t>
  </si>
  <si>
    <t>5493006GFSNOUCCL1W91</t>
  </si>
  <si>
    <t>THE NEW ORLEANS FIREMEN'S FEDERAL CREDIT UNION</t>
  </si>
  <si>
    <t>254900YV8FQT91WWLP52</t>
  </si>
  <si>
    <t>West Texas Credit Union</t>
  </si>
  <si>
    <t>254900C2WQ2VFP9M4K17</t>
  </si>
  <si>
    <t>American Financial Mortgage Corporation</t>
  </si>
  <si>
    <t>549300BMJCCKS0LIQJ45</t>
  </si>
  <si>
    <t>HORIZON UTAH Federal Credit Union</t>
  </si>
  <si>
    <t>984500A4CD08CED38D66</t>
  </si>
  <si>
    <t>GUADALUPE CREDIT UNION</t>
  </si>
  <si>
    <t>254900620TR9OUE6OJ65</t>
  </si>
  <si>
    <t>N.W. Iowa Credit Union</t>
  </si>
  <si>
    <t>54930072H82Z2RZW3210</t>
  </si>
  <si>
    <t>AERO Federal Credit Union</t>
  </si>
  <si>
    <t>549300V56OLT434ILO42</t>
  </si>
  <si>
    <t>NIAGARA'S CHOICE FEDERAL CREDIT UNION</t>
  </si>
  <si>
    <t>549300BS91G2Y1TKFS35</t>
  </si>
  <si>
    <t>Central Kentucky Agricultural Credit Association</t>
  </si>
  <si>
    <t>254900FB4VEI37KZPQ74</t>
  </si>
  <si>
    <t>Miami Postal Service Credit Union</t>
  </si>
  <si>
    <t>549300DA1N0K2LJI0471</t>
  </si>
  <si>
    <t>CHOICE ONE COMMUNITY FEDERAL CREDIT UNION</t>
  </si>
  <si>
    <t>549300U708IU68HOIF33</t>
  </si>
  <si>
    <t>BANK 34</t>
  </si>
  <si>
    <t>549300PIBI14GDBLD168</t>
  </si>
  <si>
    <t>COOPERATIVA DE AHORRO Y CREDITO DE ISABELA</t>
  </si>
  <si>
    <t>549300MN2NONI4E6X341</t>
  </si>
  <si>
    <t>TRADEMARK</t>
  </si>
  <si>
    <t>549300CWXIPLEXBPNY95</t>
  </si>
  <si>
    <t>Topside Federal Credit Union</t>
  </si>
  <si>
    <t>549300QMMJSALZQVP721</t>
  </si>
  <si>
    <t>PUBLIC EMPLOYEES Credit Union</t>
  </si>
  <si>
    <t>549300K2JM6ID3V5LO24</t>
  </si>
  <si>
    <t>FIRST SOUTH FINANCIAL</t>
  </si>
  <si>
    <t>254900ZUMZZ6CZKH7X17</t>
  </si>
  <si>
    <t>WEPCO Federal Credit Union</t>
  </si>
  <si>
    <t>254900JSR03JVTTZ6039</t>
  </si>
  <si>
    <t>United Community Federal Credit Union</t>
  </si>
  <si>
    <t>549300981UHFORU1HG39</t>
  </si>
  <si>
    <t>MIAMI UNIVERSITY COMMUNITY</t>
  </si>
  <si>
    <t>254900CCA1QSI5J1ZY32</t>
  </si>
  <si>
    <t>Space Age Federal Credit Union</t>
  </si>
  <si>
    <t>254900I6OUSD8YCJUJ63</t>
  </si>
  <si>
    <t>COPOCO Community Credit Union</t>
  </si>
  <si>
    <t>5493000L4JCTDWD6WT73</t>
  </si>
  <si>
    <t>COOPERATIVA DE AHORRO Y CREDITO DE MANATI INC.</t>
  </si>
  <si>
    <t>254900GHFQ9KF6G4PN32</t>
  </si>
  <si>
    <t>First Central Credit Union</t>
  </si>
  <si>
    <t>254900PEMVJN4DS4MS43</t>
  </si>
  <si>
    <t>Independent Federal Credit Union</t>
  </si>
  <si>
    <t>254900WRTMJD6GMNS670</t>
  </si>
  <si>
    <t>Contract Exchange Corporation</t>
  </si>
  <si>
    <t>254900RW4F62S7FHDV91</t>
  </si>
  <si>
    <t>United Community Credit Union</t>
  </si>
  <si>
    <t>5493007X0QZ825CCEZ27</t>
  </si>
  <si>
    <t>ENERGY CAPITAL CREDIT UNION</t>
  </si>
  <si>
    <t>549300NG2D8XTAILV420</t>
  </si>
  <si>
    <t>THE LENDING CENTER CORPORATION</t>
  </si>
  <si>
    <t>549300JFKW9425KOPI17</t>
  </si>
  <si>
    <t>SOUTHWEST LOUISIANA CREDIT UNION</t>
  </si>
  <si>
    <t>549300C1SBZVJTL6WB07</t>
  </si>
  <si>
    <t>RUTGERS</t>
  </si>
  <si>
    <t>549300WDLOVGUYVTS727</t>
  </si>
  <si>
    <t>MTC Federal Credit Union</t>
  </si>
  <si>
    <t>254900IX4HTUQ7A5Z642</t>
  </si>
  <si>
    <t>Franklin First Federal Credit Union</t>
  </si>
  <si>
    <t>549300N2BFCK87IZW394</t>
  </si>
  <si>
    <t>GEOVISTA</t>
  </si>
  <si>
    <t>5493007MURRUYDI58M87</t>
  </si>
  <si>
    <t>MyGeorgia Credit Union</t>
  </si>
  <si>
    <t>2549001ZCEBYFHYUPH52</t>
  </si>
  <si>
    <t>212 Loans of Oregon, LLC</t>
  </si>
  <si>
    <t>549300HVRAK6I8QGFR41</t>
  </si>
  <si>
    <t>Cooperativa De Credito Y Ahorro San Jose</t>
  </si>
  <si>
    <t>549300MTZQME2DHKE115</t>
  </si>
  <si>
    <t>ARLINGTON COMMUNITY</t>
  </si>
  <si>
    <t>549300GKFM8W0GQXCQ93</t>
  </si>
  <si>
    <t>Michigan Legacy Credit Union</t>
  </si>
  <si>
    <t>2549000UEC0BWG8F1402</t>
  </si>
  <si>
    <t>First Financial Federal Credit Union</t>
  </si>
  <si>
    <t>254900JF9AELNYNC5H69</t>
  </si>
  <si>
    <t>DAC Retail, LLC</t>
  </si>
  <si>
    <t>549300SJWQIDIVGK4U55</t>
  </si>
  <si>
    <t>TEXAS FEDERAL CREDIT UNION</t>
  </si>
  <si>
    <t>549300M9RHNQ4107R694</t>
  </si>
  <si>
    <t>GOLD COAST FEDERAL CREDIT UNION</t>
  </si>
  <si>
    <t>2549003A9J70FMO48Y25</t>
  </si>
  <si>
    <t>549300RVA0V4U2J29Q12</t>
  </si>
  <si>
    <t>EXPRESS FUNDING, INC.</t>
  </si>
  <si>
    <t>549300QITILXWOW8BS35</t>
  </si>
  <si>
    <t>Walcott Trust and Savings Bank</t>
  </si>
  <si>
    <t>5493006TKVSO2U1KCV06</t>
  </si>
  <si>
    <t>BALL STATE FEDERAL CREDIT UNION</t>
  </si>
  <si>
    <t>254900Z5MXY02EYXAM91</t>
  </si>
  <si>
    <t>North Alabama Educators Credit Union</t>
  </si>
  <si>
    <t>549300N15SIAR55G5978</t>
  </si>
  <si>
    <t>COMMUNITY POWERED</t>
  </si>
  <si>
    <t>254900E8KW1VR97KFU45</t>
  </si>
  <si>
    <t>TNConnect Credit Union</t>
  </si>
  <si>
    <t>5493000DYWSEQXSQ3736</t>
  </si>
  <si>
    <t>COOPERATIVA DE AHORRO Y CREDITO LAS PIEDRAS</t>
  </si>
  <si>
    <t>549300BGJTHEIKSJJS77</t>
  </si>
  <si>
    <t>COOPERATIVA DE AHORRO Y CREDITO DE AGUADA</t>
  </si>
  <si>
    <t>254900TTXC2DBWKBNZ05</t>
  </si>
  <si>
    <t>Bowater Employees Credit Union</t>
  </si>
  <si>
    <t>54930038EHCQQEFKUW36</t>
  </si>
  <si>
    <t>SOVITA Credit Union</t>
  </si>
  <si>
    <t>549300X7EIYXZ10LDJ13</t>
  </si>
  <si>
    <t>HEART OF LOUISIANA FEDERAL CREDIT UNION</t>
  </si>
  <si>
    <t>254900MIHY4N3F840P17</t>
  </si>
  <si>
    <t>Ouachita Valley Federal Credit Union</t>
  </si>
  <si>
    <t>254900PE3F2ADLAJRQ97</t>
  </si>
  <si>
    <t>Christian Financial Credit Union</t>
  </si>
  <si>
    <t>254900QWNWNPOWGOC273</t>
  </si>
  <si>
    <t>Eco Credit Union</t>
  </si>
  <si>
    <t>254900HBR13MJYNT3634</t>
  </si>
  <si>
    <t>Two Harbors Federal Credit Union</t>
  </si>
  <si>
    <t>5493002HFXKKQDK8PH83</t>
  </si>
  <si>
    <t>FRIENDLY FEDERAL CREDIT UNION</t>
  </si>
  <si>
    <t>254900U6H520K7TCA169</t>
  </si>
  <si>
    <t>The Glen Burnie Mutual Savings Bank</t>
  </si>
  <si>
    <t>549300VDCE0HESF63887</t>
  </si>
  <si>
    <t>ST. JOSEPHS CANTON PARISH</t>
  </si>
  <si>
    <t>549300DP6NUMG3X4JQ52</t>
  </si>
  <si>
    <t>COOPERATIVA DE CREDITO LA SAGRADA FAMILIA</t>
  </si>
  <si>
    <t>549300HLF6R48Z1V4F56</t>
  </si>
  <si>
    <t>ASCENSION CREDIT UNION</t>
  </si>
  <si>
    <t>254900MCB5QTUWUWQ396</t>
  </si>
  <si>
    <t>Public Service Credit Union</t>
  </si>
  <si>
    <t>549300CYXW7LD00YCQ70</t>
  </si>
  <si>
    <t>PINAL COUNTY</t>
  </si>
  <si>
    <t>254900O2VYWY7LKZ6T60</t>
  </si>
  <si>
    <t>Chartwell Financial, LLC</t>
  </si>
  <si>
    <t>549300KZ01YWJR4OIS58</t>
  </si>
  <si>
    <t>PANHANDLE FEDERAL CREDIT UNION</t>
  </si>
  <si>
    <t>549300LUMAIOXHIFK142</t>
  </si>
  <si>
    <t>Cy-Fair Federal Credit Union</t>
  </si>
  <si>
    <t>254900KPCI98XVKU8U39</t>
  </si>
  <si>
    <t>Acadia Federal Credit Union</t>
  </si>
  <si>
    <t>25490008Z6OW7HHL6478</t>
  </si>
  <si>
    <t>Democracy Federal Credit Union</t>
  </si>
  <si>
    <t>984500A9F1AADF548748</t>
  </si>
  <si>
    <t>Commercial Loan Corporation</t>
  </si>
  <si>
    <t>254900WJGWD3H4OFK051</t>
  </si>
  <si>
    <t>The People's Federal Credit Union</t>
  </si>
  <si>
    <t>549300ABHFY5HY2P3871</t>
  </si>
  <si>
    <t>COASTAL COMMUNITY AND TEACHERS Credit Union</t>
  </si>
  <si>
    <t>549300GJXNFP6TD1QN94</t>
  </si>
  <si>
    <t>JOHNSONVILLE TVA EMPLOYEES CREDIT UNION</t>
  </si>
  <si>
    <t>254900FE6QJXGH3VIA90</t>
  </si>
  <si>
    <t>ACT 1ST FCU</t>
  </si>
  <si>
    <t>5493004TN1RD20MW1Y08</t>
  </si>
  <si>
    <t>CONCHO EDUCATORS Federal Credit Union</t>
  </si>
  <si>
    <t>549300LG73ZJO2VYV440</t>
  </si>
  <si>
    <t>AgSouth Farm Credit, ACA</t>
  </si>
  <si>
    <t>5493005GVJZOXIAH3M79</t>
  </si>
  <si>
    <t>GreenStone Farm Credit Services, ACA</t>
  </si>
  <si>
    <t>549300RHV043Z3X1NK23</t>
  </si>
  <si>
    <t>ANIMAS</t>
  </si>
  <si>
    <t>549300N4Y8SZTX37AW62</t>
  </si>
  <si>
    <t>FIRESTONE</t>
  </si>
  <si>
    <t>254900MTK16R8D6JG571</t>
  </si>
  <si>
    <t>Cooperativa Ahorro y Credito Aguadilla</t>
  </si>
  <si>
    <t>549300UICMP0IGY0RG32</t>
  </si>
  <si>
    <t>TAMPA POSTAL FEDERAL CREDIT UNION</t>
  </si>
  <si>
    <t>549300UZ22L3KMKOI185</t>
  </si>
  <si>
    <t>Cooperativa de Ahorro y Credito Jesus Obrero</t>
  </si>
  <si>
    <t>25490010UA3IZPDO2Q49</t>
  </si>
  <si>
    <t>Westport Federal Credit Union</t>
  </si>
  <si>
    <t>2549003ODK1CMS9CMW53</t>
  </si>
  <si>
    <t>Rails West Federal Credit Union</t>
  </si>
  <si>
    <t>549300Q0QG1CZF1H4O06</t>
  </si>
  <si>
    <t>549300SNKDC040FOBU51</t>
  </si>
  <si>
    <t>UNITED LOCAL CREDIT UNION</t>
  </si>
  <si>
    <t>549300UVFLI1W4O27J10</t>
  </si>
  <si>
    <t>COOPERATIVA DE AHORRO Y CREDITO DE LARES</t>
  </si>
  <si>
    <t>254900U5VN6O84EWQL12</t>
  </si>
  <si>
    <t>BRECO Federal Credit Union</t>
  </si>
  <si>
    <t>549300VT015S84ONBK83</t>
  </si>
  <si>
    <t>SOUTH TEXAS FEDERAL CREDIT UNION</t>
  </si>
  <si>
    <t>54930040PPD1PTCFI313</t>
  </si>
  <si>
    <t>FIRST IMPERIAL Credit Union</t>
  </si>
  <si>
    <t>549300YZRLQQC62C3P68</t>
  </si>
  <si>
    <t>PALCO FEDERAL CREDIT UNION</t>
  </si>
  <si>
    <t>549300MXE3M1W481QB61</t>
  </si>
  <si>
    <t>METRO MEDICAL CREDIT UNION</t>
  </si>
  <si>
    <t>5493006Q452T1FESHO34</t>
  </si>
  <si>
    <t>Cooperativa De Ahorro Y Credito La AiboniteÃ±a</t>
  </si>
  <si>
    <t>549300KJC5JP9WEY3D46</t>
  </si>
  <si>
    <t>CLEARPOINTE CAPITAL, LLC</t>
  </si>
  <si>
    <t>549300WVV5REOCSC4A63</t>
  </si>
  <si>
    <t>Advanced Financial Federal Credit Union</t>
  </si>
  <si>
    <t>549300ZX2TCCVHMJN581</t>
  </si>
  <si>
    <t>MEMBERFOCUS COMMUNITY</t>
  </si>
  <si>
    <t>549300TJ1PI0CYX4D722</t>
  </si>
  <si>
    <t>549300DO51DW0RG07O39</t>
  </si>
  <si>
    <t>BENCHMARK Federal Credit Union</t>
  </si>
  <si>
    <t>5493001XNU40KOITE062</t>
  </si>
  <si>
    <t>GREATER PITTSBURGH POLICE</t>
  </si>
  <si>
    <t>254900ETND2J1ULCOD48</t>
  </si>
  <si>
    <t>Chief Financial Federal Credit Union</t>
  </si>
  <si>
    <t>549300JD2HS86SAFVA88</t>
  </si>
  <si>
    <t>POWER</t>
  </si>
  <si>
    <t>5493006EB8YM4CB8V697</t>
  </si>
  <si>
    <t>Redbrand Credit Union</t>
  </si>
  <si>
    <t>2549001FVJ5MZI4YAE11</t>
  </si>
  <si>
    <t>COOPERATIVA DE AHORRO Y CREDITO DR. MANUEL ZENO GANDIA</t>
  </si>
  <si>
    <t>549300CZYL6IDJDBUR04</t>
  </si>
  <si>
    <t>SECURITY FIRST Federal Credit Union</t>
  </si>
  <si>
    <t>254900UM2THLEBZTX886</t>
  </si>
  <si>
    <t>First Castle Federal Credit Union</t>
  </si>
  <si>
    <t>549300NQCH8PMKEYBL30</t>
  </si>
  <si>
    <t>POSTEL FAMILY CREDIT UNION</t>
  </si>
  <si>
    <t>549300B5Q1Q3J5NC8121</t>
  </si>
  <si>
    <t>Fairway Consumer Discount Company</t>
  </si>
  <si>
    <t>RO7SIV4IZNEGU4EXXS92</t>
  </si>
  <si>
    <t>AuburnBank</t>
  </si>
  <si>
    <t>54930032YM5T2EF3J715</t>
  </si>
  <si>
    <t>549300H8ZDZLHESMY152</t>
  </si>
  <si>
    <t>COOPERATIVA DE AHORRO Y CREDITO DE CABO ROJO</t>
  </si>
  <si>
    <t>549300YYDSCELMBQD390</t>
  </si>
  <si>
    <t>PINNACLE</t>
  </si>
  <si>
    <t>984500BCD760BG10F610</t>
  </si>
  <si>
    <t>One Community Federal Credit Union</t>
  </si>
  <si>
    <t>549300DCAVODU8W5UW13</t>
  </si>
  <si>
    <t>WICHITA FALLS TEACHERS FEDERAL CREDIT UNION</t>
  </si>
  <si>
    <t>549300T04FOW0XMN1L26</t>
  </si>
  <si>
    <t>BLACKSTONE RIVER FEDERAL CREDIT UNION</t>
  </si>
  <si>
    <t>549300PM3R14MRQSOJ39</t>
  </si>
  <si>
    <t>MIDWEST MEMBERS Credit Union</t>
  </si>
  <si>
    <t>549300GTR45POT1IF097</t>
  </si>
  <si>
    <t>VIRGINIA BEACH SCHOOLS Federal Credit Union</t>
  </si>
  <si>
    <t>549300UOLCM9I7THWB63</t>
  </si>
  <si>
    <t>PROMEDICA FEDERAL CREDIT UNION</t>
  </si>
  <si>
    <t>549300F7LVIOO42D5630</t>
  </si>
  <si>
    <t>THE LOCAL</t>
  </si>
  <si>
    <t>549300WBMOZ68L65GY91</t>
  </si>
  <si>
    <t>SAN RAFAEL COOP</t>
  </si>
  <si>
    <t>549300XO2MXF3RX56J09</t>
  </si>
  <si>
    <t>BALTIMORE COUNTY EMPLOYEES</t>
  </si>
  <si>
    <t>549300RC26VP3E9DLV94</t>
  </si>
  <si>
    <t>FIDELITY SAVINGS AND LOAN ASSOCIATION OF BUCKS COUNTY</t>
  </si>
  <si>
    <t>2549008TF4FG4ON44F19</t>
  </si>
  <si>
    <t>Telco Triad Community Credit Union</t>
  </si>
  <si>
    <t>549300Y4GTNURUFYV328</t>
  </si>
  <si>
    <t>MICHIGAN COLUMBUS Federal Credit Union</t>
  </si>
  <si>
    <t>254900G3F37LO9XNZA95</t>
  </si>
  <si>
    <t>Best Financial Credit Union</t>
  </si>
  <si>
    <t>5493000H6FXB15JQW781</t>
  </si>
  <si>
    <t>COMMUNITIES OF ABILENE FEDERAL CREDIT UNION</t>
  </si>
  <si>
    <t>5493009TOEDMWVNG1442</t>
  </si>
  <si>
    <t>EAGLE ONE</t>
  </si>
  <si>
    <t>549300TDGP6QM9ZOW721</t>
  </si>
  <si>
    <t>Sewickley Savings Bank</t>
  </si>
  <si>
    <t>5493000JHK8ZOZKD8J96</t>
  </si>
  <si>
    <t>Beverly - Hanks Mortgage Services, Inc.</t>
  </si>
  <si>
    <t>5493007W3FAWZ3EYNP10</t>
  </si>
  <si>
    <t>AB COMMUNITY INVESTMENT COMPANY</t>
  </si>
  <si>
    <t>549300UXQYBOU2E10G39</t>
  </si>
  <si>
    <t>Tewksbury Federal Credit Union</t>
  </si>
  <si>
    <t>549300RT11OX6LMLMX54</t>
  </si>
  <si>
    <t>Frontier Farm Credit, FLCA</t>
  </si>
  <si>
    <t>549300029HOKG1DFPD77</t>
  </si>
  <si>
    <t>SkyPoint Federal Credit Union</t>
  </si>
  <si>
    <t>549300631WQW7LPEC356</t>
  </si>
  <si>
    <t>549300N1LBROQFJ7YJ64</t>
  </si>
  <si>
    <t>FORT SILL</t>
  </si>
  <si>
    <t>549300P0EVSTBKD8HJ82</t>
  </si>
  <si>
    <t>C E S</t>
  </si>
  <si>
    <t>549300HP3G6D4BYR6V26</t>
  </si>
  <si>
    <t>County Savings Bank</t>
  </si>
  <si>
    <t>549300FQD0RJERL83Q30</t>
  </si>
  <si>
    <t>Farm Credit Services of Western Arkansas, PCA</t>
  </si>
  <si>
    <t>549300TDL15I36FDWZ79</t>
  </si>
  <si>
    <t>COOPERATIVA DE AHORRO Y CREDITO AGUAS BUENAS</t>
  </si>
  <si>
    <t>254900TGS0SDEDP36K37</t>
  </si>
  <si>
    <t>Great Nations Bank</t>
  </si>
  <si>
    <t>5493007VDOR2RA6M9N63</t>
  </si>
  <si>
    <t>SHANGHAI COMMERCIAL BANK, LTD.</t>
  </si>
  <si>
    <t>5493006JV2DB2OI1FI31</t>
  </si>
  <si>
    <t>MOCSE Federal Credit Union</t>
  </si>
  <si>
    <t>549300YT0UWWTTEL6Q88</t>
  </si>
  <si>
    <t>Aspire Federal Credit Union</t>
  </si>
  <si>
    <t>549300CRSE0TY73U6X46</t>
  </si>
  <si>
    <t>BARTLETT MORTGAGE, INC.</t>
  </si>
  <si>
    <t>254900S1MZBA1L5LZF88</t>
  </si>
  <si>
    <t>LUFTHANSA EMP.</t>
  </si>
  <si>
    <t>5493008ICL5D7TS4CI35</t>
  </si>
  <si>
    <t>SUPERIOR FINANCIAL SOLUTIONS, LLC</t>
  </si>
  <si>
    <t>8945001K7B2ZYXWUBZ02</t>
  </si>
  <si>
    <t>First Priority Federal Credit Union</t>
  </si>
  <si>
    <t>549300QHKPYDSS5W8T62</t>
  </si>
  <si>
    <t>COOPERATIVA DE AHORRO Y CREDITO DE SANTA ISABEL (CACSI)</t>
  </si>
  <si>
    <t>549300EC7M6N4U9DR727</t>
  </si>
  <si>
    <t>The First National Bank of McGregor</t>
  </si>
  <si>
    <t>549300W4KKZTLI8BPX61</t>
  </si>
  <si>
    <t>MEYER MORTGAGE CORPORATION</t>
  </si>
  <si>
    <t>5493005PT09Z02WXW551</t>
  </si>
  <si>
    <t>ALKAN MORTGAGE CORPORATION</t>
  </si>
  <si>
    <t>254900ZZXXF96R7R7870</t>
  </si>
  <si>
    <t>Southern Security Federal Credit Union</t>
  </si>
  <si>
    <t>549300Y8MO6UUFA38I79</t>
  </si>
  <si>
    <t>NORTHERN STAR CREDIT UNION, INC.</t>
  </si>
  <si>
    <t>5493004PU0PDR2NUYN54</t>
  </si>
  <si>
    <t>COOPERATIVA DE AHORRO Y CREDITO DEL VALENCIANO</t>
  </si>
  <si>
    <t>54930076TYMG3Z3BO135</t>
  </si>
  <si>
    <t>COOPERATIVA DE AHORRO Y CREDITO ROOSEVELT ROADS</t>
  </si>
  <si>
    <t>549300611ME23N9Y4L70</t>
  </si>
  <si>
    <t>COOPERATIVA DE AHORRO Y CREDITO CAGUAS</t>
  </si>
  <si>
    <t>549300IOX9BEK4O4M683</t>
  </si>
  <si>
    <t>MISSION MORTGAGE LLC</t>
  </si>
  <si>
    <t>549300OP5DX4ZL2E2S84</t>
  </si>
  <si>
    <t>Marine Federal Credit Union</t>
  </si>
  <si>
    <t>549300V68FAQU1OE7F25</t>
  </si>
  <si>
    <t>Salem VA Credit Union</t>
  </si>
  <si>
    <t>984500AE53C2CD1BA542</t>
  </si>
  <si>
    <t>CAMPBELL EMPLOYEES FEDERAL CREDIT UNION</t>
  </si>
  <si>
    <t>254900SBY94JVYQ1Y131</t>
  </si>
  <si>
    <t>Iron Workers Savings Bank</t>
  </si>
  <si>
    <t>549300D1HSIL40QWFS52</t>
  </si>
  <si>
    <t>CNB COMMUNITY DEVELOPMENT CORPORATION</t>
  </si>
  <si>
    <t>549300DTYWYXW2NOK656</t>
  </si>
  <si>
    <t>Member Options, LLC</t>
  </si>
  <si>
    <t>549300DC9F3UK18DOW48</t>
  </si>
  <si>
    <t>RIVERTOWN COMMUNITY</t>
  </si>
  <si>
    <t>549300PJ8G3ECK1DQW27</t>
  </si>
  <si>
    <t>TC FEDERAL BANK</t>
  </si>
  <si>
    <t>549300NPW3WIT7G01W32</t>
  </si>
  <si>
    <t>STRIP STEEL COMMUNITY FEDERAL CREDIT UNION</t>
  </si>
  <si>
    <t>549300AIF4FYYXDE3021</t>
  </si>
  <si>
    <t>VUE COMMUNITY CREDIT UNION</t>
  </si>
  <si>
    <t>549300OMMGCT35VSS514</t>
  </si>
  <si>
    <t>YNB</t>
  </si>
  <si>
    <t>549300JRDBJ5RPA6TY76</t>
  </si>
  <si>
    <t>Holcomb Bank</t>
  </si>
  <si>
    <t>54930031L785BSBDTE46</t>
  </si>
  <si>
    <t>Bath State Bank</t>
  </si>
  <si>
    <t>549300C70VBQUGXHPR07</t>
  </si>
  <si>
    <t>Mound City Bank</t>
  </si>
  <si>
    <t>549300GXIH93QAIAWV16</t>
  </si>
  <si>
    <t>Cooperativa de A/C de Maunabo</t>
  </si>
  <si>
    <t>254900ZBZ4M7TCGJWL09</t>
  </si>
  <si>
    <t>FL. Dept. of Transportation Credit Union</t>
  </si>
  <si>
    <t>549300LY3BVZZOO7LW95</t>
  </si>
  <si>
    <t>FAIRMONT</t>
  </si>
  <si>
    <t>2549005VXCHU3KAB6N44</t>
  </si>
  <si>
    <t>Woodsfield Savings Bank</t>
  </si>
  <si>
    <t>2549002A7VC63ZJQY749</t>
  </si>
  <si>
    <t>The Bank of Castile</t>
  </si>
  <si>
    <t>2021 Origination Amount</t>
  </si>
  <si>
    <t>Primary</t>
  </si>
  <si>
    <t>0: Depository Institution</t>
  </si>
  <si>
    <t>Up to a certain Loan count - &lt;5B Annual</t>
  </si>
  <si>
    <t>1: MBS of state member bank</t>
  </si>
  <si>
    <t>Has sizable Wholesale</t>
  </si>
  <si>
    <t>2: MBS of bank holding company</t>
  </si>
  <si>
    <t>Not Banks or Credit Unions</t>
  </si>
  <si>
    <t>3: Independent mortgage banking subsidiary</t>
  </si>
  <si>
    <t>Traditional lenders &lt;2005 maybe</t>
  </si>
  <si>
    <t>5: Affiliate of a depository institution</t>
  </si>
  <si>
    <t>6: state affiliated bank</t>
  </si>
  <si>
    <t>1 - Submitted directly to your institution</t>
  </si>
  <si>
    <t>2 - Not submitted directly to your institution</t>
  </si>
  <si>
    <t>Secondary</t>
  </si>
  <si>
    <t>Slightly smaller size 2B to 5B</t>
  </si>
  <si>
    <t>Multi-Channel</t>
  </si>
  <si>
    <t>2020 Wholesale ONLY</t>
  </si>
  <si>
    <t>Legal Name</t>
  </si>
  <si>
    <t>Market Share</t>
  </si>
  <si>
    <t>NEWREZ LLC</t>
  </si>
  <si>
    <t>Remaining Wholesaler lenders</t>
  </si>
  <si>
    <t>Total Wholesale Origination</t>
  </si>
  <si>
    <t>overhang</t>
  </si>
  <si>
    <t xml:space="preserve">what exactly is the </t>
  </si>
  <si>
    <t>army of people</t>
  </si>
  <si>
    <t>better rev</t>
  </si>
  <si>
    <t>AWS</t>
  </si>
  <si>
    <t>rev</t>
  </si>
  <si>
    <t>can add spark (on python and R queries)</t>
  </si>
  <si>
    <t>origination volume</t>
  </si>
  <si>
    <t>more specific to data sets, dropping into environment</t>
  </si>
  <si>
    <t>rev/volume</t>
  </si>
  <si>
    <t>Rev</t>
  </si>
  <si>
    <t>NI</t>
  </si>
  <si>
    <t>cost</t>
  </si>
  <si>
    <t>sales</t>
  </si>
  <si>
    <t>per loan</t>
  </si>
  <si>
    <t>5% lift</t>
  </si>
  <si>
    <t>15% lift</t>
  </si>
  <si>
    <t>Lenders</t>
  </si>
  <si>
    <t>End-to-End System</t>
  </si>
  <si>
    <t>Investment in Digital</t>
  </si>
  <si>
    <t>Digital Client Interaction</t>
  </si>
  <si>
    <t>Digital Exchange of Information</t>
  </si>
  <si>
    <t>Automated Back-end Process (cycle time)</t>
  </si>
  <si>
    <t>Error-prevention mechanism</t>
  </si>
  <si>
    <t>Digital Platform Usability</t>
  </si>
  <si>
    <t>Score out of 25</t>
  </si>
  <si>
    <t>UWM</t>
  </si>
  <si>
    <t>Rocket</t>
  </si>
  <si>
    <t>Home Point</t>
  </si>
  <si>
    <t>Wholesale Mortgage Lenders | Homepoint (homepointfinancial.com)</t>
  </si>
  <si>
    <t>Caliber</t>
  </si>
  <si>
    <t>Caliber Blueprint: Broker Portal (caliberhomeloans.com)</t>
  </si>
  <si>
    <t>Loandepot</t>
  </si>
  <si>
    <t>Home (ldwholesale.com)</t>
  </si>
  <si>
    <t>Form S-1 (sec.gov)</t>
  </si>
  <si>
    <t>Pennymac</t>
  </si>
  <si>
    <t>Homebridge</t>
  </si>
  <si>
    <t>Portal (homebridgewholesale.com)</t>
  </si>
  <si>
    <t>Wholesale Mortage Lending | HomeBridge Wholesale</t>
  </si>
  <si>
    <t>NewREZ</t>
  </si>
  <si>
    <t>Lion (03) (newrez.com)</t>
  </si>
  <si>
    <t>Turn Times | Newrez Wholesale</t>
  </si>
  <si>
    <t>PLAZA</t>
  </si>
  <si>
    <t>PRMG</t>
  </si>
  <si>
    <t>PRMG | Wholesale</t>
  </si>
  <si>
    <t>WholesaleRC.pdf (eprmg.net)</t>
  </si>
  <si>
    <t>Finance of America</t>
  </si>
  <si>
    <t>Tools &amp; Education - Finance of America Mortgage TPO (famtpo.com)</t>
  </si>
  <si>
    <t>Turn Times - Finance of America Mortgage TPO (famtpo.com)</t>
  </si>
  <si>
    <t>LendScore Overview for Finance of America TPO Mortgage Brokers - YouTube</t>
  </si>
  <si>
    <t>Fairway</t>
  </si>
  <si>
    <t>Forms &amp; Documents - Fairway Wholesale Lending</t>
  </si>
  <si>
    <t>Helpful Hints - Fairway Wholesale Lending</t>
  </si>
  <si>
    <t>2018-2020 Growth</t>
  </si>
  <si>
    <t>Retail</t>
  </si>
  <si>
    <t>Retail share:</t>
  </si>
  <si>
    <t>Wholesale</t>
  </si>
  <si>
    <t>Wholesale Share</t>
  </si>
  <si>
    <t>Total:</t>
  </si>
  <si>
    <t>Plaza</t>
  </si>
  <si>
    <t>gr rt</t>
  </si>
  <si>
    <t>m sh</t>
  </si>
  <si>
    <t>competitors (12)</t>
  </si>
  <si>
    <t xml:space="preserve">Top 4 </t>
  </si>
  <si>
    <t>Mid-tier (8)</t>
  </si>
  <si>
    <t>Industry</t>
  </si>
  <si>
    <t>AARG</t>
  </si>
  <si>
    <t>2 yr gr rt</t>
  </si>
  <si>
    <t>Tech Expense as % of Total Company-Wide Cost</t>
  </si>
  <si>
    <t>Total Cost/Loan</t>
  </si>
  <si>
    <t>$Tech related expenses/Loan</t>
  </si>
  <si>
    <t>Avg Production Rev/Loan</t>
  </si>
  <si>
    <t>Tech Expense as % of Production Rev</t>
  </si>
  <si>
    <t>Avg Loan Size</t>
  </si>
  <si>
    <t>Tech Expense as % Loan Volume</t>
  </si>
  <si>
    <t>Large IMB</t>
  </si>
  <si>
    <t>Medium IMB</t>
  </si>
  <si>
    <t>4.3%-7.8%</t>
  </si>
  <si>
    <t>This is the industry avg loan size. Plaza is $274,330</t>
  </si>
  <si>
    <t>Large spends 45% more than Medium IMBs</t>
  </si>
  <si>
    <t>In 2016, MBA used 15B+ in origination volume, those companies same companies today (list them…) are doing xxx% in volume</t>
  </si>
  <si>
    <t>Mortgage Banks Report 2020 Financials Shattered Last Years Records (mortgagenewsdaily.com)</t>
  </si>
  <si>
    <t>$7578 number is the total production cost/loan for all lenders in 2020</t>
  </si>
  <si>
    <t>https://www.mba.org/Documents/2018%20MBA%20Annual%20-%20Mortgage%20Market%20Update%2010-16-18.pdf</t>
  </si>
  <si>
    <t>$5272 is the toal personnel expense in 2020</t>
  </si>
  <si>
    <t>Mortgage Lending's Tech Investment: Will it Pay Off? - Qualia Insight</t>
  </si>
  <si>
    <t>Impact of Technology Spend on the Mortgage Industry - Qualia Insight</t>
  </si>
  <si>
    <t>$8278 is the total production cost/loan for all lenders in 2018</t>
  </si>
  <si>
    <t>MBA Chart of the Week: Monthly Underwriter Productivity for Retail Production Channel - MBA Newslink</t>
  </si>
  <si>
    <t>According to MBA Quarterly Report for Q1 2018:</t>
  </si>
  <si>
    <t>For Retail:</t>
  </si>
  <si>
    <t>For Wholesale:</t>
  </si>
  <si>
    <t>Personnel Cost</t>
  </si>
  <si>
    <t>Sales</t>
  </si>
  <si>
    <t>Production/support</t>
  </si>
  <si>
    <t>Total Loan Production Expense</t>
  </si>
  <si>
    <t>We know that loan production cost went down from 2018 to 2020.</t>
  </si>
  <si>
    <t>The $250 number was 10% of peronnel cost of wholesale lenders ($2500-3000)</t>
  </si>
  <si>
    <t>5k-6k number is personnel cost per loan for all lenders - it went down from 2018 so it's probably below 6k</t>
  </si>
  <si>
    <t>I think tech cost per loan account for all tech expense. No indication to object otherwise</t>
  </si>
  <si>
    <t>We have $/loan in 2018, and % of Total Expense in 2020</t>
  </si>
  <si>
    <t xml:space="preserve">We are missing two things: </t>
  </si>
  <si>
    <t>avg # of loans for large and midsized IMBs in 2018 vs 2020 (no way to know the number since we don't know who's surveyed)</t>
  </si>
  <si>
    <t>avg total cost of company for large and mid IMBs 2018-2020 (again no way to know cuz we don't know who's surveyed</t>
  </si>
  <si>
    <t>Avg Loan Amount</t>
  </si>
  <si>
    <t># of Loans</t>
  </si>
  <si>
    <t>Industry Avg Production Revenue (bps)</t>
  </si>
  <si>
    <t>Estimated Production Revenue</t>
  </si>
  <si>
    <t>Industry Avg Production Profit (bps)</t>
  </si>
  <si>
    <t>Estimated Production Profit LESS ACCURATE</t>
  </si>
  <si>
    <t>what are we missing (in terms of rev)? Service rev? anything else?</t>
  </si>
  <si>
    <t>should we use gain on sale margin %?</t>
  </si>
  <si>
    <t>can you also look up typical multiples for the avg IMB vs the top IMBs vs mortgage tech?</t>
  </si>
  <si>
    <t>I remember seeing multiples in that blue marlin M&amp;A deck, that should be easy to find on google</t>
  </si>
  <si>
    <t>mortgage tech is trading at 2020E EV/EBITDA multiples ranging from 5.8 to 38 (</t>
  </si>
  <si>
    <t>black knight @10.6x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</si>
</sst>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2" formatCode="_(&quot;$&quot;* #,##0_);_(&quot;$&quot;* \(#,##0\);_(&quot;$&quot;* &quot;-&quot;_);_(@_)"/>
    <numFmt numFmtId="44" formatCode="_(&quot;$&quot;* #,##0.00_);_(&quot;$&quot;* \(#,##0.00\);_(&quot;$&quot;* &quot;-&quot;??_);_(@_)"/>
    <numFmt numFmtId="43" formatCode="_(* #,##0.00_);_(* \(#,##0.00\);_(* &quot;-&quot;??_);_(@_)"/>
    <numFmt numFmtId="164" formatCode="_(&quot;$&quot;* #,##0.0_);_(&quot;$&quot;* \(#,##0.0\);_(&quot;$&quot;* &quot;-&quot;??_);_(@_)"/>
    <numFmt numFmtId="165" formatCode="_(&quot;$&quot;* #,##0_);_(&quot;$&quot;* \(#,##0\);_(&quot;$&quot;* &quot;-&quot;??_);_(@_)"/>
    <numFmt numFmtId="166" formatCode="_(* #,##0_);_(* \(#,##0\);_(* &quot;-&quot;??_);_(@_)"/>
    <numFmt numFmtId="167" formatCode="_(* #,##0.0_);_(* \(#,##0.0\);_(* &quot;-&quot;??_);_(@_)"/>
    <numFmt numFmtId="168" formatCode="0.00000"/>
    <numFmt numFmtId="169" formatCode="_(* #,##0.0000_);_(* \(#,##0.0000\);_(* &quot;-&quot;??_);_(@_)"/>
    <numFmt numFmtId="170" formatCode="_(* #,##0.00000_);_(* \(#,##0.00000\);_(* &quot;-&quot;??_);_(@_)"/>
    <numFmt numFmtId="171" formatCode="_(&quot;$&quot;* #,##0_);_(&quot;$&quot;* \(#,##0\);_(&quot;$&quot;* &quot;-&quot;?_);_(@_)"/>
  </numFmts>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9"/>
      <name val="Calibri"/>
      <family val="2"/>
      <scheme val="minor"/>
    </font>
    <font>
      <u/>
      <sz val="11"/>
      <color theme="10"/>
      <name val="Calibri"/>
      <family val="2"/>
      <scheme val="minor"/>
    </font>
    <font>
      <sz val="9"/>
      <color indexed="81"/>
      <name val="Tahoma"/>
      <family val="2"/>
    </font>
    <font>
      <b/>
      <sz val="9"/>
      <color indexed="81"/>
      <name val="Tahoma"/>
      <family val="2"/>
    </font>
    <font>
      <sz val="11"/>
      <color rgb="FF00B050"/>
      <name val="Calibri"/>
      <family val="2"/>
      <scheme val="minor"/>
    </font>
    <font>
      <b/>
      <sz val="11"/>
      <color rgb="FF00B050"/>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2"/>
        <bgColor indexed="64"/>
      </patternFill>
    </fill>
    <fill>
      <patternFill patternType="solid">
        <fgColor rgb="FFFFFF00"/>
        <bgColor indexed="64"/>
      </patternFill>
    </fill>
    <fill>
      <patternFill patternType="solid">
        <fgColor theme="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0" fillId="0" borderId="0" applyNumberFormat="0" applyFill="0" applyBorder="0" applyAlignment="0" applyProtection="0"/>
  </cellStyleXfs>
  <cellXfs count="54">
    <xf numFmtId="0" fontId="0" fillId="0" borderId="0" xfId="0"/>
    <xf numFmtId="11" fontId="0" fillId="0" borderId="0" xfId="0" applyNumberFormat="1"/>
    <xf numFmtId="164" fontId="0" fillId="0" borderId="0" xfId="43" applyNumberFormat="1" applyFont="1"/>
    <xf numFmtId="165" fontId="0" fillId="0" borderId="0" xfId="43" applyNumberFormat="1" applyFont="1"/>
    <xf numFmtId="166" fontId="0" fillId="0" borderId="0" xfId="42" applyNumberFormat="1" applyFont="1"/>
    <xf numFmtId="9" fontId="0" fillId="0" borderId="0" xfId="44" applyFont="1"/>
    <xf numFmtId="9" fontId="0" fillId="0" borderId="0" xfId="0" applyNumberFormat="1"/>
    <xf numFmtId="0" fontId="14" fillId="0" borderId="0" xfId="0" applyFont="1"/>
    <xf numFmtId="0" fontId="18" fillId="0" borderId="0" xfId="0" applyFont="1"/>
    <xf numFmtId="0" fontId="14" fillId="33" borderId="0" xfId="0" applyFont="1" applyFill="1"/>
    <xf numFmtId="0" fontId="19" fillId="33" borderId="0" xfId="0" applyFont="1" applyFill="1"/>
    <xf numFmtId="43" fontId="0" fillId="0" borderId="0" xfId="42" applyFont="1"/>
    <xf numFmtId="167" fontId="0" fillId="0" borderId="0" xfId="42" applyNumberFormat="1" applyFont="1"/>
    <xf numFmtId="168" fontId="0" fillId="0" borderId="0" xfId="0" applyNumberFormat="1"/>
    <xf numFmtId="10" fontId="0" fillId="0" borderId="0" xfId="44" applyNumberFormat="1" applyFont="1"/>
    <xf numFmtId="43" fontId="0" fillId="0" borderId="0" xfId="0" applyNumberFormat="1"/>
    <xf numFmtId="9" fontId="16" fillId="0" borderId="0" xfId="44" applyFont="1"/>
    <xf numFmtId="0" fontId="0" fillId="0" borderId="10" xfId="0" applyBorder="1" applyAlignment="1">
      <alignment horizontal="center"/>
    </xf>
    <xf numFmtId="0" fontId="0" fillId="34" borderId="10" xfId="0" applyFill="1" applyBorder="1" applyAlignment="1">
      <alignment horizontal="center"/>
    </xf>
    <xf numFmtId="0" fontId="0" fillId="0" borderId="0" xfId="0" applyAlignment="1">
      <alignment horizontal="right"/>
    </xf>
    <xf numFmtId="0" fontId="20" fillId="0" borderId="0" xfId="45"/>
    <xf numFmtId="0" fontId="0" fillId="35" borderId="0" xfId="0" applyFill="1"/>
    <xf numFmtId="0" fontId="16" fillId="0" borderId="0" xfId="0" applyFont="1"/>
    <xf numFmtId="0" fontId="16" fillId="35" borderId="0" xfId="0" applyFont="1" applyFill="1"/>
    <xf numFmtId="166" fontId="0" fillId="0" borderId="0" xfId="0" applyNumberFormat="1"/>
    <xf numFmtId="0" fontId="0" fillId="0" borderId="0" xfId="0" applyAlignment="1">
      <alignment wrapText="1"/>
    </xf>
    <xf numFmtId="0" fontId="16" fillId="0" borderId="0" xfId="0" applyFont="1" applyAlignment="1">
      <alignment wrapText="1"/>
    </xf>
    <xf numFmtId="0" fontId="0" fillId="36" borderId="0" xfId="0" applyFill="1"/>
    <xf numFmtId="0" fontId="16" fillId="36" borderId="0" xfId="0" applyFont="1" applyFill="1"/>
    <xf numFmtId="167" fontId="23" fillId="0" borderId="0" xfId="42" applyNumberFormat="1" applyFont="1"/>
    <xf numFmtId="0" fontId="24" fillId="34" borderId="10" xfId="0" applyFont="1" applyFill="1" applyBorder="1" applyAlignment="1">
      <alignment horizontal="center"/>
    </xf>
    <xf numFmtId="44" fontId="0" fillId="0" borderId="0" xfId="43" applyFont="1"/>
    <xf numFmtId="0" fontId="20" fillId="0" borderId="0" xfId="45" applyAlignment="1">
      <alignment vertical="center"/>
    </xf>
    <xf numFmtId="0" fontId="6" fillId="2" borderId="0" xfId="6" applyAlignment="1">
      <alignment wrapText="1"/>
    </xf>
    <xf numFmtId="44" fontId="6" fillId="2" borderId="0" xfId="6" applyNumberFormat="1"/>
    <xf numFmtId="44" fontId="7" fillId="3" borderId="0" xfId="7" applyNumberFormat="1" applyAlignment="1">
      <alignment wrapText="1"/>
    </xf>
    <xf numFmtId="44" fontId="7" fillId="3" borderId="0" xfId="7" applyNumberFormat="1"/>
    <xf numFmtId="169" fontId="16" fillId="0" borderId="0" xfId="42" applyNumberFormat="1" applyFont="1"/>
    <xf numFmtId="170" fontId="0" fillId="0" borderId="0" xfId="42" applyNumberFormat="1" applyFont="1"/>
    <xf numFmtId="44" fontId="25" fillId="0" borderId="0" xfId="43" applyFont="1"/>
    <xf numFmtId="42" fontId="0" fillId="0" borderId="0" xfId="0" applyNumberFormat="1"/>
    <xf numFmtId="0" fontId="7" fillId="3" borderId="0" xfId="7" applyAlignment="1">
      <alignment wrapText="1"/>
    </xf>
    <xf numFmtId="169" fontId="7" fillId="3" borderId="0" xfId="7" applyNumberFormat="1"/>
    <xf numFmtId="170" fontId="7" fillId="3" borderId="0" xfId="7" applyNumberFormat="1"/>
    <xf numFmtId="165" fontId="0" fillId="35" borderId="0" xfId="43" applyNumberFormat="1" applyFont="1" applyFill="1"/>
    <xf numFmtId="164" fontId="0" fillId="0" borderId="0" xfId="0" applyNumberFormat="1"/>
    <xf numFmtId="44" fontId="0" fillId="0" borderId="0" xfId="0" applyNumberFormat="1"/>
    <xf numFmtId="171" fontId="0" fillId="0" borderId="0" xfId="0" applyNumberFormat="1"/>
    <xf numFmtId="165" fontId="0" fillId="0" borderId="0" xfId="0" applyNumberFormat="1"/>
    <xf numFmtId="0" fontId="0" fillId="0" borderId="10" xfId="0" applyBorder="1"/>
    <xf numFmtId="164" fontId="0" fillId="0" borderId="10" xfId="0" applyNumberFormat="1" applyBorder="1"/>
    <xf numFmtId="9" fontId="0" fillId="0" borderId="10" xfId="44" applyFont="1" applyBorder="1"/>
    <xf numFmtId="0" fontId="16" fillId="0" borderId="10" xfId="0" applyFont="1" applyBorder="1"/>
    <xf numFmtId="9" fontId="0" fillId="0" borderId="0" xfId="44" applyFont="1" applyFill="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5"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9524</xdr:colOff>
      <xdr:row>33</xdr:row>
      <xdr:rowOff>19050</xdr:rowOff>
    </xdr:from>
    <xdr:to>
      <xdr:col>6</xdr:col>
      <xdr:colOff>126207</xdr:colOff>
      <xdr:row>50</xdr:row>
      <xdr:rowOff>129328</xdr:rowOff>
    </xdr:to>
    <xdr:pic>
      <xdr:nvPicPr>
        <xdr:cNvPr id="2" name="Picture 1">
          <a:extLst>
            <a:ext uri="{FF2B5EF4-FFF2-40B4-BE49-F238E27FC236}">
              <a16:creationId xmlns:a16="http://schemas.microsoft.com/office/drawing/2014/main" id="{7921700E-7BB9-4C22-B955-60C0D3A86264}"/>
            </a:ext>
          </a:extLst>
        </xdr:cNvPr>
        <xdr:cNvPicPr>
          <a:picLocks noChangeAspect="1"/>
        </xdr:cNvPicPr>
      </xdr:nvPicPr>
      <xdr:blipFill>
        <a:blip xmlns:r="http://schemas.openxmlformats.org/officeDocument/2006/relationships" r:embed="rId1"/>
        <a:stretch>
          <a:fillRect/>
        </a:stretch>
      </xdr:blipFill>
      <xdr:spPr>
        <a:xfrm>
          <a:off x="9524" y="6629400"/>
          <a:ext cx="6746083" cy="3348778"/>
        </a:xfrm>
        <a:prstGeom prst="rect">
          <a:avLst/>
        </a:prstGeom>
      </xdr:spPr>
    </xdr:pic>
    <xdr:clientData/>
  </xdr:twoCellAnchor>
  <xdr:twoCellAnchor editAs="oneCell">
    <xdr:from>
      <xdr:col>6</xdr:col>
      <xdr:colOff>129887</xdr:colOff>
      <xdr:row>33</xdr:row>
      <xdr:rowOff>84859</xdr:rowOff>
    </xdr:from>
    <xdr:to>
      <xdr:col>14</xdr:col>
      <xdr:colOff>168262</xdr:colOff>
      <xdr:row>51</xdr:row>
      <xdr:rowOff>171450</xdr:rowOff>
    </xdr:to>
    <xdr:pic>
      <xdr:nvPicPr>
        <xdr:cNvPr id="3" name="Picture 2">
          <a:extLst>
            <a:ext uri="{FF2B5EF4-FFF2-40B4-BE49-F238E27FC236}">
              <a16:creationId xmlns:a16="http://schemas.microsoft.com/office/drawing/2014/main" id="{846B659C-590A-4086-9535-2632D11725C0}"/>
            </a:ext>
          </a:extLst>
        </xdr:cNvPr>
        <xdr:cNvPicPr>
          <a:picLocks noChangeAspect="1"/>
        </xdr:cNvPicPr>
      </xdr:nvPicPr>
      <xdr:blipFill>
        <a:blip xmlns:r="http://schemas.openxmlformats.org/officeDocument/2006/relationships" r:embed="rId2"/>
        <a:stretch>
          <a:fillRect/>
        </a:stretch>
      </xdr:blipFill>
      <xdr:spPr>
        <a:xfrm>
          <a:off x="6759287" y="6695209"/>
          <a:ext cx="6248675" cy="35155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prmg.net/wholesale/" TargetMode="External"/><Relationship Id="rId13" Type="http://schemas.openxmlformats.org/officeDocument/2006/relationships/hyperlink" Target="https://www.eprmg.net/ResourceCenter/WholesaleRC.pdf" TargetMode="External"/><Relationship Id="rId18" Type="http://schemas.openxmlformats.org/officeDocument/2006/relationships/comments" Target="../comments1.xml"/><Relationship Id="rId3" Type="http://schemas.openxmlformats.org/officeDocument/2006/relationships/hyperlink" Target="https://www.sec.gov/Archives/edgar/data/1831631/000119312521006352/d814714ds1.htm" TargetMode="External"/><Relationship Id="rId7" Type="http://schemas.openxmlformats.org/officeDocument/2006/relationships/hyperlink" Target="https://www.newrezwholesale.com/client-library/turn-times/" TargetMode="External"/><Relationship Id="rId12" Type="http://schemas.openxmlformats.org/officeDocument/2006/relationships/hyperlink" Target="https://www.homepointfinancial.com/businesses/wholesale-broker/" TargetMode="External"/><Relationship Id="rId17" Type="http://schemas.openxmlformats.org/officeDocument/2006/relationships/vmlDrawing" Target="../drawings/vmlDrawing1.vml"/><Relationship Id="rId2" Type="http://schemas.openxmlformats.org/officeDocument/2006/relationships/hyperlink" Target="https://www.ldwholesale.com/" TargetMode="External"/><Relationship Id="rId16" Type="http://schemas.openxmlformats.org/officeDocument/2006/relationships/printerSettings" Target="../printerSettings/printerSettings3.bin"/><Relationship Id="rId1" Type="http://schemas.openxmlformats.org/officeDocument/2006/relationships/hyperlink" Target="https://wholesale.caliberhomeloans.com/brokerportal/" TargetMode="External"/><Relationship Id="rId6" Type="http://schemas.openxmlformats.org/officeDocument/2006/relationships/hyperlink" Target="https://lion.newrez.com/Default.aspx" TargetMode="External"/><Relationship Id="rId11" Type="http://schemas.openxmlformats.org/officeDocument/2006/relationships/hyperlink" Target="https://www.fairwaywholesalelending.com/broker-center/helpful-hints.html" TargetMode="External"/><Relationship Id="rId5" Type="http://schemas.openxmlformats.org/officeDocument/2006/relationships/hyperlink" Target="https://www.homebridgewholesale.com/" TargetMode="External"/><Relationship Id="rId15" Type="http://schemas.openxmlformats.org/officeDocument/2006/relationships/hyperlink" Target="https://www.youtube.com/watch?v=paJ5NxPzcTk&amp;ab_channel=Edumarketing" TargetMode="External"/><Relationship Id="rId10" Type="http://schemas.openxmlformats.org/officeDocument/2006/relationships/hyperlink" Target="https://www.fairwaywholesalelending.com/broker-center/forms-documents.html" TargetMode="External"/><Relationship Id="rId4" Type="http://schemas.openxmlformats.org/officeDocument/2006/relationships/hyperlink" Target="https://portalpath.homebridgewholesale.com/portal/?_ga=2.23448954.1124230777.1630088547-116788185.1630088547" TargetMode="External"/><Relationship Id="rId9" Type="http://schemas.openxmlformats.org/officeDocument/2006/relationships/hyperlink" Target="https://www.famtpo.com/tools-education/" TargetMode="External"/><Relationship Id="rId14" Type="http://schemas.openxmlformats.org/officeDocument/2006/relationships/hyperlink" Target="https://www.famtpo.com/turn-tim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blog.qualia.com/technology-investment-lenders/" TargetMode="External"/><Relationship Id="rId7" Type="http://schemas.openxmlformats.org/officeDocument/2006/relationships/drawing" Target="../drawings/drawing1.xml"/><Relationship Id="rId2" Type="http://schemas.openxmlformats.org/officeDocument/2006/relationships/hyperlink" Target="https://www.mba.org/Documents/2018%20MBA%20Annual%20-%20Mortgage%20Market%20Update%2010-16-18.pdf" TargetMode="External"/><Relationship Id="rId1" Type="http://schemas.openxmlformats.org/officeDocument/2006/relationships/hyperlink" Target="http://www.mortgagenewsdaily.com/04132021_mortgage_banker_profits.asp" TargetMode="External"/><Relationship Id="rId6" Type="http://schemas.openxmlformats.org/officeDocument/2006/relationships/printerSettings" Target="../printerSettings/printerSettings6.bin"/><Relationship Id="rId5" Type="http://schemas.openxmlformats.org/officeDocument/2006/relationships/hyperlink" Target="https://newslink.mba.org/mba-newslinks/2017/august/mba-newslink-monday-8-7-17/mba-chart-of-the-week-monthly-underwriter-productivity-for-retail-production-channel/" TargetMode="External"/><Relationship Id="rId4" Type="http://schemas.openxmlformats.org/officeDocument/2006/relationships/hyperlink" Target="https://blog.qualia.com/mba-for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944"/>
  <sheetViews>
    <sheetView workbookViewId="0">
      <selection activeCell="F20" sqref="F20"/>
    </sheetView>
  </sheetViews>
  <sheetFormatPr defaultRowHeight="15"/>
  <cols>
    <col min="1" max="1" width="32.5703125" customWidth="1"/>
    <col min="2" max="2" width="63" style="8" bestFit="1" customWidth="1"/>
    <col min="3" max="3" width="21" style="3" bestFit="1" customWidth="1"/>
    <col min="4" max="4" width="21" style="3" customWidth="1"/>
    <col min="5" max="5" width="21" style="4" bestFit="1" customWidth="1"/>
    <col min="6" max="6" width="18.28515625" bestFit="1" customWidth="1"/>
    <col min="7" max="7" width="35.5703125" bestFit="1" customWidth="1"/>
    <col min="8" max="8" width="9.140625" style="5"/>
  </cols>
  <sheetData>
    <row r="1" spans="1:9">
      <c r="A1" t="s">
        <v>0</v>
      </c>
      <c r="B1" s="8" t="s">
        <v>1</v>
      </c>
      <c r="C1" t="s">
        <v>2</v>
      </c>
      <c r="D1" t="s">
        <v>3</v>
      </c>
      <c r="E1" s="4" t="s">
        <v>4</v>
      </c>
      <c r="F1" t="s">
        <v>5</v>
      </c>
      <c r="G1" t="s">
        <v>6</v>
      </c>
      <c r="H1" t="s">
        <v>7</v>
      </c>
      <c r="I1" t="s">
        <v>8</v>
      </c>
    </row>
    <row r="2" spans="1:9">
      <c r="A2" t="s">
        <v>9</v>
      </c>
      <c r="B2" s="8" t="s">
        <v>10</v>
      </c>
      <c r="C2" s="3">
        <v>313411550000</v>
      </c>
      <c r="D2" s="3">
        <v>98273970000</v>
      </c>
      <c r="E2" s="4">
        <v>1142638</v>
      </c>
      <c r="F2">
        <v>3</v>
      </c>
      <c r="G2">
        <v>1.22</v>
      </c>
      <c r="H2" s="5">
        <f t="shared" ref="H2:H65" si="0">2-G2</f>
        <v>0.78</v>
      </c>
      <c r="I2" s="6">
        <f t="shared" ref="I2:I65" si="1">1-H2</f>
        <v>0.21999999999999997</v>
      </c>
    </row>
    <row r="3" spans="1:9">
      <c r="A3" t="s">
        <v>11</v>
      </c>
      <c r="B3" s="8" t="s">
        <v>12</v>
      </c>
      <c r="C3" s="3">
        <v>182820410000</v>
      </c>
      <c r="D3" s="3">
        <v>182820410000</v>
      </c>
      <c r="E3" s="4">
        <v>560798</v>
      </c>
      <c r="F3">
        <v>3</v>
      </c>
      <c r="G3">
        <v>2</v>
      </c>
      <c r="H3" s="5">
        <f t="shared" si="0"/>
        <v>0</v>
      </c>
      <c r="I3" s="6">
        <f t="shared" si="1"/>
        <v>1</v>
      </c>
    </row>
    <row r="4" spans="1:9">
      <c r="A4" t="s">
        <v>13</v>
      </c>
      <c r="B4" s="8" t="s">
        <v>14</v>
      </c>
      <c r="C4" s="3">
        <v>137148860000</v>
      </c>
      <c r="D4" s="3">
        <v>6859270000</v>
      </c>
      <c r="E4" s="4">
        <v>320026</v>
      </c>
      <c r="F4">
        <v>0</v>
      </c>
      <c r="G4">
        <v>1.04</v>
      </c>
      <c r="H4" s="5">
        <f t="shared" si="0"/>
        <v>0.96</v>
      </c>
      <c r="I4" s="6">
        <f t="shared" si="1"/>
        <v>4.0000000000000036E-2</v>
      </c>
    </row>
    <row r="5" spans="1:9">
      <c r="A5" t="s">
        <v>15</v>
      </c>
      <c r="B5" s="8" t="s">
        <v>16</v>
      </c>
      <c r="C5" s="3">
        <v>108009825000</v>
      </c>
      <c r="D5" s="3">
        <v>5057390000</v>
      </c>
      <c r="E5" s="4">
        <v>229061</v>
      </c>
      <c r="F5">
        <v>0</v>
      </c>
      <c r="G5">
        <v>1.02</v>
      </c>
      <c r="H5" s="5">
        <f t="shared" si="0"/>
        <v>0.98</v>
      </c>
      <c r="I5" s="6">
        <f t="shared" si="1"/>
        <v>2.0000000000000018E-2</v>
      </c>
    </row>
    <row r="6" spans="1:9">
      <c r="A6" t="s">
        <v>17</v>
      </c>
      <c r="B6" s="8" t="s">
        <v>18</v>
      </c>
      <c r="C6" s="3">
        <v>100528925000</v>
      </c>
      <c r="D6" s="3">
        <v>19373410000</v>
      </c>
      <c r="E6" s="4">
        <v>294467</v>
      </c>
      <c r="F6">
        <v>3</v>
      </c>
      <c r="G6">
        <v>1.18</v>
      </c>
      <c r="H6" s="5">
        <f t="shared" si="0"/>
        <v>0.82000000000000006</v>
      </c>
      <c r="I6" s="6">
        <f t="shared" si="1"/>
        <v>0.17999999999999994</v>
      </c>
    </row>
    <row r="7" spans="1:9">
      <c r="A7" t="s">
        <v>19</v>
      </c>
      <c r="B7" s="8" t="s">
        <v>20</v>
      </c>
      <c r="C7" s="3">
        <v>99235390000</v>
      </c>
      <c r="D7" s="3">
        <v>19856700000</v>
      </c>
      <c r="E7" s="4">
        <v>389146</v>
      </c>
      <c r="F7">
        <v>3</v>
      </c>
      <c r="G7">
        <v>1.17</v>
      </c>
      <c r="H7" s="5">
        <f t="shared" si="0"/>
        <v>0.83000000000000007</v>
      </c>
      <c r="I7" s="6">
        <f t="shared" si="1"/>
        <v>0.16999999999999993</v>
      </c>
    </row>
    <row r="8" spans="1:9">
      <c r="A8" t="s">
        <v>21</v>
      </c>
      <c r="B8" s="8" t="s">
        <v>22</v>
      </c>
      <c r="C8" s="3">
        <v>77665140000</v>
      </c>
      <c r="D8" s="3">
        <v>1263335000</v>
      </c>
      <c r="E8" s="4">
        <v>184118</v>
      </c>
      <c r="F8">
        <v>0</v>
      </c>
      <c r="G8">
        <v>1.02</v>
      </c>
      <c r="H8" s="5">
        <f t="shared" si="0"/>
        <v>0.98</v>
      </c>
      <c r="I8" s="6">
        <f t="shared" si="1"/>
        <v>2.0000000000000018E-2</v>
      </c>
    </row>
    <row r="9" spans="1:9">
      <c r="A9" t="s">
        <v>23</v>
      </c>
      <c r="B9" s="8" t="s">
        <v>24</v>
      </c>
      <c r="C9" s="3">
        <v>70600845000</v>
      </c>
      <c r="D9" s="3">
        <v>22621740000</v>
      </c>
      <c r="E9" s="4">
        <v>228633</v>
      </c>
      <c r="F9">
        <v>3</v>
      </c>
      <c r="G9">
        <v>1.32</v>
      </c>
      <c r="H9" s="5">
        <f t="shared" si="0"/>
        <v>0.67999999999999994</v>
      </c>
      <c r="I9" s="6">
        <f t="shared" si="1"/>
        <v>0.32000000000000006</v>
      </c>
    </row>
    <row r="10" spans="1:9">
      <c r="A10" t="s">
        <v>25</v>
      </c>
      <c r="B10" s="9" t="s">
        <v>26</v>
      </c>
      <c r="C10" s="3">
        <v>64957500000</v>
      </c>
      <c r="D10" s="3">
        <v>3841485000</v>
      </c>
      <c r="E10" s="4">
        <v>228154</v>
      </c>
      <c r="F10">
        <v>3</v>
      </c>
      <c r="G10">
        <v>1.06</v>
      </c>
      <c r="H10" s="5">
        <f t="shared" si="0"/>
        <v>0.94</v>
      </c>
      <c r="I10" s="6">
        <f t="shared" si="1"/>
        <v>6.0000000000000053E-2</v>
      </c>
    </row>
    <row r="11" spans="1:9">
      <c r="A11" t="s">
        <v>27</v>
      </c>
      <c r="B11" s="8" t="s">
        <v>28</v>
      </c>
      <c r="C11" s="3">
        <v>58611185000</v>
      </c>
      <c r="D11" s="3">
        <v>3165970000</v>
      </c>
      <c r="E11" s="4">
        <v>180649</v>
      </c>
      <c r="F11">
        <v>0</v>
      </c>
      <c r="G11">
        <v>1.05</v>
      </c>
      <c r="H11" s="5">
        <f t="shared" si="0"/>
        <v>0.95</v>
      </c>
      <c r="I11" s="6">
        <f t="shared" si="1"/>
        <v>5.0000000000000044E-2</v>
      </c>
    </row>
    <row r="12" spans="1:9">
      <c r="A12" t="s">
        <v>29</v>
      </c>
      <c r="B12" s="8" t="s">
        <v>30</v>
      </c>
      <c r="C12" s="3">
        <v>47236695000</v>
      </c>
      <c r="D12" s="3">
        <v>0</v>
      </c>
      <c r="E12" s="4">
        <v>135591</v>
      </c>
      <c r="F12">
        <v>3</v>
      </c>
      <c r="G12">
        <v>1</v>
      </c>
      <c r="H12" s="5">
        <f t="shared" si="0"/>
        <v>1</v>
      </c>
      <c r="I12" s="6">
        <f t="shared" si="1"/>
        <v>0</v>
      </c>
    </row>
    <row r="13" spans="1:9">
      <c r="A13" t="s">
        <v>31</v>
      </c>
      <c r="B13" s="8" t="s">
        <v>32</v>
      </c>
      <c r="C13" s="3">
        <v>42675885000</v>
      </c>
      <c r="D13" s="3">
        <v>0</v>
      </c>
      <c r="E13" s="4">
        <v>137467</v>
      </c>
      <c r="F13">
        <v>3</v>
      </c>
      <c r="G13">
        <v>1</v>
      </c>
      <c r="H13" s="5">
        <f t="shared" si="0"/>
        <v>1</v>
      </c>
      <c r="I13" s="6">
        <f t="shared" si="1"/>
        <v>0</v>
      </c>
    </row>
    <row r="14" spans="1:9">
      <c r="A14" t="s">
        <v>33</v>
      </c>
      <c r="B14" s="8" t="s">
        <v>34</v>
      </c>
      <c r="C14" s="3">
        <v>41078120000</v>
      </c>
      <c r="D14" s="3">
        <v>38248875000</v>
      </c>
      <c r="E14" s="4">
        <v>124598</v>
      </c>
      <c r="F14">
        <v>3</v>
      </c>
      <c r="G14">
        <v>1.92</v>
      </c>
      <c r="H14" s="5">
        <f t="shared" si="0"/>
        <v>8.0000000000000071E-2</v>
      </c>
      <c r="I14" s="6">
        <f t="shared" si="1"/>
        <v>0.91999999999999993</v>
      </c>
    </row>
    <row r="15" spans="1:9">
      <c r="A15" t="s">
        <v>35</v>
      </c>
      <c r="B15" s="8" t="s">
        <v>36</v>
      </c>
      <c r="C15" s="3">
        <v>36792330000</v>
      </c>
      <c r="D15" s="3">
        <v>22036590000</v>
      </c>
      <c r="E15" s="4">
        <v>121216</v>
      </c>
      <c r="F15">
        <v>0</v>
      </c>
      <c r="G15">
        <v>1.6</v>
      </c>
      <c r="H15" s="5">
        <f t="shared" si="0"/>
        <v>0.39999999999999991</v>
      </c>
      <c r="I15" s="6">
        <f t="shared" si="1"/>
        <v>0.60000000000000009</v>
      </c>
    </row>
    <row r="16" spans="1:9">
      <c r="A16" t="s">
        <v>37</v>
      </c>
      <c r="B16" s="7" t="s">
        <v>38</v>
      </c>
      <c r="C16" s="3">
        <v>36314465000</v>
      </c>
      <c r="D16" s="3">
        <v>1252805000</v>
      </c>
      <c r="E16" s="4">
        <v>146803</v>
      </c>
      <c r="F16">
        <v>3</v>
      </c>
      <c r="G16">
        <v>1.03</v>
      </c>
      <c r="H16" s="5">
        <f t="shared" si="0"/>
        <v>0.97</v>
      </c>
      <c r="I16" s="6">
        <f t="shared" si="1"/>
        <v>3.0000000000000027E-2</v>
      </c>
    </row>
    <row r="17" spans="1:9">
      <c r="A17" t="s">
        <v>39</v>
      </c>
      <c r="B17" s="8" t="s">
        <v>40</v>
      </c>
      <c r="C17" s="3">
        <v>36025330000</v>
      </c>
      <c r="D17" s="3">
        <v>12318515000</v>
      </c>
      <c r="E17" s="4">
        <v>117702</v>
      </c>
      <c r="F17">
        <v>2</v>
      </c>
      <c r="G17">
        <v>1.29</v>
      </c>
      <c r="H17" s="5">
        <f t="shared" si="0"/>
        <v>0.71</v>
      </c>
      <c r="I17" s="6">
        <f t="shared" si="1"/>
        <v>0.29000000000000004</v>
      </c>
    </row>
    <row r="18" spans="1:9">
      <c r="A18" t="s">
        <v>41</v>
      </c>
      <c r="B18" s="8" t="s">
        <v>42</v>
      </c>
      <c r="C18" s="3">
        <v>34954020000</v>
      </c>
      <c r="D18" s="3">
        <v>626130000</v>
      </c>
      <c r="E18" s="4">
        <v>130498</v>
      </c>
      <c r="F18">
        <v>3</v>
      </c>
      <c r="G18">
        <v>1.02</v>
      </c>
      <c r="H18" s="5">
        <f t="shared" si="0"/>
        <v>0.98</v>
      </c>
      <c r="I18" s="6">
        <f t="shared" si="1"/>
        <v>2.0000000000000018E-2</v>
      </c>
    </row>
    <row r="19" spans="1:9">
      <c r="A19" t="s">
        <v>43</v>
      </c>
      <c r="B19" s="8" t="s">
        <v>44</v>
      </c>
      <c r="C19" s="3">
        <v>33085490000</v>
      </c>
      <c r="D19" s="3">
        <v>224530000</v>
      </c>
      <c r="E19" s="4">
        <v>36612</v>
      </c>
      <c r="F19">
        <v>0</v>
      </c>
      <c r="G19">
        <v>1.02</v>
      </c>
      <c r="H19" s="5">
        <f t="shared" si="0"/>
        <v>0.98</v>
      </c>
      <c r="I19" s="6">
        <f t="shared" si="1"/>
        <v>2.0000000000000018E-2</v>
      </c>
    </row>
    <row r="20" spans="1:9">
      <c r="A20" t="s">
        <v>45</v>
      </c>
      <c r="B20" s="8" t="s">
        <v>46</v>
      </c>
      <c r="C20" s="3">
        <v>30444940000</v>
      </c>
      <c r="D20" s="3">
        <v>2810400000</v>
      </c>
      <c r="E20" s="4">
        <v>112242</v>
      </c>
      <c r="F20">
        <v>0</v>
      </c>
      <c r="G20">
        <v>1.07</v>
      </c>
      <c r="H20" s="5">
        <f t="shared" si="0"/>
        <v>0.92999999999999994</v>
      </c>
      <c r="I20" s="6">
        <f t="shared" si="1"/>
        <v>7.0000000000000062E-2</v>
      </c>
    </row>
    <row r="21" spans="1:9">
      <c r="A21" t="s">
        <v>47</v>
      </c>
      <c r="B21" s="8" t="s">
        <v>48</v>
      </c>
      <c r="C21" s="3">
        <v>30376825000</v>
      </c>
      <c r="D21" s="3">
        <v>887805000</v>
      </c>
      <c r="E21" s="4">
        <v>103711</v>
      </c>
      <c r="F21">
        <v>3</v>
      </c>
      <c r="G21">
        <v>1.03</v>
      </c>
      <c r="H21" s="5">
        <f t="shared" si="0"/>
        <v>0.97</v>
      </c>
      <c r="I21" s="6">
        <f t="shared" si="1"/>
        <v>3.0000000000000027E-2</v>
      </c>
    </row>
    <row r="22" spans="1:9">
      <c r="A22" t="s">
        <v>49</v>
      </c>
      <c r="B22" s="8" t="s">
        <v>50</v>
      </c>
      <c r="C22" s="3">
        <v>29927180000</v>
      </c>
      <c r="D22" s="3" t="e">
        <v>#N/A</v>
      </c>
      <c r="E22" s="4">
        <v>26884</v>
      </c>
      <c r="F22">
        <v>0</v>
      </c>
      <c r="G22">
        <v>1</v>
      </c>
      <c r="H22" s="5">
        <f t="shared" si="0"/>
        <v>1</v>
      </c>
      <c r="I22" s="6">
        <f t="shared" si="1"/>
        <v>0</v>
      </c>
    </row>
    <row r="23" spans="1:9">
      <c r="A23" t="s">
        <v>51</v>
      </c>
      <c r="B23" s="8" t="s">
        <v>52</v>
      </c>
      <c r="C23" s="3">
        <v>29897105000</v>
      </c>
      <c r="D23" s="3">
        <v>491435000</v>
      </c>
      <c r="E23" s="4">
        <v>109779</v>
      </c>
      <c r="F23">
        <v>3</v>
      </c>
      <c r="G23">
        <v>1.02</v>
      </c>
      <c r="H23" s="5">
        <f t="shared" si="0"/>
        <v>0.98</v>
      </c>
      <c r="I23" s="6">
        <f t="shared" si="1"/>
        <v>2.0000000000000018E-2</v>
      </c>
    </row>
    <row r="24" spans="1:9">
      <c r="A24" t="s">
        <v>53</v>
      </c>
      <c r="B24" s="8" t="s">
        <v>54</v>
      </c>
      <c r="C24" s="3">
        <v>29331415000</v>
      </c>
      <c r="D24" s="3">
        <v>9745600000</v>
      </c>
      <c r="E24" s="4">
        <v>105453</v>
      </c>
      <c r="F24">
        <v>0</v>
      </c>
      <c r="G24">
        <v>1.36</v>
      </c>
      <c r="H24" s="5">
        <f t="shared" si="0"/>
        <v>0.6399999999999999</v>
      </c>
      <c r="I24" s="6">
        <f t="shared" si="1"/>
        <v>0.3600000000000001</v>
      </c>
    </row>
    <row r="25" spans="1:9">
      <c r="A25" t="s">
        <v>55</v>
      </c>
      <c r="B25" s="9" t="s">
        <v>56</v>
      </c>
      <c r="C25" s="3">
        <v>28982850000</v>
      </c>
      <c r="D25" s="3">
        <v>4327525000</v>
      </c>
      <c r="E25" s="4">
        <v>87070</v>
      </c>
      <c r="F25">
        <v>3</v>
      </c>
      <c r="G25">
        <v>1.1399999999999999</v>
      </c>
      <c r="H25" s="5">
        <f t="shared" si="0"/>
        <v>0.8600000000000001</v>
      </c>
      <c r="I25" s="6">
        <f t="shared" si="1"/>
        <v>0.1399999999999999</v>
      </c>
    </row>
    <row r="26" spans="1:9">
      <c r="A26" t="s">
        <v>57</v>
      </c>
      <c r="B26" s="8" t="s">
        <v>58</v>
      </c>
      <c r="C26" s="3">
        <v>28273380000</v>
      </c>
      <c r="D26" s="3" t="e">
        <v>#N/A</v>
      </c>
      <c r="E26" s="4">
        <v>91296</v>
      </c>
      <c r="F26">
        <v>0</v>
      </c>
      <c r="G26">
        <v>1</v>
      </c>
      <c r="H26" s="5">
        <f t="shared" si="0"/>
        <v>1</v>
      </c>
      <c r="I26" s="6">
        <f t="shared" si="1"/>
        <v>0</v>
      </c>
    </row>
    <row r="27" spans="1:9">
      <c r="A27" t="s">
        <v>59</v>
      </c>
      <c r="B27" s="9" t="s">
        <v>60</v>
      </c>
      <c r="C27" s="3">
        <v>26861475000</v>
      </c>
      <c r="D27" s="3">
        <v>5779535000</v>
      </c>
      <c r="E27" s="4">
        <v>92867</v>
      </c>
      <c r="F27">
        <v>3</v>
      </c>
      <c r="G27">
        <v>1.21</v>
      </c>
      <c r="H27" s="5">
        <f t="shared" si="0"/>
        <v>0.79</v>
      </c>
      <c r="I27" s="6">
        <f t="shared" si="1"/>
        <v>0.20999999999999996</v>
      </c>
    </row>
    <row r="28" spans="1:9">
      <c r="A28" t="s">
        <v>61</v>
      </c>
      <c r="B28" s="9" t="s">
        <v>62</v>
      </c>
      <c r="C28" s="3">
        <v>26103465000</v>
      </c>
      <c r="D28" s="3">
        <v>9624770000</v>
      </c>
      <c r="E28" s="4">
        <v>78469</v>
      </c>
      <c r="F28">
        <v>3</v>
      </c>
      <c r="G28">
        <v>1.41</v>
      </c>
      <c r="H28" s="5">
        <f t="shared" si="0"/>
        <v>0.59000000000000008</v>
      </c>
      <c r="I28" s="6">
        <f t="shared" si="1"/>
        <v>0.40999999999999992</v>
      </c>
    </row>
    <row r="29" spans="1:9">
      <c r="A29" t="s">
        <v>63</v>
      </c>
      <c r="B29" s="8" t="s">
        <v>64</v>
      </c>
      <c r="C29" s="3">
        <v>25894640000</v>
      </c>
      <c r="D29" s="3">
        <v>0</v>
      </c>
      <c r="E29" s="4">
        <v>94134</v>
      </c>
      <c r="F29">
        <v>3</v>
      </c>
      <c r="G29">
        <v>1</v>
      </c>
      <c r="H29" s="5">
        <f t="shared" si="0"/>
        <v>1</v>
      </c>
      <c r="I29" s="6">
        <f t="shared" si="1"/>
        <v>0</v>
      </c>
    </row>
    <row r="30" spans="1:9">
      <c r="A30" t="s">
        <v>65</v>
      </c>
      <c r="B30" s="8" t="s">
        <v>66</v>
      </c>
      <c r="C30" s="3">
        <v>24924535000</v>
      </c>
      <c r="D30" s="3">
        <v>0</v>
      </c>
      <c r="E30" s="4">
        <v>1115</v>
      </c>
      <c r="F30">
        <v>3</v>
      </c>
      <c r="G30">
        <v>1</v>
      </c>
      <c r="H30" s="5">
        <f t="shared" si="0"/>
        <v>1</v>
      </c>
      <c r="I30" s="6">
        <f t="shared" si="1"/>
        <v>0</v>
      </c>
    </row>
    <row r="31" spans="1:9">
      <c r="A31" t="s">
        <v>67</v>
      </c>
      <c r="B31" s="8" t="s">
        <v>68</v>
      </c>
      <c r="C31" s="3">
        <v>24274095000</v>
      </c>
      <c r="D31" s="3">
        <v>66020000</v>
      </c>
      <c r="E31" s="4">
        <v>86717</v>
      </c>
      <c r="F31">
        <v>3</v>
      </c>
      <c r="G31">
        <v>1</v>
      </c>
      <c r="H31" s="5">
        <f t="shared" si="0"/>
        <v>1</v>
      </c>
      <c r="I31" s="6">
        <f t="shared" si="1"/>
        <v>0</v>
      </c>
    </row>
    <row r="32" spans="1:9">
      <c r="A32" t="s">
        <v>69</v>
      </c>
      <c r="B32" s="8" t="s">
        <v>70</v>
      </c>
      <c r="C32" s="3">
        <v>23784735000</v>
      </c>
      <c r="D32" s="3" t="e">
        <v>#N/A</v>
      </c>
      <c r="E32" s="4">
        <v>81055</v>
      </c>
      <c r="F32">
        <v>0</v>
      </c>
      <c r="G32">
        <v>1</v>
      </c>
      <c r="H32" s="5">
        <f t="shared" si="0"/>
        <v>1</v>
      </c>
      <c r="I32" s="6">
        <f t="shared" si="1"/>
        <v>0</v>
      </c>
    </row>
    <row r="33" spans="1:9">
      <c r="A33" t="s">
        <v>71</v>
      </c>
      <c r="B33" s="8" t="s">
        <v>72</v>
      </c>
      <c r="C33" s="3">
        <v>22541265000</v>
      </c>
      <c r="D33" s="3">
        <v>0</v>
      </c>
      <c r="E33" s="4">
        <v>83209</v>
      </c>
      <c r="F33">
        <v>1</v>
      </c>
      <c r="G33">
        <v>1</v>
      </c>
      <c r="H33" s="5">
        <f t="shared" si="0"/>
        <v>1</v>
      </c>
      <c r="I33" s="6">
        <f t="shared" si="1"/>
        <v>0</v>
      </c>
    </row>
    <row r="34" spans="1:9">
      <c r="A34" t="s">
        <v>73</v>
      </c>
      <c r="B34" s="9" t="s">
        <v>74</v>
      </c>
      <c r="C34" s="3">
        <v>22291840000</v>
      </c>
      <c r="D34" s="3">
        <v>8925065000</v>
      </c>
      <c r="E34" s="4">
        <v>84966</v>
      </c>
      <c r="F34">
        <v>3</v>
      </c>
      <c r="G34">
        <v>1.31</v>
      </c>
      <c r="H34" s="5">
        <f t="shared" si="0"/>
        <v>0.69</v>
      </c>
      <c r="I34" s="6">
        <f t="shared" si="1"/>
        <v>0.31000000000000005</v>
      </c>
    </row>
    <row r="35" spans="1:9">
      <c r="A35" t="s">
        <v>75</v>
      </c>
      <c r="B35" s="8" t="s">
        <v>76</v>
      </c>
      <c r="C35" s="3">
        <v>22195695000</v>
      </c>
      <c r="D35" s="3">
        <v>0</v>
      </c>
      <c r="E35" s="4">
        <v>1307</v>
      </c>
      <c r="F35">
        <v>2</v>
      </c>
      <c r="G35">
        <v>1</v>
      </c>
      <c r="H35" s="5">
        <f t="shared" si="0"/>
        <v>1</v>
      </c>
      <c r="I35" s="6">
        <f t="shared" si="1"/>
        <v>0</v>
      </c>
    </row>
    <row r="36" spans="1:9">
      <c r="A36" t="s">
        <v>77</v>
      </c>
      <c r="B36" s="8" t="s">
        <v>78</v>
      </c>
      <c r="C36" s="3">
        <v>20478165000</v>
      </c>
      <c r="D36" s="3">
        <v>168235000</v>
      </c>
      <c r="E36" s="4">
        <v>57225</v>
      </c>
      <c r="F36">
        <v>3</v>
      </c>
      <c r="G36">
        <v>1.01</v>
      </c>
      <c r="H36" s="5">
        <f t="shared" si="0"/>
        <v>0.99</v>
      </c>
      <c r="I36" s="6">
        <f t="shared" si="1"/>
        <v>1.0000000000000009E-2</v>
      </c>
    </row>
    <row r="37" spans="1:9">
      <c r="A37" t="s">
        <v>79</v>
      </c>
      <c r="B37" s="8" t="s">
        <v>80</v>
      </c>
      <c r="C37" s="3">
        <v>19666210000</v>
      </c>
      <c r="D37" s="3">
        <v>0</v>
      </c>
      <c r="E37" s="4">
        <v>59962</v>
      </c>
      <c r="F37">
        <v>3</v>
      </c>
      <c r="G37">
        <v>1</v>
      </c>
      <c r="H37" s="5">
        <f t="shared" si="0"/>
        <v>1</v>
      </c>
      <c r="I37" s="6">
        <f t="shared" si="1"/>
        <v>0</v>
      </c>
    </row>
    <row r="38" spans="1:9">
      <c r="A38" t="s">
        <v>81</v>
      </c>
      <c r="B38" s="9" t="s">
        <v>82</v>
      </c>
      <c r="C38" s="3">
        <v>18895810000</v>
      </c>
      <c r="D38" s="3">
        <v>4323430000</v>
      </c>
      <c r="E38" s="4">
        <v>63646</v>
      </c>
      <c r="F38">
        <v>3</v>
      </c>
      <c r="G38">
        <v>1.22</v>
      </c>
      <c r="H38" s="5">
        <f t="shared" si="0"/>
        <v>0.78</v>
      </c>
      <c r="I38" s="6">
        <f t="shared" si="1"/>
        <v>0.21999999999999997</v>
      </c>
    </row>
    <row r="39" spans="1:9">
      <c r="A39" t="s">
        <v>83</v>
      </c>
      <c r="B39" s="8" t="s">
        <v>84</v>
      </c>
      <c r="C39" s="3">
        <v>18780150000</v>
      </c>
      <c r="D39" s="3" t="e">
        <v>#N/A</v>
      </c>
      <c r="E39" s="4">
        <v>42534</v>
      </c>
      <c r="F39">
        <v>0</v>
      </c>
      <c r="G39">
        <v>1</v>
      </c>
      <c r="H39" s="5">
        <f t="shared" si="0"/>
        <v>1</v>
      </c>
      <c r="I39" s="6">
        <f t="shared" si="1"/>
        <v>0</v>
      </c>
    </row>
    <row r="40" spans="1:9">
      <c r="A40" t="s">
        <v>85</v>
      </c>
      <c r="B40" s="8" t="s">
        <v>86</v>
      </c>
      <c r="C40" s="3">
        <v>16669115000</v>
      </c>
      <c r="D40" s="3">
        <v>3488105000</v>
      </c>
      <c r="E40" s="4">
        <v>81439</v>
      </c>
      <c r="F40">
        <v>0</v>
      </c>
      <c r="G40">
        <v>1.1399999999999999</v>
      </c>
      <c r="H40" s="5">
        <f t="shared" si="0"/>
        <v>0.8600000000000001</v>
      </c>
      <c r="I40" s="6">
        <f t="shared" si="1"/>
        <v>0.1399999999999999</v>
      </c>
    </row>
    <row r="41" spans="1:9">
      <c r="A41" t="s">
        <v>87</v>
      </c>
      <c r="B41" s="8" t="s">
        <v>88</v>
      </c>
      <c r="C41" s="3">
        <v>16109965000</v>
      </c>
      <c r="D41" s="3">
        <v>0</v>
      </c>
      <c r="E41" s="4">
        <v>60521</v>
      </c>
      <c r="F41">
        <v>3</v>
      </c>
      <c r="G41">
        <v>1</v>
      </c>
      <c r="H41" s="5">
        <f t="shared" si="0"/>
        <v>1</v>
      </c>
      <c r="I41" s="6">
        <f t="shared" si="1"/>
        <v>0</v>
      </c>
    </row>
    <row r="42" spans="1:9">
      <c r="A42" t="s">
        <v>89</v>
      </c>
      <c r="B42" s="8" t="s">
        <v>90</v>
      </c>
      <c r="C42" s="3">
        <v>15283705000</v>
      </c>
      <c r="D42" s="3">
        <v>0</v>
      </c>
      <c r="E42" s="4">
        <v>59173</v>
      </c>
      <c r="F42">
        <v>3</v>
      </c>
      <c r="G42">
        <v>1</v>
      </c>
      <c r="H42" s="5">
        <f t="shared" si="0"/>
        <v>1</v>
      </c>
      <c r="I42" s="6">
        <f t="shared" si="1"/>
        <v>0</v>
      </c>
    </row>
    <row r="43" spans="1:9">
      <c r="A43" t="s">
        <v>91</v>
      </c>
      <c r="B43" s="7" t="s">
        <v>92</v>
      </c>
      <c r="C43" s="3">
        <v>15261070000</v>
      </c>
      <c r="D43" s="3">
        <v>1575580000</v>
      </c>
      <c r="E43" s="4">
        <v>51320</v>
      </c>
      <c r="F43">
        <v>3</v>
      </c>
      <c r="G43">
        <v>1.1200000000000001</v>
      </c>
      <c r="H43" s="5">
        <f t="shared" si="0"/>
        <v>0.87999999999999989</v>
      </c>
      <c r="I43" s="6">
        <f t="shared" si="1"/>
        <v>0.12000000000000011</v>
      </c>
    </row>
    <row r="44" spans="1:9">
      <c r="A44" t="s">
        <v>93</v>
      </c>
      <c r="B44" s="8" t="s">
        <v>94</v>
      </c>
      <c r="C44" s="3">
        <v>15095845000</v>
      </c>
      <c r="D44" s="3">
        <v>720000</v>
      </c>
      <c r="E44" s="4">
        <v>61307</v>
      </c>
      <c r="F44">
        <v>0</v>
      </c>
      <c r="G44">
        <v>1</v>
      </c>
      <c r="H44" s="5">
        <f t="shared" si="0"/>
        <v>1</v>
      </c>
      <c r="I44" s="6">
        <f t="shared" si="1"/>
        <v>0</v>
      </c>
    </row>
    <row r="45" spans="1:9">
      <c r="A45" t="s">
        <v>95</v>
      </c>
      <c r="B45" s="8" t="s">
        <v>96</v>
      </c>
      <c r="C45" s="3">
        <v>14405635000</v>
      </c>
      <c r="D45" s="3" t="e">
        <v>#N/A</v>
      </c>
      <c r="E45" s="4">
        <v>53747</v>
      </c>
      <c r="F45">
        <v>0</v>
      </c>
      <c r="G45">
        <v>1</v>
      </c>
      <c r="H45" s="5">
        <f t="shared" si="0"/>
        <v>1</v>
      </c>
      <c r="I45" s="6">
        <f t="shared" si="1"/>
        <v>0</v>
      </c>
    </row>
    <row r="46" spans="1:9">
      <c r="A46" t="s">
        <v>97</v>
      </c>
      <c r="B46" s="9" t="s">
        <v>98</v>
      </c>
      <c r="C46" s="3">
        <v>14076980000</v>
      </c>
      <c r="D46" s="3">
        <v>6086810000</v>
      </c>
      <c r="E46" s="4">
        <v>48888</v>
      </c>
      <c r="F46">
        <v>3</v>
      </c>
      <c r="G46">
        <v>1.41</v>
      </c>
      <c r="H46" s="5">
        <f t="shared" si="0"/>
        <v>0.59000000000000008</v>
      </c>
      <c r="I46" s="6">
        <f t="shared" si="1"/>
        <v>0.40999999999999992</v>
      </c>
    </row>
    <row r="47" spans="1:9">
      <c r="A47" t="s">
        <v>99</v>
      </c>
      <c r="B47" s="8" t="s">
        <v>100</v>
      </c>
      <c r="C47" s="3">
        <v>13982635000</v>
      </c>
      <c r="D47" s="3" t="e">
        <v>#N/A</v>
      </c>
      <c r="E47" s="4">
        <v>35171</v>
      </c>
      <c r="F47">
        <v>0</v>
      </c>
      <c r="G47">
        <v>1</v>
      </c>
      <c r="H47" s="5">
        <f t="shared" si="0"/>
        <v>1</v>
      </c>
      <c r="I47" s="6">
        <f t="shared" si="1"/>
        <v>0</v>
      </c>
    </row>
    <row r="48" spans="1:9">
      <c r="A48" t="s">
        <v>101</v>
      </c>
      <c r="B48" s="8" t="s">
        <v>102</v>
      </c>
      <c r="C48" s="3">
        <v>13837985000</v>
      </c>
      <c r="D48" s="3">
        <v>0</v>
      </c>
      <c r="E48" s="4">
        <v>43683</v>
      </c>
      <c r="F48">
        <v>3</v>
      </c>
      <c r="G48">
        <v>1</v>
      </c>
      <c r="H48" s="5">
        <f t="shared" si="0"/>
        <v>1</v>
      </c>
      <c r="I48" s="6">
        <f t="shared" si="1"/>
        <v>0</v>
      </c>
    </row>
    <row r="49" spans="1:9">
      <c r="A49" t="s">
        <v>103</v>
      </c>
      <c r="B49" s="9" t="s">
        <v>104</v>
      </c>
      <c r="C49" s="3">
        <v>13695795000</v>
      </c>
      <c r="D49" s="3">
        <v>8239920000</v>
      </c>
      <c r="E49" s="4">
        <v>45419</v>
      </c>
      <c r="F49">
        <v>3</v>
      </c>
      <c r="G49">
        <v>1.57</v>
      </c>
      <c r="H49" s="5">
        <f t="shared" si="0"/>
        <v>0.42999999999999994</v>
      </c>
      <c r="I49" s="6">
        <f t="shared" si="1"/>
        <v>0.57000000000000006</v>
      </c>
    </row>
    <row r="50" spans="1:9">
      <c r="A50" t="s">
        <v>105</v>
      </c>
      <c r="B50" s="8" t="s">
        <v>106</v>
      </c>
      <c r="C50" s="3">
        <v>13496675000</v>
      </c>
      <c r="D50" s="3">
        <v>0</v>
      </c>
      <c r="E50" s="4">
        <v>51243</v>
      </c>
      <c r="F50">
        <v>2</v>
      </c>
      <c r="G50">
        <v>1</v>
      </c>
      <c r="H50" s="5">
        <f t="shared" si="0"/>
        <v>1</v>
      </c>
      <c r="I50" s="6">
        <f t="shared" si="1"/>
        <v>0</v>
      </c>
    </row>
    <row r="51" spans="1:9">
      <c r="A51" t="s">
        <v>107</v>
      </c>
      <c r="B51" s="9" t="s">
        <v>108</v>
      </c>
      <c r="C51" s="3">
        <v>13194115000</v>
      </c>
      <c r="D51" s="3">
        <v>3943425000</v>
      </c>
      <c r="E51" s="4">
        <v>43743</v>
      </c>
      <c r="F51">
        <v>3</v>
      </c>
      <c r="G51">
        <v>1.27</v>
      </c>
      <c r="H51" s="5">
        <f t="shared" si="0"/>
        <v>0.73</v>
      </c>
      <c r="I51" s="6">
        <f t="shared" si="1"/>
        <v>0.27</v>
      </c>
    </row>
    <row r="52" spans="1:9">
      <c r="A52" t="s">
        <v>109</v>
      </c>
      <c r="B52" s="8" t="s">
        <v>110</v>
      </c>
      <c r="C52" s="3">
        <v>13083840000</v>
      </c>
      <c r="D52" s="3">
        <v>0</v>
      </c>
      <c r="E52" s="4">
        <v>40354</v>
      </c>
      <c r="F52">
        <v>3</v>
      </c>
      <c r="G52">
        <v>1</v>
      </c>
      <c r="H52" s="5">
        <f t="shared" si="0"/>
        <v>1</v>
      </c>
      <c r="I52" s="6">
        <f t="shared" si="1"/>
        <v>0</v>
      </c>
    </row>
    <row r="53" spans="1:9">
      <c r="A53" t="s">
        <v>111</v>
      </c>
      <c r="B53" s="8" t="s">
        <v>112</v>
      </c>
      <c r="C53" s="3">
        <v>12951905000</v>
      </c>
      <c r="D53" s="3">
        <v>0</v>
      </c>
      <c r="E53" s="4">
        <v>1173</v>
      </c>
      <c r="F53">
        <v>3</v>
      </c>
      <c r="G53">
        <v>1</v>
      </c>
      <c r="H53" s="5">
        <f t="shared" si="0"/>
        <v>1</v>
      </c>
      <c r="I53" s="6">
        <f t="shared" si="1"/>
        <v>0</v>
      </c>
    </row>
    <row r="54" spans="1:9">
      <c r="A54" t="s">
        <v>113</v>
      </c>
      <c r="B54" s="8" t="s">
        <v>114</v>
      </c>
      <c r="C54" s="3">
        <v>11716315000</v>
      </c>
      <c r="D54" s="3" t="e">
        <v>#N/A</v>
      </c>
      <c r="E54" s="4">
        <v>10639</v>
      </c>
      <c r="F54">
        <v>0</v>
      </c>
      <c r="G54">
        <v>1</v>
      </c>
      <c r="H54" s="5">
        <f t="shared" si="0"/>
        <v>1</v>
      </c>
      <c r="I54" s="6">
        <f t="shared" si="1"/>
        <v>0</v>
      </c>
    </row>
    <row r="55" spans="1:9">
      <c r="A55" t="s">
        <v>115</v>
      </c>
      <c r="B55" s="8" t="s">
        <v>116</v>
      </c>
      <c r="C55" s="3">
        <v>11697500000</v>
      </c>
      <c r="D55" s="3" t="e">
        <v>#N/A</v>
      </c>
      <c r="E55" s="4">
        <v>36492</v>
      </c>
      <c r="F55">
        <v>0</v>
      </c>
      <c r="G55">
        <v>1</v>
      </c>
      <c r="H55" s="5">
        <f t="shared" si="0"/>
        <v>1</v>
      </c>
      <c r="I55" s="6">
        <f t="shared" si="1"/>
        <v>0</v>
      </c>
    </row>
    <row r="56" spans="1:9">
      <c r="A56" t="s">
        <v>117</v>
      </c>
      <c r="B56" s="8" t="s">
        <v>118</v>
      </c>
      <c r="C56" s="3">
        <v>11600885000</v>
      </c>
      <c r="D56" s="3">
        <v>10370000</v>
      </c>
      <c r="E56" s="4">
        <v>45137</v>
      </c>
      <c r="F56">
        <v>3</v>
      </c>
      <c r="G56">
        <v>1</v>
      </c>
      <c r="H56" s="5">
        <f t="shared" si="0"/>
        <v>1</v>
      </c>
      <c r="I56" s="6">
        <f t="shared" si="1"/>
        <v>0</v>
      </c>
    </row>
    <row r="57" spans="1:9">
      <c r="A57" t="s">
        <v>119</v>
      </c>
      <c r="B57" s="8" t="s">
        <v>120</v>
      </c>
      <c r="C57" s="3">
        <v>11302500000</v>
      </c>
      <c r="D57" s="3">
        <v>360635000</v>
      </c>
      <c r="E57" s="4">
        <v>36540</v>
      </c>
      <c r="F57">
        <v>3</v>
      </c>
      <c r="G57">
        <v>1.03</v>
      </c>
      <c r="H57" s="5">
        <f t="shared" si="0"/>
        <v>0.97</v>
      </c>
      <c r="I57" s="6">
        <f t="shared" si="1"/>
        <v>3.0000000000000027E-2</v>
      </c>
    </row>
    <row r="58" spans="1:9">
      <c r="A58" t="s">
        <v>121</v>
      </c>
      <c r="B58" s="8" t="s">
        <v>122</v>
      </c>
      <c r="C58" s="3">
        <v>11143490000</v>
      </c>
      <c r="D58" s="3">
        <v>0</v>
      </c>
      <c r="E58" s="4">
        <v>32588</v>
      </c>
      <c r="F58">
        <v>3</v>
      </c>
      <c r="G58">
        <v>1</v>
      </c>
      <c r="H58" s="5">
        <f t="shared" si="0"/>
        <v>1</v>
      </c>
      <c r="I58" s="6">
        <f t="shared" si="1"/>
        <v>0</v>
      </c>
    </row>
    <row r="59" spans="1:9">
      <c r="A59" t="s">
        <v>123</v>
      </c>
      <c r="B59" s="8" t="s">
        <v>124</v>
      </c>
      <c r="C59" s="3">
        <v>10640005000</v>
      </c>
      <c r="D59" s="3">
        <v>19060000</v>
      </c>
      <c r="E59" s="4">
        <v>55963</v>
      </c>
      <c r="F59">
        <v>0</v>
      </c>
      <c r="G59">
        <v>1</v>
      </c>
      <c r="H59" s="5">
        <f t="shared" si="0"/>
        <v>1</v>
      </c>
      <c r="I59" s="6">
        <f t="shared" si="1"/>
        <v>0</v>
      </c>
    </row>
    <row r="60" spans="1:9">
      <c r="A60" t="s">
        <v>125</v>
      </c>
      <c r="B60" s="9" t="s">
        <v>126</v>
      </c>
      <c r="C60" s="3">
        <v>10363150000</v>
      </c>
      <c r="D60" s="3">
        <v>6771265000</v>
      </c>
      <c r="E60" s="4">
        <v>33762</v>
      </c>
      <c r="F60">
        <v>3</v>
      </c>
      <c r="G60">
        <v>1.65</v>
      </c>
      <c r="H60" s="5">
        <f t="shared" si="0"/>
        <v>0.35000000000000009</v>
      </c>
      <c r="I60" s="6">
        <f t="shared" si="1"/>
        <v>0.64999999999999991</v>
      </c>
    </row>
    <row r="61" spans="1:9">
      <c r="A61" t="s">
        <v>127</v>
      </c>
      <c r="B61" s="8" t="s">
        <v>128</v>
      </c>
      <c r="C61" s="3">
        <v>10076875000</v>
      </c>
      <c r="D61" s="3">
        <v>142180000</v>
      </c>
      <c r="E61" s="4">
        <v>35537</v>
      </c>
      <c r="F61">
        <v>3</v>
      </c>
      <c r="G61">
        <v>1.02</v>
      </c>
      <c r="H61" s="5">
        <f t="shared" si="0"/>
        <v>0.98</v>
      </c>
      <c r="I61" s="6">
        <f t="shared" si="1"/>
        <v>2.0000000000000018E-2</v>
      </c>
    </row>
    <row r="62" spans="1:9">
      <c r="A62" t="s">
        <v>129</v>
      </c>
      <c r="B62" s="8" t="s">
        <v>130</v>
      </c>
      <c r="C62" s="3">
        <v>10030655000</v>
      </c>
      <c r="D62" s="3">
        <v>1325605000</v>
      </c>
      <c r="E62" s="4">
        <v>34029</v>
      </c>
      <c r="F62">
        <v>0</v>
      </c>
      <c r="G62">
        <v>1.1200000000000001</v>
      </c>
      <c r="H62" s="5">
        <f t="shared" si="0"/>
        <v>0.87999999999999989</v>
      </c>
      <c r="I62" s="6">
        <f t="shared" si="1"/>
        <v>0.12000000000000011</v>
      </c>
    </row>
    <row r="63" spans="1:9">
      <c r="A63" t="s">
        <v>131</v>
      </c>
      <c r="B63" s="7" t="s">
        <v>132</v>
      </c>
      <c r="C63" s="3">
        <v>9552300000</v>
      </c>
      <c r="D63" s="3">
        <v>1887320000</v>
      </c>
      <c r="E63" s="4">
        <v>27532</v>
      </c>
      <c r="F63">
        <v>3</v>
      </c>
      <c r="G63">
        <v>1.19</v>
      </c>
      <c r="H63" s="5">
        <f t="shared" si="0"/>
        <v>0.81</v>
      </c>
      <c r="I63" s="6">
        <f t="shared" si="1"/>
        <v>0.18999999999999995</v>
      </c>
    </row>
    <row r="64" spans="1:9">
      <c r="A64" t="s">
        <v>133</v>
      </c>
      <c r="B64" s="8" t="s">
        <v>134</v>
      </c>
      <c r="C64" s="3">
        <v>9499400000</v>
      </c>
      <c r="D64" s="3">
        <v>0</v>
      </c>
      <c r="E64" s="4">
        <v>31172</v>
      </c>
      <c r="F64">
        <v>3</v>
      </c>
      <c r="G64">
        <v>1</v>
      </c>
      <c r="H64" s="5">
        <f t="shared" si="0"/>
        <v>1</v>
      </c>
      <c r="I64" s="6">
        <f t="shared" si="1"/>
        <v>0</v>
      </c>
    </row>
    <row r="65" spans="1:9">
      <c r="A65" t="s">
        <v>135</v>
      </c>
      <c r="B65" s="8" t="s">
        <v>136</v>
      </c>
      <c r="C65" s="3">
        <v>9342630000</v>
      </c>
      <c r="D65" s="3">
        <v>0</v>
      </c>
      <c r="E65" s="4">
        <v>27136</v>
      </c>
      <c r="F65">
        <v>2</v>
      </c>
      <c r="G65">
        <v>1</v>
      </c>
      <c r="H65" s="5">
        <f t="shared" si="0"/>
        <v>1</v>
      </c>
      <c r="I65" s="6">
        <f t="shared" si="1"/>
        <v>0</v>
      </c>
    </row>
    <row r="66" spans="1:9">
      <c r="A66" t="s">
        <v>137</v>
      </c>
      <c r="B66" s="7" t="s">
        <v>138</v>
      </c>
      <c r="C66" s="3">
        <v>9145255000</v>
      </c>
      <c r="D66" s="3">
        <v>3035145000</v>
      </c>
      <c r="E66" s="4">
        <v>30359</v>
      </c>
      <c r="F66">
        <v>3</v>
      </c>
      <c r="G66">
        <v>1.32</v>
      </c>
      <c r="H66" s="5">
        <f t="shared" ref="H66:H129" si="2">2-G66</f>
        <v>0.67999999999999994</v>
      </c>
      <c r="I66" s="6">
        <f t="shared" ref="I66:I129" si="3">1-H66</f>
        <v>0.32000000000000006</v>
      </c>
    </row>
    <row r="67" spans="1:9">
      <c r="A67" t="s">
        <v>139</v>
      </c>
      <c r="B67" s="8" t="s">
        <v>140</v>
      </c>
      <c r="C67" s="3">
        <v>9085525000</v>
      </c>
      <c r="D67" s="3">
        <v>5381305000</v>
      </c>
      <c r="E67" s="4">
        <v>573</v>
      </c>
      <c r="F67">
        <v>0</v>
      </c>
      <c r="G67">
        <v>1.54</v>
      </c>
      <c r="H67" s="5">
        <f t="shared" si="2"/>
        <v>0.45999999999999996</v>
      </c>
      <c r="I67" s="6">
        <f t="shared" si="3"/>
        <v>0.54</v>
      </c>
    </row>
    <row r="68" spans="1:9">
      <c r="A68" t="s">
        <v>141</v>
      </c>
      <c r="B68" s="8" t="s">
        <v>142</v>
      </c>
      <c r="C68" s="3">
        <v>8810305000</v>
      </c>
      <c r="D68" s="3" t="e">
        <v>#N/A</v>
      </c>
      <c r="E68" s="4">
        <v>25639</v>
      </c>
      <c r="F68">
        <v>0</v>
      </c>
      <c r="G68">
        <v>1</v>
      </c>
      <c r="H68" s="5">
        <f t="shared" si="2"/>
        <v>1</v>
      </c>
      <c r="I68" s="6">
        <f t="shared" si="3"/>
        <v>0</v>
      </c>
    </row>
    <row r="69" spans="1:9">
      <c r="A69" t="s">
        <v>143</v>
      </c>
      <c r="B69" s="9" t="s">
        <v>144</v>
      </c>
      <c r="C69" s="3">
        <v>8797670000</v>
      </c>
      <c r="D69" s="3">
        <v>4071295000</v>
      </c>
      <c r="E69" s="4">
        <v>28594</v>
      </c>
      <c r="F69">
        <v>3</v>
      </c>
      <c r="G69">
        <v>1.42</v>
      </c>
      <c r="H69" s="5">
        <f t="shared" si="2"/>
        <v>0.58000000000000007</v>
      </c>
      <c r="I69" s="6">
        <f t="shared" si="3"/>
        <v>0.41999999999999993</v>
      </c>
    </row>
    <row r="70" spans="1:9">
      <c r="A70" t="s">
        <v>145</v>
      </c>
      <c r="B70" s="8" t="s">
        <v>146</v>
      </c>
      <c r="C70" s="3">
        <v>8769665000</v>
      </c>
      <c r="D70" s="3">
        <v>505360000</v>
      </c>
      <c r="E70" s="4">
        <v>39597</v>
      </c>
      <c r="F70">
        <v>0</v>
      </c>
      <c r="G70">
        <v>1.05</v>
      </c>
      <c r="H70" s="5">
        <f t="shared" si="2"/>
        <v>0.95</v>
      </c>
      <c r="I70" s="6">
        <f t="shared" si="3"/>
        <v>5.0000000000000044E-2</v>
      </c>
    </row>
    <row r="71" spans="1:9">
      <c r="A71" t="s">
        <v>147</v>
      </c>
      <c r="B71" s="8" t="s">
        <v>148</v>
      </c>
      <c r="C71" s="3">
        <v>8469050000</v>
      </c>
      <c r="D71" s="3">
        <v>0</v>
      </c>
      <c r="E71" s="4">
        <v>30176</v>
      </c>
      <c r="F71">
        <v>3</v>
      </c>
      <c r="G71">
        <v>1</v>
      </c>
      <c r="H71" s="5">
        <f t="shared" si="2"/>
        <v>1</v>
      </c>
      <c r="I71" s="6">
        <f t="shared" si="3"/>
        <v>0</v>
      </c>
    </row>
    <row r="72" spans="1:9">
      <c r="A72" t="s">
        <v>149</v>
      </c>
      <c r="B72" s="8" t="s">
        <v>150</v>
      </c>
      <c r="C72" s="3">
        <v>8243565000</v>
      </c>
      <c r="D72" s="3">
        <v>8112965000</v>
      </c>
      <c r="E72" s="4">
        <v>841</v>
      </c>
      <c r="F72">
        <v>0</v>
      </c>
      <c r="G72">
        <v>1.97</v>
      </c>
      <c r="H72" s="5">
        <f t="shared" si="2"/>
        <v>3.0000000000000027E-2</v>
      </c>
      <c r="I72" s="6">
        <f t="shared" si="3"/>
        <v>0.97</v>
      </c>
    </row>
    <row r="73" spans="1:9">
      <c r="A73" t="s">
        <v>151</v>
      </c>
      <c r="B73" s="7" t="s">
        <v>152</v>
      </c>
      <c r="C73" s="3">
        <v>8152325000</v>
      </c>
      <c r="D73" s="3">
        <v>2824745000</v>
      </c>
      <c r="E73" s="4">
        <v>37327</v>
      </c>
      <c r="F73">
        <v>3</v>
      </c>
      <c r="G73">
        <v>1.3</v>
      </c>
      <c r="H73" s="5">
        <f t="shared" si="2"/>
        <v>0.7</v>
      </c>
      <c r="I73" s="6">
        <f t="shared" si="3"/>
        <v>0.30000000000000004</v>
      </c>
    </row>
    <row r="74" spans="1:9">
      <c r="A74" t="s">
        <v>153</v>
      </c>
      <c r="B74" s="7" t="s">
        <v>154</v>
      </c>
      <c r="C74" s="3">
        <v>8112770000</v>
      </c>
      <c r="D74" s="3">
        <v>1556295000</v>
      </c>
      <c r="E74" s="4">
        <v>37324</v>
      </c>
      <c r="F74">
        <v>3</v>
      </c>
      <c r="G74">
        <v>1.17</v>
      </c>
      <c r="H74" s="5">
        <f t="shared" si="2"/>
        <v>0.83000000000000007</v>
      </c>
      <c r="I74" s="6">
        <f t="shared" si="3"/>
        <v>0.16999999999999993</v>
      </c>
    </row>
    <row r="75" spans="1:9">
      <c r="A75" t="s">
        <v>155</v>
      </c>
      <c r="B75" s="8" t="s">
        <v>156</v>
      </c>
      <c r="C75" s="3">
        <v>8060960000</v>
      </c>
      <c r="D75" s="3" t="e">
        <v>#N/A</v>
      </c>
      <c r="E75" s="4">
        <v>29604</v>
      </c>
      <c r="F75">
        <v>0</v>
      </c>
      <c r="G75">
        <v>1</v>
      </c>
      <c r="H75" s="5">
        <f t="shared" si="2"/>
        <v>1</v>
      </c>
      <c r="I75" s="6">
        <f t="shared" si="3"/>
        <v>0</v>
      </c>
    </row>
    <row r="76" spans="1:9">
      <c r="A76" t="s">
        <v>157</v>
      </c>
      <c r="B76" s="8" t="s">
        <v>158</v>
      </c>
      <c r="C76" s="3">
        <v>8008270000</v>
      </c>
      <c r="D76" s="3">
        <v>6325000</v>
      </c>
      <c r="E76" s="4">
        <v>25868</v>
      </c>
      <c r="F76">
        <v>3</v>
      </c>
      <c r="G76">
        <v>1</v>
      </c>
      <c r="H76" s="5">
        <f t="shared" si="2"/>
        <v>1</v>
      </c>
      <c r="I76" s="6">
        <f t="shared" si="3"/>
        <v>0</v>
      </c>
    </row>
    <row r="77" spans="1:9">
      <c r="A77" t="s">
        <v>159</v>
      </c>
      <c r="B77" s="8" t="s">
        <v>160</v>
      </c>
      <c r="C77" s="3">
        <v>7839320000</v>
      </c>
      <c r="D77" s="3">
        <v>45965000</v>
      </c>
      <c r="E77" s="4">
        <v>29718</v>
      </c>
      <c r="F77">
        <v>3</v>
      </c>
      <c r="G77">
        <v>1.01</v>
      </c>
      <c r="H77" s="5">
        <f t="shared" si="2"/>
        <v>0.99</v>
      </c>
      <c r="I77" s="6">
        <f t="shared" si="3"/>
        <v>1.0000000000000009E-2</v>
      </c>
    </row>
    <row r="78" spans="1:9">
      <c r="A78" t="s">
        <v>161</v>
      </c>
      <c r="B78" s="7" t="s">
        <v>162</v>
      </c>
      <c r="C78" s="3">
        <v>7833495000</v>
      </c>
      <c r="D78" s="3">
        <v>1621685000</v>
      </c>
      <c r="E78" s="4">
        <v>28263</v>
      </c>
      <c r="F78">
        <v>3</v>
      </c>
      <c r="G78">
        <v>1.2</v>
      </c>
      <c r="H78" s="5">
        <f t="shared" si="2"/>
        <v>0.8</v>
      </c>
      <c r="I78" s="6">
        <f t="shared" si="3"/>
        <v>0.19999999999999996</v>
      </c>
    </row>
    <row r="79" spans="1:9">
      <c r="A79" t="s">
        <v>163</v>
      </c>
      <c r="B79" s="8" t="s">
        <v>164</v>
      </c>
      <c r="C79" s="3">
        <v>7709485000</v>
      </c>
      <c r="D79" s="3">
        <v>0</v>
      </c>
      <c r="E79" s="4">
        <v>25437</v>
      </c>
      <c r="F79">
        <v>3</v>
      </c>
      <c r="G79">
        <v>1</v>
      </c>
      <c r="H79" s="5">
        <f t="shared" si="2"/>
        <v>1</v>
      </c>
      <c r="I79" s="6">
        <f t="shared" si="3"/>
        <v>0</v>
      </c>
    </row>
    <row r="80" spans="1:9">
      <c r="A80" t="s">
        <v>165</v>
      </c>
      <c r="B80" s="8" t="s">
        <v>166</v>
      </c>
      <c r="C80" s="3">
        <v>7524915000</v>
      </c>
      <c r="D80" s="3">
        <v>60715000</v>
      </c>
      <c r="E80" s="4">
        <v>25709</v>
      </c>
      <c r="F80">
        <v>0</v>
      </c>
      <c r="G80">
        <v>1.04</v>
      </c>
      <c r="H80" s="5">
        <f t="shared" si="2"/>
        <v>0.96</v>
      </c>
      <c r="I80" s="6">
        <f t="shared" si="3"/>
        <v>4.0000000000000036E-2</v>
      </c>
    </row>
    <row r="81" spans="1:9">
      <c r="A81" t="s">
        <v>167</v>
      </c>
      <c r="B81" s="8" t="s">
        <v>168</v>
      </c>
      <c r="C81" s="3">
        <v>7471415000</v>
      </c>
      <c r="D81" s="3">
        <v>207865000</v>
      </c>
      <c r="E81" s="4">
        <v>26127</v>
      </c>
      <c r="F81">
        <v>0</v>
      </c>
      <c r="G81">
        <v>1.03</v>
      </c>
      <c r="H81" s="5">
        <f t="shared" si="2"/>
        <v>0.97</v>
      </c>
      <c r="I81" s="6">
        <f t="shared" si="3"/>
        <v>3.0000000000000027E-2</v>
      </c>
    </row>
    <row r="82" spans="1:9">
      <c r="A82" t="s">
        <v>169</v>
      </c>
      <c r="B82" s="8" t="s">
        <v>170</v>
      </c>
      <c r="C82" s="3">
        <v>7426465000</v>
      </c>
      <c r="D82" s="3">
        <v>1092225000</v>
      </c>
      <c r="E82" s="4">
        <v>11071</v>
      </c>
      <c r="F82">
        <v>0</v>
      </c>
      <c r="G82">
        <v>1.08</v>
      </c>
      <c r="H82" s="5">
        <f t="shared" si="2"/>
        <v>0.91999999999999993</v>
      </c>
      <c r="I82" s="6">
        <f t="shared" si="3"/>
        <v>8.0000000000000071E-2</v>
      </c>
    </row>
    <row r="83" spans="1:9">
      <c r="A83" t="s">
        <v>171</v>
      </c>
      <c r="B83" s="10" t="s">
        <v>172</v>
      </c>
      <c r="C83" s="3">
        <v>7402870000</v>
      </c>
      <c r="D83" s="3">
        <v>7323245000</v>
      </c>
      <c r="E83" s="4">
        <v>26934</v>
      </c>
      <c r="F83">
        <v>3</v>
      </c>
      <c r="G83">
        <v>1.99</v>
      </c>
      <c r="H83" s="5">
        <f t="shared" si="2"/>
        <v>1.0000000000000009E-2</v>
      </c>
      <c r="I83" s="6">
        <f t="shared" si="3"/>
        <v>0.99</v>
      </c>
    </row>
    <row r="84" spans="1:9">
      <c r="A84" t="s">
        <v>173</v>
      </c>
      <c r="B84" s="8" t="s">
        <v>174</v>
      </c>
      <c r="C84" s="3">
        <v>7209520000</v>
      </c>
      <c r="D84" s="3">
        <v>0</v>
      </c>
      <c r="E84" s="4">
        <v>20024</v>
      </c>
      <c r="F84">
        <v>3</v>
      </c>
      <c r="G84">
        <v>1</v>
      </c>
      <c r="H84" s="5">
        <f t="shared" si="2"/>
        <v>1</v>
      </c>
      <c r="I84" s="6">
        <f t="shared" si="3"/>
        <v>0</v>
      </c>
    </row>
    <row r="85" spans="1:9">
      <c r="A85" t="s">
        <v>175</v>
      </c>
      <c r="B85" s="8" t="s">
        <v>176</v>
      </c>
      <c r="C85" s="3">
        <v>7204425000</v>
      </c>
      <c r="D85" s="3">
        <v>0</v>
      </c>
      <c r="E85" s="4">
        <v>925</v>
      </c>
      <c r="F85">
        <v>3</v>
      </c>
      <c r="G85">
        <v>1</v>
      </c>
      <c r="H85" s="5">
        <f t="shared" si="2"/>
        <v>1</v>
      </c>
      <c r="I85" s="6">
        <f t="shared" si="3"/>
        <v>0</v>
      </c>
    </row>
    <row r="86" spans="1:9">
      <c r="A86" t="s">
        <v>177</v>
      </c>
      <c r="B86" s="8" t="s">
        <v>178</v>
      </c>
      <c r="C86" s="3">
        <v>7185875000</v>
      </c>
      <c r="D86" s="3" t="e">
        <v>#N/A</v>
      </c>
      <c r="E86" s="4">
        <v>20045</v>
      </c>
      <c r="F86">
        <v>0</v>
      </c>
      <c r="G86">
        <v>1</v>
      </c>
      <c r="H86" s="5">
        <f t="shared" si="2"/>
        <v>1</v>
      </c>
      <c r="I86" s="6">
        <f t="shared" si="3"/>
        <v>0</v>
      </c>
    </row>
    <row r="87" spans="1:9">
      <c r="A87" t="s">
        <v>179</v>
      </c>
      <c r="B87" s="7" t="s">
        <v>180</v>
      </c>
      <c r="C87" s="3">
        <v>7037900000</v>
      </c>
      <c r="D87" s="3">
        <v>1555215000</v>
      </c>
      <c r="E87" s="4">
        <v>18654</v>
      </c>
      <c r="F87">
        <v>3</v>
      </c>
      <c r="G87">
        <v>1.22</v>
      </c>
      <c r="H87" s="5">
        <f t="shared" si="2"/>
        <v>0.78</v>
      </c>
      <c r="I87" s="6">
        <f t="shared" si="3"/>
        <v>0.21999999999999997</v>
      </c>
    </row>
    <row r="88" spans="1:9">
      <c r="A88" t="s">
        <v>181</v>
      </c>
      <c r="B88" s="8" t="s">
        <v>182</v>
      </c>
      <c r="C88" s="3">
        <v>6972640000</v>
      </c>
      <c r="D88" s="3">
        <v>6972640000</v>
      </c>
      <c r="E88" s="4">
        <v>8602</v>
      </c>
      <c r="F88">
        <v>0</v>
      </c>
      <c r="G88">
        <v>2</v>
      </c>
      <c r="H88" s="5">
        <f t="shared" si="2"/>
        <v>0</v>
      </c>
      <c r="I88" s="6">
        <f t="shared" si="3"/>
        <v>1</v>
      </c>
    </row>
    <row r="89" spans="1:9">
      <c r="A89" t="s">
        <v>183</v>
      </c>
      <c r="B89" s="8" t="s">
        <v>184</v>
      </c>
      <c r="C89" s="3">
        <v>6892060000</v>
      </c>
      <c r="D89" s="3">
        <v>0</v>
      </c>
      <c r="E89" s="4">
        <v>280</v>
      </c>
      <c r="F89">
        <v>3</v>
      </c>
      <c r="G89">
        <v>1</v>
      </c>
      <c r="H89" s="5">
        <f t="shared" si="2"/>
        <v>1</v>
      </c>
      <c r="I89" s="6">
        <f t="shared" si="3"/>
        <v>0</v>
      </c>
    </row>
    <row r="90" spans="1:9">
      <c r="A90" t="s">
        <v>185</v>
      </c>
      <c r="B90" s="8" t="s">
        <v>186</v>
      </c>
      <c r="C90" s="3">
        <v>6832980000</v>
      </c>
      <c r="D90" s="3">
        <v>0</v>
      </c>
      <c r="E90" s="4">
        <v>24002</v>
      </c>
      <c r="F90">
        <v>3</v>
      </c>
      <c r="G90">
        <v>1</v>
      </c>
      <c r="H90" s="5">
        <f t="shared" si="2"/>
        <v>1</v>
      </c>
      <c r="I90" s="6">
        <f t="shared" si="3"/>
        <v>0</v>
      </c>
    </row>
    <row r="91" spans="1:9">
      <c r="A91" t="s">
        <v>187</v>
      </c>
      <c r="B91" s="8" t="s">
        <v>188</v>
      </c>
      <c r="C91" s="3">
        <v>6727175000</v>
      </c>
      <c r="D91" s="3">
        <v>2225000</v>
      </c>
      <c r="E91" s="4">
        <v>26185</v>
      </c>
      <c r="F91">
        <v>3</v>
      </c>
      <c r="G91">
        <v>1</v>
      </c>
      <c r="H91" s="5">
        <f t="shared" si="2"/>
        <v>1</v>
      </c>
      <c r="I91" s="6">
        <f t="shared" si="3"/>
        <v>0</v>
      </c>
    </row>
    <row r="92" spans="1:9">
      <c r="A92" t="s">
        <v>189</v>
      </c>
      <c r="B92" s="8" t="s">
        <v>190</v>
      </c>
      <c r="C92" s="3">
        <v>6655250000</v>
      </c>
      <c r="D92" s="3">
        <v>0</v>
      </c>
      <c r="E92" s="4">
        <v>272</v>
      </c>
      <c r="F92">
        <v>3</v>
      </c>
      <c r="G92">
        <v>1</v>
      </c>
      <c r="H92" s="5">
        <f t="shared" si="2"/>
        <v>1</v>
      </c>
      <c r="I92" s="6">
        <f t="shared" si="3"/>
        <v>0</v>
      </c>
    </row>
    <row r="93" spans="1:9">
      <c r="A93" t="s">
        <v>191</v>
      </c>
      <c r="B93" s="8" t="s">
        <v>192</v>
      </c>
      <c r="C93" s="3">
        <v>6478245000</v>
      </c>
      <c r="D93" s="3">
        <v>295000</v>
      </c>
      <c r="E93" s="4">
        <v>24703</v>
      </c>
      <c r="F93">
        <v>3</v>
      </c>
      <c r="G93">
        <v>1</v>
      </c>
      <c r="H93" s="5">
        <f t="shared" si="2"/>
        <v>1</v>
      </c>
      <c r="I93" s="6">
        <f t="shared" si="3"/>
        <v>0</v>
      </c>
    </row>
    <row r="94" spans="1:9">
      <c r="A94" t="s">
        <v>193</v>
      </c>
      <c r="B94" s="8" t="s">
        <v>194</v>
      </c>
      <c r="C94" s="3">
        <v>6470430000</v>
      </c>
      <c r="D94" s="3">
        <v>17990000</v>
      </c>
      <c r="E94" s="4">
        <v>16018</v>
      </c>
      <c r="F94">
        <v>0</v>
      </c>
      <c r="G94">
        <v>1.02</v>
      </c>
      <c r="H94" s="5">
        <f t="shared" si="2"/>
        <v>0.98</v>
      </c>
      <c r="I94" s="6">
        <f t="shared" si="3"/>
        <v>2.0000000000000018E-2</v>
      </c>
    </row>
    <row r="95" spans="1:9">
      <c r="A95" t="s">
        <v>195</v>
      </c>
      <c r="B95" s="8" t="s">
        <v>196</v>
      </c>
      <c r="C95" s="3">
        <v>6339795000</v>
      </c>
      <c r="D95" s="3" t="e">
        <v>#N/A</v>
      </c>
      <c r="E95" s="4">
        <v>23023</v>
      </c>
      <c r="F95">
        <v>0</v>
      </c>
      <c r="G95">
        <v>1</v>
      </c>
      <c r="H95" s="5">
        <f t="shared" si="2"/>
        <v>1</v>
      </c>
      <c r="I95" s="6">
        <f t="shared" si="3"/>
        <v>0</v>
      </c>
    </row>
    <row r="96" spans="1:9">
      <c r="A96" t="s">
        <v>197</v>
      </c>
      <c r="B96" s="8" t="s">
        <v>198</v>
      </c>
      <c r="C96" s="3">
        <v>6330815000</v>
      </c>
      <c r="D96" s="3" t="e">
        <v>#N/A</v>
      </c>
      <c r="E96" s="4">
        <v>5507</v>
      </c>
      <c r="F96">
        <v>0</v>
      </c>
      <c r="G96">
        <v>1</v>
      </c>
      <c r="H96" s="5">
        <f t="shared" si="2"/>
        <v>1</v>
      </c>
      <c r="I96" s="6">
        <f t="shared" si="3"/>
        <v>0</v>
      </c>
    </row>
    <row r="97" spans="1:9">
      <c r="A97" t="s">
        <v>199</v>
      </c>
      <c r="B97" s="8" t="s">
        <v>200</v>
      </c>
      <c r="C97" s="3">
        <v>6330210000</v>
      </c>
      <c r="D97" s="3" t="e">
        <v>#N/A</v>
      </c>
      <c r="E97" s="4">
        <v>25626</v>
      </c>
      <c r="F97">
        <v>0</v>
      </c>
      <c r="G97">
        <v>1</v>
      </c>
      <c r="H97" s="5">
        <f t="shared" si="2"/>
        <v>1</v>
      </c>
      <c r="I97" s="6">
        <f t="shared" si="3"/>
        <v>0</v>
      </c>
    </row>
    <row r="98" spans="1:9">
      <c r="A98" t="s">
        <v>201</v>
      </c>
      <c r="B98" s="7" t="s">
        <v>202</v>
      </c>
      <c r="C98" s="3">
        <v>6308695000</v>
      </c>
      <c r="D98" s="3">
        <v>1010940000</v>
      </c>
      <c r="E98" s="4">
        <v>22879</v>
      </c>
      <c r="F98">
        <v>3</v>
      </c>
      <c r="G98">
        <v>1.1499999999999999</v>
      </c>
      <c r="H98" s="5">
        <f t="shared" si="2"/>
        <v>0.85000000000000009</v>
      </c>
      <c r="I98" s="6">
        <f t="shared" si="3"/>
        <v>0.14999999999999991</v>
      </c>
    </row>
    <row r="99" spans="1:9">
      <c r="A99" t="s">
        <v>203</v>
      </c>
      <c r="B99" s="8" t="s">
        <v>204</v>
      </c>
      <c r="C99" s="3">
        <v>6189700000</v>
      </c>
      <c r="D99" s="3" t="e">
        <v>#N/A</v>
      </c>
      <c r="E99" s="4">
        <v>23610</v>
      </c>
      <c r="F99">
        <v>0</v>
      </c>
      <c r="G99">
        <v>1</v>
      </c>
      <c r="H99" s="5">
        <f t="shared" si="2"/>
        <v>1</v>
      </c>
      <c r="I99" s="6">
        <f t="shared" si="3"/>
        <v>0</v>
      </c>
    </row>
    <row r="100" spans="1:9">
      <c r="A100" t="s">
        <v>205</v>
      </c>
      <c r="B100" s="8" t="s">
        <v>206</v>
      </c>
      <c r="C100" s="3">
        <v>6069715000</v>
      </c>
      <c r="D100" s="3">
        <v>0</v>
      </c>
      <c r="E100" s="4">
        <v>18387</v>
      </c>
      <c r="F100">
        <v>3</v>
      </c>
      <c r="G100">
        <v>1</v>
      </c>
      <c r="H100" s="5">
        <f t="shared" si="2"/>
        <v>1</v>
      </c>
      <c r="I100" s="6">
        <f t="shared" si="3"/>
        <v>0</v>
      </c>
    </row>
    <row r="101" spans="1:9">
      <c r="A101" t="s">
        <v>207</v>
      </c>
      <c r="B101" s="8" t="s">
        <v>208</v>
      </c>
      <c r="C101" s="3">
        <v>6047570000</v>
      </c>
      <c r="D101" s="3">
        <v>382100000</v>
      </c>
      <c r="E101" s="4">
        <v>28862</v>
      </c>
      <c r="F101">
        <v>0</v>
      </c>
      <c r="G101">
        <v>1.05</v>
      </c>
      <c r="H101" s="5">
        <f t="shared" si="2"/>
        <v>0.95</v>
      </c>
      <c r="I101" s="6">
        <f t="shared" si="3"/>
        <v>5.0000000000000044E-2</v>
      </c>
    </row>
    <row r="102" spans="1:9">
      <c r="A102" t="s">
        <v>209</v>
      </c>
      <c r="B102" s="8" t="s">
        <v>210</v>
      </c>
      <c r="C102" s="3">
        <v>5932580000</v>
      </c>
      <c r="D102" s="3" t="e">
        <v>#N/A</v>
      </c>
      <c r="E102" s="4">
        <v>26550</v>
      </c>
      <c r="F102">
        <v>0</v>
      </c>
      <c r="G102">
        <v>1</v>
      </c>
      <c r="H102" s="5">
        <f t="shared" si="2"/>
        <v>1</v>
      </c>
      <c r="I102" s="6">
        <f t="shared" si="3"/>
        <v>0</v>
      </c>
    </row>
    <row r="103" spans="1:9">
      <c r="A103" t="s">
        <v>211</v>
      </c>
      <c r="B103" s="8" t="s">
        <v>212</v>
      </c>
      <c r="C103" s="3">
        <v>5899460000</v>
      </c>
      <c r="D103" s="3">
        <v>897470000</v>
      </c>
      <c r="E103" s="4">
        <v>21252</v>
      </c>
      <c r="F103">
        <v>3</v>
      </c>
      <c r="G103">
        <v>1.1499999999999999</v>
      </c>
      <c r="H103" s="5">
        <f t="shared" si="2"/>
        <v>0.85000000000000009</v>
      </c>
      <c r="I103" s="6">
        <f t="shared" si="3"/>
        <v>0.14999999999999991</v>
      </c>
    </row>
    <row r="104" spans="1:9">
      <c r="A104" t="s">
        <v>213</v>
      </c>
      <c r="B104" s="8" t="s">
        <v>214</v>
      </c>
      <c r="C104" s="3">
        <v>5796540000</v>
      </c>
      <c r="D104" s="3" t="e">
        <v>#N/A</v>
      </c>
      <c r="E104" s="4">
        <v>13608</v>
      </c>
      <c r="F104">
        <v>0</v>
      </c>
      <c r="G104">
        <v>1</v>
      </c>
      <c r="H104" s="5">
        <f t="shared" si="2"/>
        <v>1</v>
      </c>
      <c r="I104" s="6">
        <f t="shared" si="3"/>
        <v>0</v>
      </c>
    </row>
    <row r="105" spans="1:9">
      <c r="A105" t="s">
        <v>215</v>
      </c>
      <c r="B105" s="8" t="s">
        <v>216</v>
      </c>
      <c r="C105" s="3">
        <v>5795965000</v>
      </c>
      <c r="D105" s="3">
        <v>8040000</v>
      </c>
      <c r="E105" s="4">
        <v>7377</v>
      </c>
      <c r="F105">
        <v>0</v>
      </c>
      <c r="G105">
        <v>1</v>
      </c>
      <c r="H105" s="5">
        <f t="shared" si="2"/>
        <v>1</v>
      </c>
      <c r="I105" s="6">
        <f t="shared" si="3"/>
        <v>0</v>
      </c>
    </row>
    <row r="106" spans="1:9">
      <c r="A106" t="s">
        <v>217</v>
      </c>
      <c r="B106" s="8" t="s">
        <v>218</v>
      </c>
      <c r="C106" s="3">
        <v>5790795000</v>
      </c>
      <c r="D106" s="3">
        <v>0</v>
      </c>
      <c r="E106" s="4">
        <v>17905</v>
      </c>
      <c r="F106">
        <v>2</v>
      </c>
      <c r="G106">
        <v>1</v>
      </c>
      <c r="H106" s="5">
        <f t="shared" si="2"/>
        <v>1</v>
      </c>
      <c r="I106" s="6">
        <f t="shared" si="3"/>
        <v>0</v>
      </c>
    </row>
    <row r="107" spans="1:9">
      <c r="A107" t="s">
        <v>219</v>
      </c>
      <c r="B107" s="8" t="s">
        <v>220</v>
      </c>
      <c r="C107" s="3">
        <v>5760250000</v>
      </c>
      <c r="D107" s="3">
        <v>0</v>
      </c>
      <c r="E107" s="4">
        <v>15390</v>
      </c>
      <c r="F107">
        <v>1</v>
      </c>
      <c r="G107">
        <v>1</v>
      </c>
      <c r="H107" s="5">
        <f t="shared" si="2"/>
        <v>1</v>
      </c>
      <c r="I107" s="6">
        <f t="shared" si="3"/>
        <v>0</v>
      </c>
    </row>
    <row r="108" spans="1:9">
      <c r="A108" t="s">
        <v>221</v>
      </c>
      <c r="B108" s="8" t="s">
        <v>222</v>
      </c>
      <c r="C108" s="3">
        <v>5753280000</v>
      </c>
      <c r="D108" s="3" t="e">
        <v>#N/A</v>
      </c>
      <c r="E108" s="4">
        <v>4748</v>
      </c>
      <c r="F108">
        <v>0</v>
      </c>
      <c r="G108">
        <v>1</v>
      </c>
      <c r="H108" s="5">
        <f t="shared" si="2"/>
        <v>1</v>
      </c>
      <c r="I108" s="6">
        <f t="shared" si="3"/>
        <v>0</v>
      </c>
    </row>
    <row r="109" spans="1:9">
      <c r="A109" t="s">
        <v>223</v>
      </c>
      <c r="B109" s="9" t="s">
        <v>224</v>
      </c>
      <c r="C109" s="3">
        <v>5749720000</v>
      </c>
      <c r="D109" s="3">
        <v>5344965000</v>
      </c>
      <c r="E109" s="4">
        <v>17820</v>
      </c>
      <c r="F109">
        <v>3</v>
      </c>
      <c r="G109">
        <v>1.9</v>
      </c>
      <c r="H109" s="5">
        <f t="shared" si="2"/>
        <v>0.10000000000000009</v>
      </c>
      <c r="I109" s="6">
        <f t="shared" si="3"/>
        <v>0.89999999999999991</v>
      </c>
    </row>
    <row r="110" spans="1:9">
      <c r="A110" t="s">
        <v>225</v>
      </c>
      <c r="B110" s="8" t="s">
        <v>226</v>
      </c>
      <c r="C110" s="3">
        <v>5679610000</v>
      </c>
      <c r="D110" s="3">
        <v>0</v>
      </c>
      <c r="E110" s="4">
        <v>24602</v>
      </c>
      <c r="F110">
        <v>3</v>
      </c>
      <c r="G110">
        <v>1</v>
      </c>
      <c r="H110" s="5">
        <f t="shared" si="2"/>
        <v>1</v>
      </c>
      <c r="I110" s="6">
        <f t="shared" si="3"/>
        <v>0</v>
      </c>
    </row>
    <row r="111" spans="1:9">
      <c r="A111" t="s">
        <v>227</v>
      </c>
      <c r="B111" s="8" t="s">
        <v>228</v>
      </c>
      <c r="C111" s="3">
        <v>5668880000</v>
      </c>
      <c r="D111" s="3">
        <v>0</v>
      </c>
      <c r="E111" s="4">
        <v>16338</v>
      </c>
      <c r="F111">
        <v>3</v>
      </c>
      <c r="G111">
        <v>1</v>
      </c>
      <c r="H111" s="5">
        <f t="shared" si="2"/>
        <v>1</v>
      </c>
      <c r="I111" s="6">
        <f t="shared" si="3"/>
        <v>0</v>
      </c>
    </row>
    <row r="112" spans="1:9">
      <c r="A112" t="s">
        <v>229</v>
      </c>
      <c r="B112" s="8" t="s">
        <v>230</v>
      </c>
      <c r="C112" s="3">
        <v>5653875000</v>
      </c>
      <c r="D112" s="3">
        <v>0</v>
      </c>
      <c r="E112" s="4">
        <v>251</v>
      </c>
      <c r="F112">
        <v>3</v>
      </c>
      <c r="G112">
        <v>1</v>
      </c>
      <c r="H112" s="5">
        <f t="shared" si="2"/>
        <v>1</v>
      </c>
      <c r="I112" s="6">
        <f t="shared" si="3"/>
        <v>0</v>
      </c>
    </row>
    <row r="113" spans="1:9">
      <c r="A113" t="s">
        <v>231</v>
      </c>
      <c r="B113" s="8" t="s">
        <v>232</v>
      </c>
      <c r="C113" s="3">
        <v>5629025000</v>
      </c>
      <c r="D113" s="3">
        <v>0</v>
      </c>
      <c r="E113" s="4">
        <v>20195</v>
      </c>
      <c r="F113">
        <v>3</v>
      </c>
      <c r="G113">
        <v>1</v>
      </c>
      <c r="H113" s="5">
        <f t="shared" si="2"/>
        <v>1</v>
      </c>
      <c r="I113" s="6">
        <f t="shared" si="3"/>
        <v>0</v>
      </c>
    </row>
    <row r="114" spans="1:9">
      <c r="A114" t="s">
        <v>233</v>
      </c>
      <c r="B114" s="8" t="s">
        <v>234</v>
      </c>
      <c r="C114" s="3">
        <v>5609995000</v>
      </c>
      <c r="D114" s="3">
        <v>0</v>
      </c>
      <c r="E114" s="4">
        <v>15103</v>
      </c>
      <c r="F114">
        <v>3</v>
      </c>
      <c r="G114">
        <v>1</v>
      </c>
      <c r="H114" s="5">
        <f t="shared" si="2"/>
        <v>1</v>
      </c>
      <c r="I114" s="6">
        <f t="shared" si="3"/>
        <v>0</v>
      </c>
    </row>
    <row r="115" spans="1:9">
      <c r="A115" t="s">
        <v>235</v>
      </c>
      <c r="B115" s="8" t="s">
        <v>236</v>
      </c>
      <c r="C115" s="3">
        <v>5604680000</v>
      </c>
      <c r="D115" s="3" t="e">
        <v>#N/A</v>
      </c>
      <c r="E115" s="4">
        <v>16428</v>
      </c>
      <c r="F115">
        <v>0</v>
      </c>
      <c r="G115">
        <v>1</v>
      </c>
      <c r="H115" s="5">
        <f t="shared" si="2"/>
        <v>1</v>
      </c>
      <c r="I115" s="6">
        <f t="shared" si="3"/>
        <v>0</v>
      </c>
    </row>
    <row r="116" spans="1:9">
      <c r="A116" t="s">
        <v>237</v>
      </c>
      <c r="B116" s="8" t="s">
        <v>238</v>
      </c>
      <c r="C116" s="3">
        <v>5598015000</v>
      </c>
      <c r="D116" s="3">
        <v>0</v>
      </c>
      <c r="E116" s="4">
        <v>17593</v>
      </c>
      <c r="F116">
        <v>3</v>
      </c>
      <c r="G116">
        <v>1</v>
      </c>
      <c r="H116" s="5">
        <f t="shared" si="2"/>
        <v>1</v>
      </c>
      <c r="I116" s="6">
        <f t="shared" si="3"/>
        <v>0</v>
      </c>
    </row>
    <row r="117" spans="1:9">
      <c r="A117" t="s">
        <v>239</v>
      </c>
      <c r="B117" s="8" t="s">
        <v>240</v>
      </c>
      <c r="C117" s="3">
        <v>5596330000</v>
      </c>
      <c r="D117" s="3">
        <v>2082315000</v>
      </c>
      <c r="E117" s="4">
        <v>23394</v>
      </c>
      <c r="F117">
        <v>0</v>
      </c>
      <c r="G117">
        <v>1.4</v>
      </c>
      <c r="H117" s="5">
        <f t="shared" si="2"/>
        <v>0.60000000000000009</v>
      </c>
      <c r="I117" s="6">
        <f t="shared" si="3"/>
        <v>0.39999999999999991</v>
      </c>
    </row>
    <row r="118" spans="1:9">
      <c r="A118" t="s">
        <v>241</v>
      </c>
      <c r="B118" s="9" t="s">
        <v>242</v>
      </c>
      <c r="C118" s="3">
        <v>5572475000</v>
      </c>
      <c r="D118" s="3">
        <v>5233765000</v>
      </c>
      <c r="E118" s="4">
        <v>14691</v>
      </c>
      <c r="F118">
        <v>3</v>
      </c>
      <c r="G118">
        <v>1.92</v>
      </c>
      <c r="H118" s="5">
        <f t="shared" si="2"/>
        <v>8.0000000000000071E-2</v>
      </c>
      <c r="I118" s="6">
        <f t="shared" si="3"/>
        <v>0.91999999999999993</v>
      </c>
    </row>
    <row r="119" spans="1:9">
      <c r="A119" t="s">
        <v>243</v>
      </c>
      <c r="B119" s="8" t="s">
        <v>244</v>
      </c>
      <c r="C119" s="3">
        <v>5566980000</v>
      </c>
      <c r="D119" s="3">
        <v>0</v>
      </c>
      <c r="E119" s="4">
        <v>20288</v>
      </c>
      <c r="F119">
        <v>3</v>
      </c>
      <c r="G119">
        <v>1</v>
      </c>
      <c r="H119" s="5">
        <f t="shared" si="2"/>
        <v>1</v>
      </c>
      <c r="I119" s="6">
        <f t="shared" si="3"/>
        <v>0</v>
      </c>
    </row>
    <row r="120" spans="1:9">
      <c r="A120" t="s">
        <v>245</v>
      </c>
      <c r="B120" s="8" t="s">
        <v>246</v>
      </c>
      <c r="C120" s="3">
        <v>5565915000</v>
      </c>
      <c r="D120" s="3">
        <v>0</v>
      </c>
      <c r="E120" s="4">
        <v>18099</v>
      </c>
      <c r="F120">
        <v>3</v>
      </c>
      <c r="G120">
        <v>1</v>
      </c>
      <c r="H120" s="5">
        <f t="shared" si="2"/>
        <v>1</v>
      </c>
      <c r="I120" s="6">
        <f t="shared" si="3"/>
        <v>0</v>
      </c>
    </row>
    <row r="121" spans="1:9">
      <c r="A121" t="s">
        <v>247</v>
      </c>
      <c r="B121" s="8" t="s">
        <v>248</v>
      </c>
      <c r="C121" s="3">
        <v>5547725000</v>
      </c>
      <c r="D121" s="3">
        <v>0</v>
      </c>
      <c r="E121" s="4">
        <v>30181</v>
      </c>
      <c r="F121">
        <v>3</v>
      </c>
      <c r="G121">
        <v>1</v>
      </c>
      <c r="H121" s="5">
        <f t="shared" si="2"/>
        <v>1</v>
      </c>
      <c r="I121" s="6">
        <f t="shared" si="3"/>
        <v>0</v>
      </c>
    </row>
    <row r="122" spans="1:9">
      <c r="A122" t="s">
        <v>249</v>
      </c>
      <c r="B122" s="8" t="s">
        <v>250</v>
      </c>
      <c r="C122" s="3">
        <v>5505135000</v>
      </c>
      <c r="D122" s="3" t="e">
        <v>#N/A</v>
      </c>
      <c r="E122" s="4">
        <v>15507</v>
      </c>
      <c r="F122">
        <v>0</v>
      </c>
      <c r="G122">
        <v>1</v>
      </c>
      <c r="H122" s="5">
        <f t="shared" si="2"/>
        <v>1</v>
      </c>
      <c r="I122" s="6">
        <f t="shared" si="3"/>
        <v>0</v>
      </c>
    </row>
    <row r="123" spans="1:9">
      <c r="A123" t="s">
        <v>251</v>
      </c>
      <c r="B123" s="8" t="s">
        <v>252</v>
      </c>
      <c r="C123" s="3">
        <v>5442470000</v>
      </c>
      <c r="D123" s="3">
        <v>0</v>
      </c>
      <c r="E123" s="4">
        <v>24282</v>
      </c>
      <c r="F123">
        <v>3</v>
      </c>
      <c r="G123">
        <v>1</v>
      </c>
      <c r="H123" s="5">
        <f t="shared" si="2"/>
        <v>1</v>
      </c>
      <c r="I123" s="6">
        <f t="shared" si="3"/>
        <v>0</v>
      </c>
    </row>
    <row r="124" spans="1:9">
      <c r="A124" t="s">
        <v>253</v>
      </c>
      <c r="B124" s="8" t="s">
        <v>254</v>
      </c>
      <c r="C124" s="3">
        <v>5419300000</v>
      </c>
      <c r="D124" s="3">
        <v>0</v>
      </c>
      <c r="E124" s="4">
        <v>21028</v>
      </c>
      <c r="F124">
        <v>3</v>
      </c>
      <c r="G124">
        <v>1</v>
      </c>
      <c r="H124" s="5">
        <f t="shared" si="2"/>
        <v>1</v>
      </c>
      <c r="I124" s="6">
        <f t="shared" si="3"/>
        <v>0</v>
      </c>
    </row>
    <row r="125" spans="1:9">
      <c r="A125" t="s">
        <v>255</v>
      </c>
      <c r="B125" s="8" t="s">
        <v>256</v>
      </c>
      <c r="C125" s="3">
        <v>5400175000</v>
      </c>
      <c r="D125" s="3">
        <v>105000</v>
      </c>
      <c r="E125" s="4">
        <v>26707</v>
      </c>
      <c r="F125">
        <v>0</v>
      </c>
      <c r="G125">
        <v>1</v>
      </c>
      <c r="H125" s="5">
        <f t="shared" si="2"/>
        <v>1</v>
      </c>
      <c r="I125" s="6">
        <f t="shared" si="3"/>
        <v>0</v>
      </c>
    </row>
    <row r="126" spans="1:9">
      <c r="A126" t="s">
        <v>257</v>
      </c>
      <c r="B126" s="8" t="s">
        <v>258</v>
      </c>
      <c r="C126" s="3">
        <v>5388190000</v>
      </c>
      <c r="D126" s="3">
        <v>0</v>
      </c>
      <c r="E126" s="4">
        <v>14640</v>
      </c>
      <c r="F126">
        <v>3</v>
      </c>
      <c r="G126">
        <v>1</v>
      </c>
      <c r="H126" s="5">
        <f t="shared" si="2"/>
        <v>1</v>
      </c>
      <c r="I126" s="6">
        <f t="shared" si="3"/>
        <v>0</v>
      </c>
    </row>
    <row r="127" spans="1:9">
      <c r="A127" t="s">
        <v>259</v>
      </c>
      <c r="B127" s="8" t="s">
        <v>260</v>
      </c>
      <c r="C127" s="3">
        <v>5378755000</v>
      </c>
      <c r="D127" s="3">
        <v>132655000</v>
      </c>
      <c r="E127" s="4">
        <v>21499</v>
      </c>
      <c r="F127">
        <v>3</v>
      </c>
      <c r="G127">
        <v>1.02</v>
      </c>
      <c r="H127" s="5">
        <f t="shared" si="2"/>
        <v>0.98</v>
      </c>
      <c r="I127" s="6">
        <f t="shared" si="3"/>
        <v>2.0000000000000018E-2</v>
      </c>
    </row>
    <row r="128" spans="1:9">
      <c r="A128" t="s">
        <v>261</v>
      </c>
      <c r="B128" s="8" t="s">
        <v>262</v>
      </c>
      <c r="C128" s="3">
        <v>5330665000</v>
      </c>
      <c r="D128" s="3" t="e">
        <v>#N/A</v>
      </c>
      <c r="E128" s="4">
        <v>15757</v>
      </c>
      <c r="F128">
        <v>0</v>
      </c>
      <c r="G128">
        <v>1</v>
      </c>
      <c r="H128" s="5">
        <f t="shared" si="2"/>
        <v>1</v>
      </c>
      <c r="I128" s="6">
        <f t="shared" si="3"/>
        <v>0</v>
      </c>
    </row>
    <row r="129" spans="1:9">
      <c r="A129" t="s">
        <v>263</v>
      </c>
      <c r="B129" s="8" t="s">
        <v>264</v>
      </c>
      <c r="C129" s="3">
        <v>5323370000</v>
      </c>
      <c r="D129" s="3">
        <v>0</v>
      </c>
      <c r="E129" s="4">
        <v>17606</v>
      </c>
      <c r="F129">
        <v>3</v>
      </c>
      <c r="G129">
        <v>1</v>
      </c>
      <c r="H129" s="5">
        <f t="shared" si="2"/>
        <v>1</v>
      </c>
      <c r="I129" s="6">
        <f t="shared" si="3"/>
        <v>0</v>
      </c>
    </row>
    <row r="130" spans="1:9">
      <c r="A130" t="s">
        <v>265</v>
      </c>
      <c r="B130" s="8" t="s">
        <v>266</v>
      </c>
      <c r="C130" s="3">
        <v>5317475000</v>
      </c>
      <c r="D130" s="3">
        <v>0</v>
      </c>
      <c r="E130" s="4">
        <v>16767</v>
      </c>
      <c r="F130">
        <v>3</v>
      </c>
      <c r="G130">
        <v>1</v>
      </c>
      <c r="H130" s="5">
        <f t="shared" ref="H130:H193" si="4">2-G130</f>
        <v>1</v>
      </c>
      <c r="I130" s="6">
        <f t="shared" ref="I130:I193" si="5">1-H130</f>
        <v>0</v>
      </c>
    </row>
    <row r="131" spans="1:9">
      <c r="A131" t="s">
        <v>267</v>
      </c>
      <c r="B131" s="8" t="s">
        <v>268</v>
      </c>
      <c r="C131" s="3">
        <v>5299210000</v>
      </c>
      <c r="D131" s="3">
        <v>2481150000</v>
      </c>
      <c r="E131" s="4">
        <v>14054</v>
      </c>
      <c r="F131">
        <v>0</v>
      </c>
      <c r="G131">
        <v>1.39</v>
      </c>
      <c r="H131" s="5">
        <f t="shared" si="4"/>
        <v>0.6100000000000001</v>
      </c>
      <c r="I131" s="6">
        <f t="shared" si="5"/>
        <v>0.3899999999999999</v>
      </c>
    </row>
    <row r="132" spans="1:9">
      <c r="A132" t="s">
        <v>269</v>
      </c>
      <c r="B132" s="8" t="s">
        <v>270</v>
      </c>
      <c r="C132" s="3">
        <v>5281360000</v>
      </c>
      <c r="D132" s="3" t="e">
        <v>#N/A</v>
      </c>
      <c r="E132" s="4">
        <v>18390</v>
      </c>
      <c r="F132">
        <v>0</v>
      </c>
      <c r="G132">
        <v>1</v>
      </c>
      <c r="H132" s="5">
        <f t="shared" si="4"/>
        <v>1</v>
      </c>
      <c r="I132" s="6">
        <f t="shared" si="5"/>
        <v>0</v>
      </c>
    </row>
    <row r="133" spans="1:9">
      <c r="A133" t="s">
        <v>271</v>
      </c>
      <c r="B133" s="8" t="s">
        <v>272</v>
      </c>
      <c r="C133" s="3">
        <v>5233920000</v>
      </c>
      <c r="D133" s="3">
        <v>549095000</v>
      </c>
      <c r="E133" s="4">
        <v>19364</v>
      </c>
      <c r="F133">
        <v>0</v>
      </c>
      <c r="G133">
        <v>1.1200000000000001</v>
      </c>
      <c r="H133" s="5">
        <f t="shared" si="4"/>
        <v>0.87999999999999989</v>
      </c>
      <c r="I133" s="6">
        <f t="shared" si="5"/>
        <v>0.12000000000000011</v>
      </c>
    </row>
    <row r="134" spans="1:9">
      <c r="A134" t="s">
        <v>273</v>
      </c>
      <c r="B134" s="8" t="s">
        <v>274</v>
      </c>
      <c r="C134" s="3">
        <v>5221805000</v>
      </c>
      <c r="D134" s="3" t="e">
        <v>#N/A</v>
      </c>
      <c r="E134" s="4">
        <v>14955</v>
      </c>
      <c r="F134">
        <v>0</v>
      </c>
      <c r="G134">
        <v>1</v>
      </c>
      <c r="H134" s="5">
        <f t="shared" si="4"/>
        <v>1</v>
      </c>
      <c r="I134" s="6">
        <f t="shared" si="5"/>
        <v>0</v>
      </c>
    </row>
    <row r="135" spans="1:9">
      <c r="A135" t="s">
        <v>275</v>
      </c>
      <c r="B135" s="8" t="s">
        <v>276</v>
      </c>
      <c r="C135" s="3">
        <v>5140485000</v>
      </c>
      <c r="D135" s="3" t="e">
        <v>#N/A</v>
      </c>
      <c r="E135" s="4">
        <v>34327</v>
      </c>
      <c r="F135">
        <v>0</v>
      </c>
      <c r="G135">
        <v>1</v>
      </c>
      <c r="H135" s="5">
        <f t="shared" si="4"/>
        <v>1</v>
      </c>
      <c r="I135" s="6">
        <f t="shared" si="5"/>
        <v>0</v>
      </c>
    </row>
    <row r="136" spans="1:9">
      <c r="A136" t="s">
        <v>277</v>
      </c>
      <c r="B136" s="8" t="s">
        <v>278</v>
      </c>
      <c r="C136" s="3">
        <v>5130400000</v>
      </c>
      <c r="D136" s="3">
        <v>0</v>
      </c>
      <c r="E136" s="4">
        <v>18606</v>
      </c>
      <c r="F136">
        <v>3</v>
      </c>
      <c r="G136">
        <v>1</v>
      </c>
      <c r="H136" s="5">
        <f t="shared" si="4"/>
        <v>1</v>
      </c>
      <c r="I136" s="6">
        <f t="shared" si="5"/>
        <v>0</v>
      </c>
    </row>
    <row r="137" spans="1:9">
      <c r="A137" t="s">
        <v>279</v>
      </c>
      <c r="B137" s="8" t="s">
        <v>280</v>
      </c>
      <c r="C137" s="3">
        <v>5120115000</v>
      </c>
      <c r="D137" s="3">
        <v>6640000</v>
      </c>
      <c r="E137" s="4">
        <v>20021</v>
      </c>
      <c r="F137">
        <v>3</v>
      </c>
      <c r="G137">
        <v>1</v>
      </c>
      <c r="H137" s="5">
        <f t="shared" si="4"/>
        <v>1</v>
      </c>
      <c r="I137" s="6">
        <f t="shared" si="5"/>
        <v>0</v>
      </c>
    </row>
    <row r="138" spans="1:9">
      <c r="A138" t="s">
        <v>281</v>
      </c>
      <c r="B138" s="8" t="s">
        <v>282</v>
      </c>
      <c r="C138" s="3">
        <v>4998915000</v>
      </c>
      <c r="D138" s="3">
        <v>2021150000</v>
      </c>
      <c r="E138" s="4">
        <v>19091</v>
      </c>
      <c r="F138">
        <v>0</v>
      </c>
      <c r="G138">
        <v>1.42</v>
      </c>
      <c r="H138" s="5">
        <f t="shared" si="4"/>
        <v>0.58000000000000007</v>
      </c>
      <c r="I138" s="6">
        <f t="shared" si="5"/>
        <v>0.41999999999999993</v>
      </c>
    </row>
    <row r="139" spans="1:9">
      <c r="A139" t="s">
        <v>283</v>
      </c>
      <c r="B139" s="8" t="s">
        <v>284</v>
      </c>
      <c r="C139" s="3">
        <v>4967525000</v>
      </c>
      <c r="D139" s="3">
        <v>1160470000</v>
      </c>
      <c r="E139" s="4">
        <v>23293</v>
      </c>
      <c r="F139">
        <v>0</v>
      </c>
      <c r="G139">
        <v>1.36</v>
      </c>
      <c r="H139" s="5">
        <f t="shared" si="4"/>
        <v>0.6399999999999999</v>
      </c>
      <c r="I139" s="6">
        <f t="shared" si="5"/>
        <v>0.3600000000000001</v>
      </c>
    </row>
    <row r="140" spans="1:9">
      <c r="A140" t="s">
        <v>285</v>
      </c>
      <c r="B140" s="8" t="s">
        <v>286</v>
      </c>
      <c r="C140" s="3">
        <v>4959615000</v>
      </c>
      <c r="D140" s="3">
        <v>1392755000</v>
      </c>
      <c r="E140" s="4">
        <v>17445</v>
      </c>
      <c r="F140">
        <v>0</v>
      </c>
      <c r="G140">
        <v>1.1599999999999999</v>
      </c>
      <c r="H140" s="5">
        <f t="shared" si="4"/>
        <v>0.84000000000000008</v>
      </c>
      <c r="I140" s="6">
        <f t="shared" si="5"/>
        <v>0.15999999999999992</v>
      </c>
    </row>
    <row r="141" spans="1:9">
      <c r="A141" t="s">
        <v>287</v>
      </c>
      <c r="B141" s="8" t="s">
        <v>288</v>
      </c>
      <c r="C141" s="3">
        <v>4936715000</v>
      </c>
      <c r="D141" s="3" t="e">
        <v>#N/A</v>
      </c>
      <c r="E141" s="4">
        <v>17925</v>
      </c>
      <c r="F141">
        <v>0</v>
      </c>
      <c r="G141">
        <v>1</v>
      </c>
      <c r="H141" s="5">
        <f t="shared" si="4"/>
        <v>1</v>
      </c>
      <c r="I141" s="6">
        <f t="shared" si="5"/>
        <v>0</v>
      </c>
    </row>
    <row r="142" spans="1:9">
      <c r="A142" t="s">
        <v>289</v>
      </c>
      <c r="B142" s="8" t="s">
        <v>290</v>
      </c>
      <c r="C142" s="3">
        <v>4930555000</v>
      </c>
      <c r="D142" s="3">
        <v>621025000</v>
      </c>
      <c r="E142" s="4">
        <v>16417</v>
      </c>
      <c r="F142">
        <v>3</v>
      </c>
      <c r="G142">
        <v>1.1000000000000001</v>
      </c>
      <c r="H142" s="5">
        <f t="shared" si="4"/>
        <v>0.89999999999999991</v>
      </c>
      <c r="I142" s="6">
        <f t="shared" si="5"/>
        <v>0.10000000000000009</v>
      </c>
    </row>
    <row r="143" spans="1:9">
      <c r="A143" t="s">
        <v>291</v>
      </c>
      <c r="B143" s="8" t="s">
        <v>292</v>
      </c>
      <c r="C143" s="3">
        <v>4884690000</v>
      </c>
      <c r="D143" s="3">
        <v>335000</v>
      </c>
      <c r="E143" s="4">
        <v>16270</v>
      </c>
      <c r="F143">
        <v>3</v>
      </c>
      <c r="G143">
        <v>1</v>
      </c>
      <c r="H143" s="5">
        <f t="shared" si="4"/>
        <v>1</v>
      </c>
      <c r="I143" s="6">
        <f t="shared" si="5"/>
        <v>0</v>
      </c>
    </row>
    <row r="144" spans="1:9">
      <c r="A144" t="s">
        <v>293</v>
      </c>
      <c r="B144" s="8" t="s">
        <v>294</v>
      </c>
      <c r="C144" s="3">
        <v>4860385000</v>
      </c>
      <c r="D144" s="3">
        <v>0</v>
      </c>
      <c r="E144" s="4">
        <v>11807</v>
      </c>
      <c r="F144">
        <v>3</v>
      </c>
      <c r="G144">
        <v>1</v>
      </c>
      <c r="H144" s="5">
        <f t="shared" si="4"/>
        <v>1</v>
      </c>
      <c r="I144" s="6">
        <f t="shared" si="5"/>
        <v>0</v>
      </c>
    </row>
    <row r="145" spans="1:9">
      <c r="A145" t="s">
        <v>295</v>
      </c>
      <c r="B145" s="8" t="s">
        <v>296</v>
      </c>
      <c r="C145" s="3">
        <v>4843995000</v>
      </c>
      <c r="D145" s="3">
        <v>0</v>
      </c>
      <c r="E145" s="4">
        <v>21999</v>
      </c>
      <c r="F145">
        <v>3</v>
      </c>
      <c r="G145">
        <v>1</v>
      </c>
      <c r="H145" s="5">
        <f t="shared" si="4"/>
        <v>1</v>
      </c>
      <c r="I145" s="6">
        <f t="shared" si="5"/>
        <v>0</v>
      </c>
    </row>
    <row r="146" spans="1:9">
      <c r="A146" t="s">
        <v>297</v>
      </c>
      <c r="B146" s="8" t="s">
        <v>298</v>
      </c>
      <c r="C146" s="3">
        <v>4843920000</v>
      </c>
      <c r="D146" s="3">
        <v>90520000</v>
      </c>
      <c r="E146" s="4">
        <v>15004</v>
      </c>
      <c r="F146">
        <v>0</v>
      </c>
      <c r="G146">
        <v>1.02</v>
      </c>
      <c r="H146" s="5">
        <f t="shared" si="4"/>
        <v>0.98</v>
      </c>
      <c r="I146" s="6">
        <f t="shared" si="5"/>
        <v>2.0000000000000018E-2</v>
      </c>
    </row>
    <row r="147" spans="1:9">
      <c r="A147" t="s">
        <v>299</v>
      </c>
      <c r="B147" s="7" t="s">
        <v>300</v>
      </c>
      <c r="C147" s="3">
        <v>4811895000</v>
      </c>
      <c r="D147" s="3">
        <v>2430895000</v>
      </c>
      <c r="E147" s="4">
        <v>17879</v>
      </c>
      <c r="F147">
        <v>3</v>
      </c>
      <c r="G147">
        <v>1.44</v>
      </c>
      <c r="H147" s="5">
        <f t="shared" si="4"/>
        <v>0.56000000000000005</v>
      </c>
      <c r="I147" s="6">
        <f t="shared" si="5"/>
        <v>0.43999999999999995</v>
      </c>
    </row>
    <row r="148" spans="1:9">
      <c r="A148" t="s">
        <v>301</v>
      </c>
      <c r="B148" s="8" t="s">
        <v>302</v>
      </c>
      <c r="C148" s="3">
        <v>4803395000</v>
      </c>
      <c r="D148" s="3">
        <v>5000</v>
      </c>
      <c r="E148" s="4">
        <v>18213</v>
      </c>
      <c r="F148">
        <v>3</v>
      </c>
      <c r="G148">
        <v>1</v>
      </c>
      <c r="H148" s="5">
        <f t="shared" si="4"/>
        <v>1</v>
      </c>
      <c r="I148" s="6">
        <f t="shared" si="5"/>
        <v>0</v>
      </c>
    </row>
    <row r="149" spans="1:9">
      <c r="A149" t="s">
        <v>303</v>
      </c>
      <c r="B149" s="8" t="s">
        <v>304</v>
      </c>
      <c r="C149" s="3">
        <v>4791665000</v>
      </c>
      <c r="D149" s="3" t="e">
        <v>#N/A</v>
      </c>
      <c r="E149" s="4">
        <v>20115</v>
      </c>
      <c r="F149">
        <v>0</v>
      </c>
      <c r="G149">
        <v>1</v>
      </c>
      <c r="H149" s="5">
        <f t="shared" si="4"/>
        <v>1</v>
      </c>
      <c r="I149" s="6">
        <f t="shared" si="5"/>
        <v>0</v>
      </c>
    </row>
    <row r="150" spans="1:9">
      <c r="A150" t="s">
        <v>305</v>
      </c>
      <c r="B150" s="8" t="s">
        <v>306</v>
      </c>
      <c r="C150" s="3">
        <v>4765290000</v>
      </c>
      <c r="D150" s="3">
        <v>964275000</v>
      </c>
      <c r="E150" s="4">
        <v>19780</v>
      </c>
      <c r="F150">
        <v>3</v>
      </c>
      <c r="G150">
        <v>1.19</v>
      </c>
      <c r="H150" s="5">
        <f t="shared" si="4"/>
        <v>0.81</v>
      </c>
      <c r="I150" s="6">
        <f t="shared" si="5"/>
        <v>0.18999999999999995</v>
      </c>
    </row>
    <row r="151" spans="1:9">
      <c r="A151" t="s">
        <v>307</v>
      </c>
      <c r="B151" s="8" t="s">
        <v>308</v>
      </c>
      <c r="C151" s="3">
        <v>4739240000</v>
      </c>
      <c r="D151" s="3" t="e">
        <v>#N/A</v>
      </c>
      <c r="E151" s="4">
        <v>27798</v>
      </c>
      <c r="F151">
        <v>0</v>
      </c>
      <c r="G151">
        <v>1</v>
      </c>
      <c r="H151" s="5">
        <f t="shared" si="4"/>
        <v>1</v>
      </c>
      <c r="I151" s="6">
        <f t="shared" si="5"/>
        <v>0</v>
      </c>
    </row>
    <row r="152" spans="1:9">
      <c r="A152" t="s">
        <v>309</v>
      </c>
      <c r="B152" s="8" t="s">
        <v>310</v>
      </c>
      <c r="C152" s="3">
        <v>4737335000</v>
      </c>
      <c r="D152" s="3" t="e">
        <v>#N/A</v>
      </c>
      <c r="E152" s="4">
        <v>10701</v>
      </c>
      <c r="F152">
        <v>0</v>
      </c>
      <c r="G152">
        <v>1</v>
      </c>
      <c r="H152" s="5">
        <f t="shared" si="4"/>
        <v>1</v>
      </c>
      <c r="I152" s="6">
        <f t="shared" si="5"/>
        <v>0</v>
      </c>
    </row>
    <row r="153" spans="1:9">
      <c r="A153" t="s">
        <v>311</v>
      </c>
      <c r="B153" s="8" t="s">
        <v>312</v>
      </c>
      <c r="C153" s="3">
        <v>4737260000</v>
      </c>
      <c r="D153" s="3">
        <v>0</v>
      </c>
      <c r="E153" s="4">
        <v>10034</v>
      </c>
      <c r="F153">
        <v>3</v>
      </c>
      <c r="G153">
        <v>1</v>
      </c>
      <c r="H153" s="5">
        <f t="shared" si="4"/>
        <v>1</v>
      </c>
      <c r="I153" s="6">
        <f t="shared" si="5"/>
        <v>0</v>
      </c>
    </row>
    <row r="154" spans="1:9">
      <c r="A154" t="s">
        <v>313</v>
      </c>
      <c r="B154" s="8" t="s">
        <v>314</v>
      </c>
      <c r="C154" s="3">
        <v>4668305000</v>
      </c>
      <c r="D154" s="3">
        <v>87430000</v>
      </c>
      <c r="E154" s="4">
        <v>17821</v>
      </c>
      <c r="F154">
        <v>3</v>
      </c>
      <c r="G154">
        <v>1.02</v>
      </c>
      <c r="H154" s="5">
        <f t="shared" si="4"/>
        <v>0.98</v>
      </c>
      <c r="I154" s="6">
        <f t="shared" si="5"/>
        <v>2.0000000000000018E-2</v>
      </c>
    </row>
    <row r="155" spans="1:9">
      <c r="A155" t="s">
        <v>315</v>
      </c>
      <c r="B155" s="8" t="s">
        <v>316</v>
      </c>
      <c r="C155" s="3">
        <v>4612490000</v>
      </c>
      <c r="D155" s="3">
        <v>0</v>
      </c>
      <c r="E155" s="4">
        <v>11980</v>
      </c>
      <c r="F155">
        <v>3</v>
      </c>
      <c r="G155">
        <v>1</v>
      </c>
      <c r="H155" s="5">
        <f t="shared" si="4"/>
        <v>1</v>
      </c>
      <c r="I155" s="6">
        <f t="shared" si="5"/>
        <v>0</v>
      </c>
    </row>
    <row r="156" spans="1:9">
      <c r="A156" t="s">
        <v>317</v>
      </c>
      <c r="B156" s="8" t="s">
        <v>318</v>
      </c>
      <c r="C156" s="3">
        <v>4608375000</v>
      </c>
      <c r="D156" s="3">
        <v>456430000</v>
      </c>
      <c r="E156" s="4">
        <v>2569</v>
      </c>
      <c r="F156">
        <v>0</v>
      </c>
      <c r="G156">
        <v>1</v>
      </c>
      <c r="H156" s="5">
        <f t="shared" si="4"/>
        <v>1</v>
      </c>
      <c r="I156" s="6">
        <f t="shared" si="5"/>
        <v>0</v>
      </c>
    </row>
    <row r="157" spans="1:9">
      <c r="A157" t="s">
        <v>319</v>
      </c>
      <c r="B157" s="8" t="s">
        <v>320</v>
      </c>
      <c r="C157" s="3">
        <v>4570650000</v>
      </c>
      <c r="D157" s="3">
        <v>3444595000</v>
      </c>
      <c r="E157" s="4">
        <v>18300</v>
      </c>
      <c r="F157">
        <v>0</v>
      </c>
      <c r="G157">
        <v>1.73</v>
      </c>
      <c r="H157" s="5">
        <f t="shared" si="4"/>
        <v>0.27</v>
      </c>
      <c r="I157" s="6">
        <f t="shared" si="5"/>
        <v>0.73</v>
      </c>
    </row>
    <row r="158" spans="1:9">
      <c r="A158" t="s">
        <v>321</v>
      </c>
      <c r="B158" s="8" t="s">
        <v>322</v>
      </c>
      <c r="C158" s="3">
        <v>4467015000</v>
      </c>
      <c r="D158" s="3">
        <v>0</v>
      </c>
      <c r="E158" s="4">
        <v>19071</v>
      </c>
      <c r="F158">
        <v>2</v>
      </c>
      <c r="G158">
        <v>1</v>
      </c>
      <c r="H158" s="5">
        <f t="shared" si="4"/>
        <v>1</v>
      </c>
      <c r="I158" s="6">
        <f t="shared" si="5"/>
        <v>0</v>
      </c>
    </row>
    <row r="159" spans="1:9">
      <c r="A159" t="s">
        <v>323</v>
      </c>
      <c r="B159" s="8" t="s">
        <v>324</v>
      </c>
      <c r="C159" s="3">
        <v>4455740000</v>
      </c>
      <c r="D159" s="3">
        <v>0</v>
      </c>
      <c r="E159" s="4">
        <v>18286</v>
      </c>
      <c r="F159">
        <v>3</v>
      </c>
      <c r="G159">
        <v>1</v>
      </c>
      <c r="H159" s="5">
        <f t="shared" si="4"/>
        <v>1</v>
      </c>
      <c r="I159" s="6">
        <f t="shared" si="5"/>
        <v>0</v>
      </c>
    </row>
    <row r="160" spans="1:9">
      <c r="A160" t="s">
        <v>325</v>
      </c>
      <c r="B160" s="8" t="s">
        <v>326</v>
      </c>
      <c r="C160" s="3">
        <v>4429430000</v>
      </c>
      <c r="D160" s="3">
        <v>0</v>
      </c>
      <c r="E160" s="4">
        <v>11642</v>
      </c>
      <c r="F160">
        <v>3</v>
      </c>
      <c r="G160">
        <v>1</v>
      </c>
      <c r="H160" s="5">
        <f t="shared" si="4"/>
        <v>1</v>
      </c>
      <c r="I160" s="6">
        <f t="shared" si="5"/>
        <v>0</v>
      </c>
    </row>
    <row r="161" spans="1:9">
      <c r="A161" t="s">
        <v>327</v>
      </c>
      <c r="B161" s="8" t="s">
        <v>328</v>
      </c>
      <c r="C161" s="3">
        <v>4412565000</v>
      </c>
      <c r="D161" s="3">
        <v>0</v>
      </c>
      <c r="E161" s="4">
        <v>17301</v>
      </c>
      <c r="F161">
        <v>3</v>
      </c>
      <c r="G161">
        <v>1</v>
      </c>
      <c r="H161" s="5">
        <f t="shared" si="4"/>
        <v>1</v>
      </c>
      <c r="I161" s="6">
        <f t="shared" si="5"/>
        <v>0</v>
      </c>
    </row>
    <row r="162" spans="1:9">
      <c r="A162" t="s">
        <v>329</v>
      </c>
      <c r="B162" s="8" t="s">
        <v>330</v>
      </c>
      <c r="C162" s="3">
        <v>4404850000</v>
      </c>
      <c r="D162" s="3">
        <v>0</v>
      </c>
      <c r="E162" s="4">
        <v>17928</v>
      </c>
      <c r="F162">
        <v>3</v>
      </c>
      <c r="G162">
        <v>1</v>
      </c>
      <c r="H162" s="5">
        <f t="shared" si="4"/>
        <v>1</v>
      </c>
      <c r="I162" s="6">
        <f t="shared" si="5"/>
        <v>0</v>
      </c>
    </row>
    <row r="163" spans="1:9">
      <c r="A163" t="s">
        <v>331</v>
      </c>
      <c r="B163" s="9" t="s">
        <v>332</v>
      </c>
      <c r="C163" s="3">
        <v>4389920000</v>
      </c>
      <c r="D163" s="3">
        <v>3963235000</v>
      </c>
      <c r="E163" s="4">
        <v>11188</v>
      </c>
      <c r="F163">
        <v>3</v>
      </c>
      <c r="G163">
        <v>1.91</v>
      </c>
      <c r="H163" s="5">
        <f t="shared" si="4"/>
        <v>9.000000000000008E-2</v>
      </c>
      <c r="I163" s="6">
        <f t="shared" si="5"/>
        <v>0.90999999999999992</v>
      </c>
    </row>
    <row r="164" spans="1:9">
      <c r="A164" t="s">
        <v>333</v>
      </c>
      <c r="B164" s="8" t="s">
        <v>334</v>
      </c>
      <c r="C164" s="3">
        <v>4375040000</v>
      </c>
      <c r="D164" s="3">
        <v>1839755000</v>
      </c>
      <c r="E164" s="4">
        <v>9874</v>
      </c>
      <c r="F164">
        <v>0</v>
      </c>
      <c r="G164">
        <v>1.17</v>
      </c>
      <c r="H164" s="5">
        <f t="shared" si="4"/>
        <v>0.83000000000000007</v>
      </c>
      <c r="I164" s="6">
        <f t="shared" si="5"/>
        <v>0.16999999999999993</v>
      </c>
    </row>
    <row r="165" spans="1:9">
      <c r="A165" t="s">
        <v>335</v>
      </c>
      <c r="B165" s="8" t="s">
        <v>336</v>
      </c>
      <c r="C165" s="3">
        <v>4370860000</v>
      </c>
      <c r="D165" s="3" t="e">
        <v>#N/A</v>
      </c>
      <c r="E165" s="4">
        <v>20176</v>
      </c>
      <c r="F165">
        <v>0</v>
      </c>
      <c r="G165">
        <v>1</v>
      </c>
      <c r="H165" s="5">
        <f t="shared" si="4"/>
        <v>1</v>
      </c>
      <c r="I165" s="6">
        <f t="shared" si="5"/>
        <v>0</v>
      </c>
    </row>
    <row r="166" spans="1:9">
      <c r="A166" t="s">
        <v>337</v>
      </c>
      <c r="B166" s="8" t="s">
        <v>338</v>
      </c>
      <c r="C166" s="3">
        <v>4364535000</v>
      </c>
      <c r="D166" s="3" t="e">
        <v>#N/A</v>
      </c>
      <c r="E166" s="4">
        <v>18803</v>
      </c>
      <c r="F166">
        <v>0</v>
      </c>
      <c r="G166">
        <v>1</v>
      </c>
      <c r="H166" s="5">
        <f t="shared" si="4"/>
        <v>1</v>
      </c>
      <c r="I166" s="6">
        <f t="shared" si="5"/>
        <v>0</v>
      </c>
    </row>
    <row r="167" spans="1:9">
      <c r="A167" t="s">
        <v>339</v>
      </c>
      <c r="B167" s="8" t="s">
        <v>340</v>
      </c>
      <c r="C167" s="3">
        <v>4362730000</v>
      </c>
      <c r="D167" s="3">
        <v>645000</v>
      </c>
      <c r="E167" s="4">
        <v>12112</v>
      </c>
      <c r="F167">
        <v>3</v>
      </c>
      <c r="G167">
        <v>1</v>
      </c>
      <c r="H167" s="5">
        <f t="shared" si="4"/>
        <v>1</v>
      </c>
      <c r="I167" s="6">
        <f t="shared" si="5"/>
        <v>0</v>
      </c>
    </row>
    <row r="168" spans="1:9">
      <c r="A168" t="s">
        <v>341</v>
      </c>
      <c r="B168" s="8" t="s">
        <v>342</v>
      </c>
      <c r="C168" s="3">
        <v>4339350000</v>
      </c>
      <c r="D168" s="3">
        <v>0</v>
      </c>
      <c r="E168" s="4">
        <v>12850</v>
      </c>
      <c r="F168">
        <v>3</v>
      </c>
      <c r="G168">
        <v>1</v>
      </c>
      <c r="H168" s="5">
        <f t="shared" si="4"/>
        <v>1</v>
      </c>
      <c r="I168" s="6">
        <f t="shared" si="5"/>
        <v>0</v>
      </c>
    </row>
    <row r="169" spans="1:9">
      <c r="A169" t="s">
        <v>343</v>
      </c>
      <c r="B169" s="8" t="s">
        <v>344</v>
      </c>
      <c r="C169" s="3">
        <v>4327660000</v>
      </c>
      <c r="D169" s="3">
        <v>871750000</v>
      </c>
      <c r="E169" s="4">
        <v>12998</v>
      </c>
      <c r="F169">
        <v>0</v>
      </c>
      <c r="G169">
        <v>1.01</v>
      </c>
      <c r="H169" s="5">
        <f t="shared" si="4"/>
        <v>0.99</v>
      </c>
      <c r="I169" s="6">
        <f t="shared" si="5"/>
        <v>1.0000000000000009E-2</v>
      </c>
    </row>
    <row r="170" spans="1:9">
      <c r="A170" t="s">
        <v>345</v>
      </c>
      <c r="B170" s="8" t="s">
        <v>346</v>
      </c>
      <c r="C170" s="3">
        <v>4290020000</v>
      </c>
      <c r="D170" s="3">
        <v>0</v>
      </c>
      <c r="E170" s="4">
        <v>8628</v>
      </c>
      <c r="F170">
        <v>3</v>
      </c>
      <c r="G170">
        <v>1</v>
      </c>
      <c r="H170" s="5">
        <f t="shared" si="4"/>
        <v>1</v>
      </c>
      <c r="I170" s="6">
        <f t="shared" si="5"/>
        <v>0</v>
      </c>
    </row>
    <row r="171" spans="1:9">
      <c r="A171" t="s">
        <v>347</v>
      </c>
      <c r="B171" s="8" t="s">
        <v>348</v>
      </c>
      <c r="C171" s="3">
        <v>4281855000</v>
      </c>
      <c r="D171" s="3">
        <v>25750000</v>
      </c>
      <c r="E171" s="4">
        <v>18735</v>
      </c>
      <c r="F171">
        <v>0</v>
      </c>
      <c r="G171">
        <v>1.01</v>
      </c>
      <c r="H171" s="5">
        <f t="shared" si="4"/>
        <v>0.99</v>
      </c>
      <c r="I171" s="6">
        <f t="shared" si="5"/>
        <v>1.0000000000000009E-2</v>
      </c>
    </row>
    <row r="172" spans="1:9">
      <c r="A172" t="s">
        <v>349</v>
      </c>
      <c r="B172" s="8" t="s">
        <v>350</v>
      </c>
      <c r="C172" s="3">
        <v>4244950000</v>
      </c>
      <c r="D172" s="3">
        <v>0</v>
      </c>
      <c r="E172" s="4">
        <v>25274</v>
      </c>
      <c r="F172">
        <v>3</v>
      </c>
      <c r="G172">
        <v>1</v>
      </c>
      <c r="H172" s="5">
        <f t="shared" si="4"/>
        <v>1</v>
      </c>
      <c r="I172" s="6">
        <f t="shared" si="5"/>
        <v>0</v>
      </c>
    </row>
    <row r="173" spans="1:9">
      <c r="A173" t="s">
        <v>351</v>
      </c>
      <c r="B173" s="8" t="s">
        <v>352</v>
      </c>
      <c r="C173" s="3">
        <v>4189420000</v>
      </c>
      <c r="D173" s="3" t="e">
        <v>#N/A</v>
      </c>
      <c r="E173" s="4">
        <v>10620</v>
      </c>
      <c r="F173">
        <v>0</v>
      </c>
      <c r="G173">
        <v>1</v>
      </c>
      <c r="H173" s="5">
        <f t="shared" si="4"/>
        <v>1</v>
      </c>
      <c r="I173" s="6">
        <f t="shared" si="5"/>
        <v>0</v>
      </c>
    </row>
    <row r="174" spans="1:9">
      <c r="A174" t="s">
        <v>353</v>
      </c>
      <c r="B174" s="7" t="s">
        <v>354</v>
      </c>
      <c r="C174" s="3">
        <v>4163760000</v>
      </c>
      <c r="D174" s="3">
        <v>2075180000</v>
      </c>
      <c r="E174" s="4">
        <v>17672</v>
      </c>
      <c r="F174">
        <v>3</v>
      </c>
      <c r="G174">
        <v>1.5</v>
      </c>
      <c r="H174" s="5">
        <f t="shared" si="4"/>
        <v>0.5</v>
      </c>
      <c r="I174" s="6">
        <f t="shared" si="5"/>
        <v>0.5</v>
      </c>
    </row>
    <row r="175" spans="1:9">
      <c r="A175" t="s">
        <v>355</v>
      </c>
      <c r="B175" s="7" t="s">
        <v>356</v>
      </c>
      <c r="C175" s="3">
        <v>4135615000</v>
      </c>
      <c r="D175" s="3">
        <v>2278475000</v>
      </c>
      <c r="E175" s="4">
        <v>9563</v>
      </c>
      <c r="F175">
        <v>3</v>
      </c>
      <c r="G175">
        <v>1.54</v>
      </c>
      <c r="H175" s="5">
        <f t="shared" si="4"/>
        <v>0.45999999999999996</v>
      </c>
      <c r="I175" s="6">
        <f t="shared" si="5"/>
        <v>0.54</v>
      </c>
    </row>
    <row r="176" spans="1:9">
      <c r="A176" t="s">
        <v>357</v>
      </c>
      <c r="B176" s="8" t="s">
        <v>358</v>
      </c>
      <c r="C176" s="3">
        <v>4067685000</v>
      </c>
      <c r="D176" s="3">
        <v>0</v>
      </c>
      <c r="E176" s="4">
        <v>15615</v>
      </c>
      <c r="F176">
        <v>3</v>
      </c>
      <c r="G176">
        <v>1</v>
      </c>
      <c r="H176" s="5">
        <f t="shared" si="4"/>
        <v>1</v>
      </c>
      <c r="I176" s="6">
        <f t="shared" si="5"/>
        <v>0</v>
      </c>
    </row>
    <row r="177" spans="1:9">
      <c r="A177" t="s">
        <v>359</v>
      </c>
      <c r="B177" s="8" t="s">
        <v>360</v>
      </c>
      <c r="C177" s="3">
        <v>4063925000</v>
      </c>
      <c r="D177" s="3">
        <v>2469905000</v>
      </c>
      <c r="E177" s="4">
        <v>14447</v>
      </c>
      <c r="F177">
        <v>0</v>
      </c>
      <c r="G177">
        <v>1.59</v>
      </c>
      <c r="H177" s="5">
        <f t="shared" si="4"/>
        <v>0.40999999999999992</v>
      </c>
      <c r="I177" s="6">
        <f t="shared" si="5"/>
        <v>0.59000000000000008</v>
      </c>
    </row>
    <row r="178" spans="1:9">
      <c r="A178" t="s">
        <v>361</v>
      </c>
      <c r="B178" s="8" t="s">
        <v>362</v>
      </c>
      <c r="C178" s="3">
        <v>4005300000</v>
      </c>
      <c r="D178" s="3" t="e">
        <v>#N/A</v>
      </c>
      <c r="E178" s="4">
        <v>12902</v>
      </c>
      <c r="F178">
        <v>0</v>
      </c>
      <c r="G178">
        <v>1</v>
      </c>
      <c r="H178" s="5">
        <f t="shared" si="4"/>
        <v>1</v>
      </c>
      <c r="I178" s="6">
        <f t="shared" si="5"/>
        <v>0</v>
      </c>
    </row>
    <row r="179" spans="1:9">
      <c r="A179" t="s">
        <v>363</v>
      </c>
      <c r="B179" s="8" t="s">
        <v>364</v>
      </c>
      <c r="C179" s="3">
        <v>3994010000</v>
      </c>
      <c r="D179" s="3">
        <v>0</v>
      </c>
      <c r="E179" s="4">
        <v>11880</v>
      </c>
      <c r="F179">
        <v>3</v>
      </c>
      <c r="G179">
        <v>1</v>
      </c>
      <c r="H179" s="5">
        <f t="shared" si="4"/>
        <v>1</v>
      </c>
      <c r="I179" s="6">
        <f t="shared" si="5"/>
        <v>0</v>
      </c>
    </row>
    <row r="180" spans="1:9">
      <c r="A180" t="s">
        <v>365</v>
      </c>
      <c r="B180" s="8" t="s">
        <v>366</v>
      </c>
      <c r="C180" s="3">
        <v>3984320000</v>
      </c>
      <c r="D180" s="3">
        <v>131605000</v>
      </c>
      <c r="E180" s="4">
        <v>16428</v>
      </c>
      <c r="F180">
        <v>0</v>
      </c>
      <c r="G180">
        <v>1.03</v>
      </c>
      <c r="H180" s="5">
        <f t="shared" si="4"/>
        <v>0.97</v>
      </c>
      <c r="I180" s="6">
        <f t="shared" si="5"/>
        <v>3.0000000000000027E-2</v>
      </c>
    </row>
    <row r="181" spans="1:9">
      <c r="A181" t="s">
        <v>367</v>
      </c>
      <c r="B181" s="8" t="s">
        <v>368</v>
      </c>
      <c r="C181" s="3">
        <v>3984245000</v>
      </c>
      <c r="D181" s="3">
        <v>1177690000</v>
      </c>
      <c r="E181" s="4">
        <v>6879</v>
      </c>
      <c r="F181">
        <v>0</v>
      </c>
      <c r="G181">
        <v>1.04</v>
      </c>
      <c r="H181" s="5">
        <f t="shared" si="4"/>
        <v>0.96</v>
      </c>
      <c r="I181" s="6">
        <f t="shared" si="5"/>
        <v>4.0000000000000036E-2</v>
      </c>
    </row>
    <row r="182" spans="1:9">
      <c r="A182" t="s">
        <v>369</v>
      </c>
      <c r="B182" s="8" t="s">
        <v>370</v>
      </c>
      <c r="C182" s="3">
        <v>3917815000</v>
      </c>
      <c r="D182" s="3">
        <v>0</v>
      </c>
      <c r="E182" s="4">
        <v>14637</v>
      </c>
      <c r="F182">
        <v>3</v>
      </c>
      <c r="G182">
        <v>1</v>
      </c>
      <c r="H182" s="5">
        <f t="shared" si="4"/>
        <v>1</v>
      </c>
      <c r="I182" s="6">
        <f t="shared" si="5"/>
        <v>0</v>
      </c>
    </row>
    <row r="183" spans="1:9">
      <c r="A183" t="s">
        <v>371</v>
      </c>
      <c r="B183" s="8" t="s">
        <v>372</v>
      </c>
      <c r="C183" s="3">
        <v>3838010000</v>
      </c>
      <c r="D183" s="3">
        <v>0</v>
      </c>
      <c r="E183" s="4">
        <v>9598</v>
      </c>
      <c r="F183">
        <v>3</v>
      </c>
      <c r="G183">
        <v>1</v>
      </c>
      <c r="H183" s="5">
        <f t="shared" si="4"/>
        <v>1</v>
      </c>
      <c r="I183" s="6">
        <f t="shared" si="5"/>
        <v>0</v>
      </c>
    </row>
    <row r="184" spans="1:9">
      <c r="A184" t="s">
        <v>373</v>
      </c>
      <c r="B184" s="7" t="s">
        <v>374</v>
      </c>
      <c r="C184" s="3">
        <v>3831445000</v>
      </c>
      <c r="D184" s="3">
        <v>2318875000</v>
      </c>
      <c r="E184" s="4">
        <v>12467</v>
      </c>
      <c r="F184">
        <v>3</v>
      </c>
      <c r="G184">
        <v>1.55</v>
      </c>
      <c r="H184" s="5">
        <f t="shared" si="4"/>
        <v>0.44999999999999996</v>
      </c>
      <c r="I184" s="6">
        <f t="shared" si="5"/>
        <v>0.55000000000000004</v>
      </c>
    </row>
    <row r="185" spans="1:9">
      <c r="A185" t="s">
        <v>375</v>
      </c>
      <c r="B185" s="8" t="s">
        <v>376</v>
      </c>
      <c r="C185" s="3">
        <v>3826085000</v>
      </c>
      <c r="D185" s="3" t="e">
        <v>#N/A</v>
      </c>
      <c r="E185" s="4">
        <v>10739</v>
      </c>
      <c r="F185">
        <v>0</v>
      </c>
      <c r="G185">
        <v>1</v>
      </c>
      <c r="H185" s="5">
        <f t="shared" si="4"/>
        <v>1</v>
      </c>
      <c r="I185" s="6">
        <f t="shared" si="5"/>
        <v>0</v>
      </c>
    </row>
    <row r="186" spans="1:9">
      <c r="A186" t="s">
        <v>377</v>
      </c>
      <c r="B186" s="8" t="s">
        <v>378</v>
      </c>
      <c r="C186" s="3">
        <v>3791785000</v>
      </c>
      <c r="D186" s="3">
        <v>0</v>
      </c>
      <c r="E186" s="4">
        <v>11683</v>
      </c>
      <c r="F186">
        <v>3</v>
      </c>
      <c r="G186">
        <v>1</v>
      </c>
      <c r="H186" s="5">
        <f t="shared" si="4"/>
        <v>1</v>
      </c>
      <c r="I186" s="6">
        <f t="shared" si="5"/>
        <v>0</v>
      </c>
    </row>
    <row r="187" spans="1:9">
      <c r="A187" t="s">
        <v>379</v>
      </c>
      <c r="B187" s="8" t="s">
        <v>380</v>
      </c>
      <c r="C187" s="3">
        <v>3779655000</v>
      </c>
      <c r="D187" s="3">
        <v>19365000</v>
      </c>
      <c r="E187" s="4">
        <v>12687</v>
      </c>
      <c r="F187">
        <v>3</v>
      </c>
      <c r="G187">
        <v>1.01</v>
      </c>
      <c r="H187" s="5">
        <f t="shared" si="4"/>
        <v>0.99</v>
      </c>
      <c r="I187" s="6">
        <f t="shared" si="5"/>
        <v>1.0000000000000009E-2</v>
      </c>
    </row>
    <row r="188" spans="1:9">
      <c r="A188" t="s">
        <v>381</v>
      </c>
      <c r="B188" s="8" t="s">
        <v>382</v>
      </c>
      <c r="C188" s="3">
        <v>3738710000</v>
      </c>
      <c r="D188" s="3">
        <v>0</v>
      </c>
      <c r="E188" s="4">
        <v>10158</v>
      </c>
      <c r="F188">
        <v>3</v>
      </c>
      <c r="G188">
        <v>1</v>
      </c>
      <c r="H188" s="5">
        <f t="shared" si="4"/>
        <v>1</v>
      </c>
      <c r="I188" s="6">
        <f t="shared" si="5"/>
        <v>0</v>
      </c>
    </row>
    <row r="189" spans="1:9">
      <c r="A189" t="s">
        <v>383</v>
      </c>
      <c r="B189" s="8" t="s">
        <v>384</v>
      </c>
      <c r="C189" s="3">
        <v>3701570000</v>
      </c>
      <c r="D189" s="3">
        <v>0</v>
      </c>
      <c r="E189" s="4">
        <v>11082</v>
      </c>
      <c r="F189">
        <v>3</v>
      </c>
      <c r="G189">
        <v>1</v>
      </c>
      <c r="H189" s="5">
        <f t="shared" si="4"/>
        <v>1</v>
      </c>
      <c r="I189" s="6">
        <f t="shared" si="5"/>
        <v>0</v>
      </c>
    </row>
    <row r="190" spans="1:9">
      <c r="A190" t="s">
        <v>385</v>
      </c>
      <c r="B190" s="8" t="s">
        <v>386</v>
      </c>
      <c r="C190" s="3">
        <v>3670270000</v>
      </c>
      <c r="D190" s="3" t="e">
        <v>#N/A</v>
      </c>
      <c r="E190" s="4">
        <v>10420</v>
      </c>
      <c r="F190">
        <v>0</v>
      </c>
      <c r="G190">
        <v>1</v>
      </c>
      <c r="H190" s="5">
        <f t="shared" si="4"/>
        <v>1</v>
      </c>
      <c r="I190" s="6">
        <f t="shared" si="5"/>
        <v>0</v>
      </c>
    </row>
    <row r="191" spans="1:9">
      <c r="A191" t="s">
        <v>387</v>
      </c>
      <c r="B191" s="8" t="s">
        <v>388</v>
      </c>
      <c r="C191" s="3">
        <v>3665500000</v>
      </c>
      <c r="D191" s="3">
        <v>508345000</v>
      </c>
      <c r="E191" s="4">
        <v>15860</v>
      </c>
      <c r="F191">
        <v>3</v>
      </c>
      <c r="G191">
        <v>1.1499999999999999</v>
      </c>
      <c r="H191" s="5">
        <f t="shared" si="4"/>
        <v>0.85000000000000009</v>
      </c>
      <c r="I191" s="6">
        <f t="shared" si="5"/>
        <v>0.14999999999999991</v>
      </c>
    </row>
    <row r="192" spans="1:9">
      <c r="A192" t="s">
        <v>389</v>
      </c>
      <c r="B192" s="8" t="s">
        <v>390</v>
      </c>
      <c r="C192" s="3">
        <v>3649515000</v>
      </c>
      <c r="D192" s="3">
        <v>0</v>
      </c>
      <c r="E192" s="4">
        <v>8389</v>
      </c>
      <c r="F192">
        <v>2</v>
      </c>
      <c r="G192">
        <v>1</v>
      </c>
      <c r="H192" s="5">
        <f t="shared" si="4"/>
        <v>1</v>
      </c>
      <c r="I192" s="6">
        <f t="shared" si="5"/>
        <v>0</v>
      </c>
    </row>
    <row r="193" spans="1:9">
      <c r="A193" t="s">
        <v>391</v>
      </c>
      <c r="B193" s="8" t="s">
        <v>392</v>
      </c>
      <c r="C193" s="3">
        <v>3649105000</v>
      </c>
      <c r="D193" s="3">
        <v>0</v>
      </c>
      <c r="E193" s="4">
        <v>209</v>
      </c>
      <c r="F193">
        <v>2</v>
      </c>
      <c r="G193">
        <v>1</v>
      </c>
      <c r="H193" s="5">
        <f t="shared" si="4"/>
        <v>1</v>
      </c>
      <c r="I193" s="6">
        <f t="shared" si="5"/>
        <v>0</v>
      </c>
    </row>
    <row r="194" spans="1:9">
      <c r="A194" t="s">
        <v>393</v>
      </c>
      <c r="B194" s="8" t="s">
        <v>394</v>
      </c>
      <c r="C194" s="3">
        <v>3643525000</v>
      </c>
      <c r="D194" s="3">
        <v>37460000</v>
      </c>
      <c r="E194" s="4">
        <v>19813</v>
      </c>
      <c r="F194">
        <v>0</v>
      </c>
      <c r="G194">
        <v>1.01</v>
      </c>
      <c r="H194" s="5">
        <f t="shared" ref="H194:H257" si="6">2-G194</f>
        <v>0.99</v>
      </c>
      <c r="I194" s="6">
        <f t="shared" ref="I194:I257" si="7">1-H194</f>
        <v>1.0000000000000009E-2</v>
      </c>
    </row>
    <row r="195" spans="1:9">
      <c r="A195" t="s">
        <v>395</v>
      </c>
      <c r="B195" s="8" t="s">
        <v>396</v>
      </c>
      <c r="C195" s="3">
        <v>3642130000</v>
      </c>
      <c r="D195" s="3">
        <v>2250000</v>
      </c>
      <c r="E195" s="4">
        <v>8424</v>
      </c>
      <c r="F195">
        <v>3</v>
      </c>
      <c r="G195">
        <v>1</v>
      </c>
      <c r="H195" s="5">
        <f t="shared" si="6"/>
        <v>1</v>
      </c>
      <c r="I195" s="6">
        <f t="shared" si="7"/>
        <v>0</v>
      </c>
    </row>
    <row r="196" spans="1:9">
      <c r="A196" t="s">
        <v>397</v>
      </c>
      <c r="B196" s="8" t="s">
        <v>398</v>
      </c>
      <c r="C196" s="3">
        <v>3598065000</v>
      </c>
      <c r="D196" s="3" t="e">
        <v>#N/A</v>
      </c>
      <c r="E196" s="4">
        <v>12283</v>
      </c>
      <c r="F196">
        <v>0</v>
      </c>
      <c r="G196">
        <v>1</v>
      </c>
      <c r="H196" s="5">
        <f t="shared" si="6"/>
        <v>1</v>
      </c>
      <c r="I196" s="6">
        <f t="shared" si="7"/>
        <v>0</v>
      </c>
    </row>
    <row r="197" spans="1:9">
      <c r="A197" t="s">
        <v>399</v>
      </c>
      <c r="B197" s="8" t="s">
        <v>400</v>
      </c>
      <c r="C197" s="3">
        <v>3570630000</v>
      </c>
      <c r="D197" s="3">
        <v>0</v>
      </c>
      <c r="E197" s="4">
        <v>13252</v>
      </c>
      <c r="F197">
        <v>2</v>
      </c>
      <c r="G197">
        <v>1</v>
      </c>
      <c r="H197" s="5">
        <f t="shared" si="6"/>
        <v>1</v>
      </c>
      <c r="I197" s="6">
        <f t="shared" si="7"/>
        <v>0</v>
      </c>
    </row>
    <row r="198" spans="1:9">
      <c r="A198" t="s">
        <v>401</v>
      </c>
      <c r="B198" s="7" t="s">
        <v>402</v>
      </c>
      <c r="C198" s="3">
        <v>3551475000</v>
      </c>
      <c r="D198" s="3">
        <v>1129165000</v>
      </c>
      <c r="E198" s="4">
        <v>14595</v>
      </c>
      <c r="F198">
        <v>3</v>
      </c>
      <c r="G198">
        <v>1.27</v>
      </c>
      <c r="H198" s="5">
        <f t="shared" si="6"/>
        <v>0.73</v>
      </c>
      <c r="I198" s="6">
        <f t="shared" si="7"/>
        <v>0.27</v>
      </c>
    </row>
    <row r="199" spans="1:9">
      <c r="A199" t="s">
        <v>403</v>
      </c>
      <c r="B199" s="8" t="s">
        <v>404</v>
      </c>
      <c r="C199" s="3">
        <v>3547350000</v>
      </c>
      <c r="D199" s="3" t="e">
        <v>#N/A</v>
      </c>
      <c r="E199" s="4">
        <v>13200</v>
      </c>
      <c r="F199">
        <v>0</v>
      </c>
      <c r="G199">
        <v>1</v>
      </c>
      <c r="H199" s="5">
        <f t="shared" si="6"/>
        <v>1</v>
      </c>
      <c r="I199" s="6">
        <f t="shared" si="7"/>
        <v>0</v>
      </c>
    </row>
    <row r="200" spans="1:9">
      <c r="A200" t="s">
        <v>405</v>
      </c>
      <c r="B200" s="8" t="s">
        <v>406</v>
      </c>
      <c r="C200" s="3">
        <v>3545150000</v>
      </c>
      <c r="D200" s="3">
        <v>247355000</v>
      </c>
      <c r="E200" s="4">
        <v>18120</v>
      </c>
      <c r="F200">
        <v>3</v>
      </c>
      <c r="G200">
        <v>1.08</v>
      </c>
      <c r="H200" s="5">
        <f t="shared" si="6"/>
        <v>0.91999999999999993</v>
      </c>
      <c r="I200" s="6">
        <f t="shared" si="7"/>
        <v>8.0000000000000071E-2</v>
      </c>
    </row>
    <row r="201" spans="1:9">
      <c r="A201" t="s">
        <v>407</v>
      </c>
      <c r="B201" s="8" t="s">
        <v>408</v>
      </c>
      <c r="C201" s="3">
        <v>3528585000</v>
      </c>
      <c r="D201" s="3">
        <v>0</v>
      </c>
      <c r="E201" s="4">
        <v>223</v>
      </c>
      <c r="F201">
        <v>3</v>
      </c>
      <c r="G201">
        <v>1</v>
      </c>
      <c r="H201" s="5">
        <f t="shared" si="6"/>
        <v>1</v>
      </c>
      <c r="I201" s="6">
        <f t="shared" si="7"/>
        <v>0</v>
      </c>
    </row>
    <row r="202" spans="1:9">
      <c r="A202" t="s">
        <v>409</v>
      </c>
      <c r="B202" s="8" t="s">
        <v>410</v>
      </c>
      <c r="C202" s="3">
        <v>3508940000</v>
      </c>
      <c r="D202" s="3">
        <v>85000</v>
      </c>
      <c r="E202" s="4">
        <v>16562</v>
      </c>
      <c r="F202">
        <v>0</v>
      </c>
      <c r="G202">
        <v>1</v>
      </c>
      <c r="H202" s="5">
        <f t="shared" si="6"/>
        <v>1</v>
      </c>
      <c r="I202" s="6">
        <f t="shared" si="7"/>
        <v>0</v>
      </c>
    </row>
    <row r="203" spans="1:9">
      <c r="A203" t="s">
        <v>411</v>
      </c>
      <c r="B203" s="8" t="s">
        <v>412</v>
      </c>
      <c r="C203" s="3">
        <v>3491395000</v>
      </c>
      <c r="D203" s="3">
        <v>0</v>
      </c>
      <c r="E203" s="4">
        <v>13945</v>
      </c>
      <c r="F203">
        <v>3</v>
      </c>
      <c r="G203">
        <v>1</v>
      </c>
      <c r="H203" s="5">
        <f t="shared" si="6"/>
        <v>1</v>
      </c>
      <c r="I203" s="6">
        <f t="shared" si="7"/>
        <v>0</v>
      </c>
    </row>
    <row r="204" spans="1:9">
      <c r="A204" t="s">
        <v>413</v>
      </c>
      <c r="B204" s="7" t="s">
        <v>414</v>
      </c>
      <c r="C204" s="3">
        <v>3436635000</v>
      </c>
      <c r="D204" s="3">
        <v>3436635000</v>
      </c>
      <c r="E204" s="4">
        <v>11447</v>
      </c>
      <c r="F204">
        <v>3</v>
      </c>
      <c r="G204">
        <v>2</v>
      </c>
      <c r="H204" s="5">
        <f t="shared" si="6"/>
        <v>0</v>
      </c>
      <c r="I204" s="6">
        <f t="shared" si="7"/>
        <v>1</v>
      </c>
    </row>
    <row r="205" spans="1:9">
      <c r="A205" t="s">
        <v>415</v>
      </c>
      <c r="B205" s="7" t="s">
        <v>416</v>
      </c>
      <c r="C205" s="3">
        <v>3361455000</v>
      </c>
      <c r="D205" s="3">
        <v>2178060000</v>
      </c>
      <c r="E205" s="4">
        <v>10979</v>
      </c>
      <c r="F205">
        <v>3</v>
      </c>
      <c r="G205">
        <v>1.66</v>
      </c>
      <c r="H205" s="5">
        <f t="shared" si="6"/>
        <v>0.34000000000000008</v>
      </c>
      <c r="I205" s="6">
        <f t="shared" si="7"/>
        <v>0.65999999999999992</v>
      </c>
    </row>
    <row r="206" spans="1:9">
      <c r="A206" t="s">
        <v>417</v>
      </c>
      <c r="B206" s="8" t="s">
        <v>418</v>
      </c>
      <c r="C206" s="3">
        <v>3357895000</v>
      </c>
      <c r="D206" s="3">
        <v>0</v>
      </c>
      <c r="E206" s="4">
        <v>309</v>
      </c>
      <c r="F206">
        <v>3</v>
      </c>
      <c r="G206">
        <v>1</v>
      </c>
      <c r="H206" s="5">
        <f t="shared" si="6"/>
        <v>1</v>
      </c>
      <c r="I206" s="6">
        <f t="shared" si="7"/>
        <v>0</v>
      </c>
    </row>
    <row r="207" spans="1:9">
      <c r="A207" t="s">
        <v>419</v>
      </c>
      <c r="B207" s="8" t="s">
        <v>420</v>
      </c>
      <c r="C207" s="3">
        <v>3326310000</v>
      </c>
      <c r="D207" s="3" t="e">
        <v>#N/A</v>
      </c>
      <c r="E207" s="4">
        <v>6162</v>
      </c>
      <c r="F207">
        <v>0</v>
      </c>
      <c r="G207">
        <v>1</v>
      </c>
      <c r="H207" s="5">
        <f t="shared" si="6"/>
        <v>1</v>
      </c>
      <c r="I207" s="6">
        <f t="shared" si="7"/>
        <v>0</v>
      </c>
    </row>
    <row r="208" spans="1:9">
      <c r="A208" t="s">
        <v>421</v>
      </c>
      <c r="B208" s="8" t="s">
        <v>166</v>
      </c>
      <c r="C208" s="3">
        <v>3316370000</v>
      </c>
      <c r="D208" s="3">
        <v>60715000</v>
      </c>
      <c r="E208" s="4">
        <v>8990</v>
      </c>
      <c r="F208">
        <v>0</v>
      </c>
      <c r="G208">
        <v>1</v>
      </c>
      <c r="H208" s="5">
        <f t="shared" si="6"/>
        <v>1</v>
      </c>
      <c r="I208" s="6">
        <f t="shared" si="7"/>
        <v>0</v>
      </c>
    </row>
    <row r="209" spans="1:9">
      <c r="A209" t="s">
        <v>422</v>
      </c>
      <c r="B209" s="8" t="s">
        <v>423</v>
      </c>
      <c r="C209" s="3">
        <v>3311975000</v>
      </c>
      <c r="D209" s="3">
        <v>873165000</v>
      </c>
      <c r="E209" s="4">
        <v>13315</v>
      </c>
      <c r="F209">
        <v>3</v>
      </c>
      <c r="G209">
        <v>1.26</v>
      </c>
      <c r="H209" s="5">
        <f t="shared" si="6"/>
        <v>0.74</v>
      </c>
      <c r="I209" s="6">
        <f t="shared" si="7"/>
        <v>0.26</v>
      </c>
    </row>
    <row r="210" spans="1:9">
      <c r="A210" t="s">
        <v>424</v>
      </c>
      <c r="B210" s="8" t="s">
        <v>425</v>
      </c>
      <c r="C210" s="3">
        <v>3303485000</v>
      </c>
      <c r="D210" s="3">
        <v>78480000</v>
      </c>
      <c r="E210" s="4">
        <v>17085</v>
      </c>
      <c r="F210">
        <v>3</v>
      </c>
      <c r="G210">
        <v>1.03</v>
      </c>
      <c r="H210" s="5">
        <f t="shared" si="6"/>
        <v>0.97</v>
      </c>
      <c r="I210" s="6">
        <f t="shared" si="7"/>
        <v>3.0000000000000027E-2</v>
      </c>
    </row>
    <row r="211" spans="1:9">
      <c r="A211" t="s">
        <v>426</v>
      </c>
      <c r="B211" s="8" t="s">
        <v>427</v>
      </c>
      <c r="C211" s="3">
        <v>3295035000</v>
      </c>
      <c r="D211" s="3">
        <v>724415000</v>
      </c>
      <c r="E211" s="4">
        <v>11639</v>
      </c>
      <c r="F211">
        <v>3</v>
      </c>
      <c r="G211">
        <v>1.19</v>
      </c>
      <c r="H211" s="5">
        <f t="shared" si="6"/>
        <v>0.81</v>
      </c>
      <c r="I211" s="6">
        <f t="shared" si="7"/>
        <v>0.18999999999999995</v>
      </c>
    </row>
    <row r="212" spans="1:9">
      <c r="A212" t="s">
        <v>428</v>
      </c>
      <c r="B212" s="8" t="s">
        <v>429</v>
      </c>
      <c r="C212" s="3">
        <v>3256900000</v>
      </c>
      <c r="D212" s="3">
        <v>751335000</v>
      </c>
      <c r="E212" s="4">
        <v>15498</v>
      </c>
      <c r="F212">
        <v>0</v>
      </c>
      <c r="G212">
        <v>1.22</v>
      </c>
      <c r="H212" s="5">
        <f t="shared" si="6"/>
        <v>0.78</v>
      </c>
      <c r="I212" s="6">
        <f t="shared" si="7"/>
        <v>0.21999999999999997</v>
      </c>
    </row>
    <row r="213" spans="1:9">
      <c r="A213" t="s">
        <v>430</v>
      </c>
      <c r="B213" s="8" t="s">
        <v>431</v>
      </c>
      <c r="C213" s="3">
        <v>3244205000</v>
      </c>
      <c r="D213" s="3">
        <v>2130000</v>
      </c>
      <c r="E213" s="4">
        <v>14173</v>
      </c>
      <c r="F213">
        <v>3</v>
      </c>
      <c r="G213">
        <v>1</v>
      </c>
      <c r="H213" s="5">
        <f t="shared" si="6"/>
        <v>1</v>
      </c>
      <c r="I213" s="6">
        <f t="shared" si="7"/>
        <v>0</v>
      </c>
    </row>
    <row r="214" spans="1:9">
      <c r="A214" t="s">
        <v>432</v>
      </c>
      <c r="B214" s="8" t="s">
        <v>433</v>
      </c>
      <c r="C214" s="3">
        <v>3192165000</v>
      </c>
      <c r="D214" s="3">
        <v>0</v>
      </c>
      <c r="E214" s="4">
        <v>15701</v>
      </c>
      <c r="F214">
        <v>3</v>
      </c>
      <c r="G214">
        <v>1</v>
      </c>
      <c r="H214" s="5">
        <f t="shared" si="6"/>
        <v>1</v>
      </c>
      <c r="I214" s="6">
        <f t="shared" si="7"/>
        <v>0</v>
      </c>
    </row>
    <row r="215" spans="1:9">
      <c r="A215" t="s">
        <v>434</v>
      </c>
      <c r="B215" s="8" t="s">
        <v>435</v>
      </c>
      <c r="C215" s="3">
        <v>3190300000</v>
      </c>
      <c r="D215" s="3" t="e">
        <v>#N/A</v>
      </c>
      <c r="E215" s="4">
        <v>6540</v>
      </c>
      <c r="F215">
        <v>0</v>
      </c>
      <c r="G215">
        <v>1</v>
      </c>
      <c r="H215" s="5">
        <f t="shared" si="6"/>
        <v>1</v>
      </c>
      <c r="I215" s="6">
        <f t="shared" si="7"/>
        <v>0</v>
      </c>
    </row>
    <row r="216" spans="1:9">
      <c r="A216" t="s">
        <v>436</v>
      </c>
      <c r="B216" s="7" t="s">
        <v>437</v>
      </c>
      <c r="C216" s="3">
        <v>3183980000</v>
      </c>
      <c r="D216" s="3">
        <v>2827895000</v>
      </c>
      <c r="E216" s="4">
        <v>8022</v>
      </c>
      <c r="F216">
        <v>3</v>
      </c>
      <c r="G216">
        <v>1.89</v>
      </c>
      <c r="H216" s="5">
        <f t="shared" si="6"/>
        <v>0.1100000000000001</v>
      </c>
      <c r="I216" s="6">
        <f t="shared" si="7"/>
        <v>0.8899999999999999</v>
      </c>
    </row>
    <row r="217" spans="1:9">
      <c r="A217" t="s">
        <v>438</v>
      </c>
      <c r="B217" s="8" t="s">
        <v>439</v>
      </c>
      <c r="C217" s="3">
        <v>3183290000</v>
      </c>
      <c r="D217" s="3" t="e">
        <v>#N/A</v>
      </c>
      <c r="E217" s="4">
        <v>17510</v>
      </c>
      <c r="F217">
        <v>0</v>
      </c>
      <c r="G217">
        <v>1</v>
      </c>
      <c r="H217" s="5">
        <f t="shared" si="6"/>
        <v>1</v>
      </c>
      <c r="I217" s="6">
        <f t="shared" si="7"/>
        <v>0</v>
      </c>
    </row>
    <row r="218" spans="1:9">
      <c r="A218" t="s">
        <v>440</v>
      </c>
      <c r="B218" s="8" t="s">
        <v>441</v>
      </c>
      <c r="C218" s="3">
        <v>3182780000</v>
      </c>
      <c r="D218" s="3">
        <v>0</v>
      </c>
      <c r="E218" s="4">
        <v>8582</v>
      </c>
      <c r="F218">
        <v>3</v>
      </c>
      <c r="G218">
        <v>1</v>
      </c>
      <c r="H218" s="5">
        <f t="shared" si="6"/>
        <v>1</v>
      </c>
      <c r="I218" s="6">
        <f t="shared" si="7"/>
        <v>0</v>
      </c>
    </row>
    <row r="219" spans="1:9">
      <c r="A219" t="s">
        <v>442</v>
      </c>
      <c r="B219" s="8" t="s">
        <v>443</v>
      </c>
      <c r="C219" s="3">
        <v>3162640000</v>
      </c>
      <c r="D219" s="3" t="e">
        <v>#N/A</v>
      </c>
      <c r="E219" s="4">
        <v>12218</v>
      </c>
      <c r="F219">
        <v>0</v>
      </c>
      <c r="G219">
        <v>1</v>
      </c>
      <c r="H219" s="5">
        <f t="shared" si="6"/>
        <v>1</v>
      </c>
      <c r="I219" s="6">
        <f t="shared" si="7"/>
        <v>0</v>
      </c>
    </row>
    <row r="220" spans="1:9">
      <c r="A220" t="s">
        <v>444</v>
      </c>
      <c r="C220" s="3">
        <v>3149630000</v>
      </c>
      <c r="D220" s="3">
        <v>0</v>
      </c>
      <c r="E220" s="4">
        <v>8842</v>
      </c>
      <c r="F220">
        <v>6</v>
      </c>
      <c r="G220">
        <v>1.01</v>
      </c>
      <c r="H220" s="5">
        <f t="shared" si="6"/>
        <v>0.99</v>
      </c>
      <c r="I220" s="6">
        <f t="shared" si="7"/>
        <v>1.0000000000000009E-2</v>
      </c>
    </row>
    <row r="221" spans="1:9">
      <c r="A221" t="s">
        <v>445</v>
      </c>
      <c r="B221" s="8" t="s">
        <v>446</v>
      </c>
      <c r="C221" s="3">
        <v>3133270000</v>
      </c>
      <c r="D221" s="3">
        <v>299225000</v>
      </c>
      <c r="E221" s="4">
        <v>7596</v>
      </c>
      <c r="F221">
        <v>3</v>
      </c>
      <c r="G221">
        <v>1.0900000000000001</v>
      </c>
      <c r="H221" s="5">
        <f t="shared" si="6"/>
        <v>0.90999999999999992</v>
      </c>
      <c r="I221" s="6">
        <f t="shared" si="7"/>
        <v>9.000000000000008E-2</v>
      </c>
    </row>
    <row r="222" spans="1:9">
      <c r="A222" t="s">
        <v>447</v>
      </c>
      <c r="B222" s="7" t="s">
        <v>448</v>
      </c>
      <c r="C222" s="3">
        <v>3095160000</v>
      </c>
      <c r="D222" s="3">
        <v>1558405000</v>
      </c>
      <c r="E222" s="4">
        <v>12556</v>
      </c>
      <c r="F222">
        <v>2</v>
      </c>
      <c r="G222">
        <v>1.51</v>
      </c>
      <c r="H222" s="5">
        <f t="shared" si="6"/>
        <v>0.49</v>
      </c>
      <c r="I222" s="6">
        <f t="shared" si="7"/>
        <v>0.51</v>
      </c>
    </row>
    <row r="223" spans="1:9">
      <c r="A223" t="s">
        <v>449</v>
      </c>
      <c r="B223" s="8" t="s">
        <v>450</v>
      </c>
      <c r="C223" s="3">
        <v>3056555000</v>
      </c>
      <c r="D223" s="3">
        <v>110730000</v>
      </c>
      <c r="E223" s="4">
        <v>367</v>
      </c>
      <c r="F223">
        <v>3</v>
      </c>
      <c r="G223">
        <v>1.02</v>
      </c>
      <c r="H223" s="5">
        <f t="shared" si="6"/>
        <v>0.98</v>
      </c>
      <c r="I223" s="6">
        <f t="shared" si="7"/>
        <v>2.0000000000000018E-2</v>
      </c>
    </row>
    <row r="224" spans="1:9">
      <c r="A224" t="s">
        <v>451</v>
      </c>
      <c r="B224" s="8" t="s">
        <v>452</v>
      </c>
      <c r="C224" s="3">
        <v>3048210000</v>
      </c>
      <c r="D224" s="3">
        <v>0</v>
      </c>
      <c r="E224" s="4">
        <v>10680</v>
      </c>
      <c r="F224">
        <v>3</v>
      </c>
      <c r="G224">
        <v>1</v>
      </c>
      <c r="H224" s="5">
        <f t="shared" si="6"/>
        <v>1</v>
      </c>
      <c r="I224" s="6">
        <f t="shared" si="7"/>
        <v>0</v>
      </c>
    </row>
    <row r="225" spans="1:9">
      <c r="A225" t="s">
        <v>453</v>
      </c>
      <c r="B225" s="8" t="s">
        <v>454</v>
      </c>
      <c r="C225" s="3">
        <v>3032230000</v>
      </c>
      <c r="D225" s="3">
        <v>0</v>
      </c>
      <c r="E225" s="4">
        <v>8630</v>
      </c>
      <c r="F225">
        <v>3</v>
      </c>
      <c r="G225">
        <v>1</v>
      </c>
      <c r="H225" s="5">
        <f t="shared" si="6"/>
        <v>1</v>
      </c>
      <c r="I225" s="6">
        <f t="shared" si="7"/>
        <v>0</v>
      </c>
    </row>
    <row r="226" spans="1:9">
      <c r="A226" t="s">
        <v>455</v>
      </c>
      <c r="B226" s="8" t="s">
        <v>456</v>
      </c>
      <c r="C226" s="3">
        <v>3015710000</v>
      </c>
      <c r="D226" s="3">
        <v>0</v>
      </c>
      <c r="E226" s="4">
        <v>10498</v>
      </c>
      <c r="F226">
        <v>3</v>
      </c>
      <c r="G226">
        <v>1</v>
      </c>
      <c r="H226" s="5">
        <f t="shared" si="6"/>
        <v>1</v>
      </c>
      <c r="I226" s="6">
        <f t="shared" si="7"/>
        <v>0</v>
      </c>
    </row>
    <row r="227" spans="1:9">
      <c r="A227" t="s">
        <v>457</v>
      </c>
      <c r="B227" s="8" t="s">
        <v>458</v>
      </c>
      <c r="C227" s="3">
        <v>3004215000</v>
      </c>
      <c r="D227" s="3">
        <v>0</v>
      </c>
      <c r="E227" s="4">
        <v>10555</v>
      </c>
      <c r="F227">
        <v>3</v>
      </c>
      <c r="G227">
        <v>1</v>
      </c>
      <c r="H227" s="5">
        <f t="shared" si="6"/>
        <v>1</v>
      </c>
      <c r="I227" s="6">
        <f t="shared" si="7"/>
        <v>0</v>
      </c>
    </row>
    <row r="228" spans="1:9">
      <c r="A228" t="s">
        <v>459</v>
      </c>
      <c r="B228" s="8" t="s">
        <v>460</v>
      </c>
      <c r="C228" s="3">
        <v>2979985000</v>
      </c>
      <c r="D228" s="3">
        <v>0</v>
      </c>
      <c r="E228" s="4">
        <v>10239</v>
      </c>
      <c r="F228">
        <v>3</v>
      </c>
      <c r="G228">
        <v>1</v>
      </c>
      <c r="H228" s="5">
        <f t="shared" si="6"/>
        <v>1</v>
      </c>
      <c r="I228" s="6">
        <f t="shared" si="7"/>
        <v>0</v>
      </c>
    </row>
    <row r="229" spans="1:9">
      <c r="A229" t="s">
        <v>461</v>
      </c>
      <c r="B229" s="7" t="s">
        <v>462</v>
      </c>
      <c r="C229" s="3">
        <v>2973500000</v>
      </c>
      <c r="D229" s="3">
        <v>1603080000</v>
      </c>
      <c r="E229" s="4">
        <v>11142</v>
      </c>
      <c r="F229">
        <v>3</v>
      </c>
      <c r="G229">
        <v>1.49</v>
      </c>
      <c r="H229" s="5">
        <f t="shared" si="6"/>
        <v>0.51</v>
      </c>
      <c r="I229" s="6">
        <f t="shared" si="7"/>
        <v>0.49</v>
      </c>
    </row>
    <row r="230" spans="1:9">
      <c r="A230" t="s">
        <v>463</v>
      </c>
      <c r="B230" s="8" t="s">
        <v>464</v>
      </c>
      <c r="C230" s="3">
        <v>2952925000</v>
      </c>
      <c r="D230" s="3" t="e">
        <v>#N/A</v>
      </c>
      <c r="E230" s="4">
        <v>8389</v>
      </c>
      <c r="F230">
        <v>0</v>
      </c>
      <c r="G230">
        <v>1</v>
      </c>
      <c r="H230" s="5">
        <f t="shared" si="6"/>
        <v>1</v>
      </c>
      <c r="I230" s="6">
        <f t="shared" si="7"/>
        <v>0</v>
      </c>
    </row>
    <row r="231" spans="1:9">
      <c r="A231" t="s">
        <v>465</v>
      </c>
      <c r="B231" s="8" t="s">
        <v>466</v>
      </c>
      <c r="C231" s="3">
        <v>2942455000</v>
      </c>
      <c r="D231" s="3">
        <v>55885000</v>
      </c>
      <c r="E231" s="4">
        <v>13113</v>
      </c>
      <c r="F231">
        <v>3</v>
      </c>
      <c r="G231">
        <v>1.03</v>
      </c>
      <c r="H231" s="5">
        <f t="shared" si="6"/>
        <v>0.97</v>
      </c>
      <c r="I231" s="6">
        <f t="shared" si="7"/>
        <v>3.0000000000000027E-2</v>
      </c>
    </row>
    <row r="232" spans="1:9">
      <c r="A232" t="s">
        <v>467</v>
      </c>
      <c r="B232" s="8" t="s">
        <v>468</v>
      </c>
      <c r="C232" s="3">
        <v>2936420000</v>
      </c>
      <c r="D232" s="3">
        <v>1396625000</v>
      </c>
      <c r="E232" s="4">
        <v>4656</v>
      </c>
      <c r="F232">
        <v>0</v>
      </c>
      <c r="G232">
        <v>1.17</v>
      </c>
      <c r="H232" s="5">
        <f t="shared" si="6"/>
        <v>0.83000000000000007</v>
      </c>
      <c r="I232" s="6">
        <f t="shared" si="7"/>
        <v>0.16999999999999993</v>
      </c>
    </row>
    <row r="233" spans="1:9">
      <c r="A233" t="s">
        <v>469</v>
      </c>
      <c r="B233" s="8" t="s">
        <v>470</v>
      </c>
      <c r="C233" s="3">
        <v>2933650000</v>
      </c>
      <c r="D233" s="3">
        <v>560000</v>
      </c>
      <c r="E233" s="4">
        <v>9816</v>
      </c>
      <c r="F233">
        <v>3</v>
      </c>
      <c r="G233">
        <v>1.01</v>
      </c>
      <c r="H233" s="5">
        <f t="shared" si="6"/>
        <v>0.99</v>
      </c>
      <c r="I233" s="6">
        <f t="shared" si="7"/>
        <v>1.0000000000000009E-2</v>
      </c>
    </row>
    <row r="234" spans="1:9">
      <c r="A234" t="s">
        <v>471</v>
      </c>
      <c r="B234" s="7" t="s">
        <v>472</v>
      </c>
      <c r="C234" s="3">
        <v>2923830000</v>
      </c>
      <c r="D234" s="3">
        <v>1711610000</v>
      </c>
      <c r="E234" s="4">
        <v>10588</v>
      </c>
      <c r="F234">
        <v>3</v>
      </c>
      <c r="G234">
        <v>1.52</v>
      </c>
      <c r="H234" s="5">
        <f t="shared" si="6"/>
        <v>0.48</v>
      </c>
      <c r="I234" s="6">
        <f t="shared" si="7"/>
        <v>0.52</v>
      </c>
    </row>
    <row r="235" spans="1:9">
      <c r="A235" t="s">
        <v>473</v>
      </c>
      <c r="B235" s="8" t="s">
        <v>474</v>
      </c>
      <c r="C235" s="3">
        <v>2915825000</v>
      </c>
      <c r="D235" s="3">
        <v>0</v>
      </c>
      <c r="E235" s="4">
        <v>10827</v>
      </c>
      <c r="F235">
        <v>3</v>
      </c>
      <c r="G235">
        <v>1</v>
      </c>
      <c r="H235" s="5">
        <f t="shared" si="6"/>
        <v>1</v>
      </c>
      <c r="I235" s="6">
        <f t="shared" si="7"/>
        <v>0</v>
      </c>
    </row>
    <row r="236" spans="1:9">
      <c r="A236" t="s">
        <v>475</v>
      </c>
      <c r="B236" s="8" t="s">
        <v>476</v>
      </c>
      <c r="C236" s="3">
        <v>2890505000</v>
      </c>
      <c r="D236" s="3" t="e">
        <v>#N/A</v>
      </c>
      <c r="E236" s="4">
        <v>11577</v>
      </c>
      <c r="F236">
        <v>0</v>
      </c>
      <c r="G236">
        <v>1</v>
      </c>
      <c r="H236" s="5">
        <f t="shared" si="6"/>
        <v>1</v>
      </c>
      <c r="I236" s="6">
        <f t="shared" si="7"/>
        <v>0</v>
      </c>
    </row>
    <row r="237" spans="1:9">
      <c r="A237" t="s">
        <v>477</v>
      </c>
      <c r="B237" s="8" t="s">
        <v>478</v>
      </c>
      <c r="C237" s="3">
        <v>2875065000</v>
      </c>
      <c r="D237" s="3">
        <v>0</v>
      </c>
      <c r="E237" s="4">
        <v>10249</v>
      </c>
      <c r="F237">
        <v>3</v>
      </c>
      <c r="G237">
        <v>1</v>
      </c>
      <c r="H237" s="5">
        <f t="shared" si="6"/>
        <v>1</v>
      </c>
      <c r="I237" s="6">
        <f t="shared" si="7"/>
        <v>0</v>
      </c>
    </row>
    <row r="238" spans="1:9">
      <c r="A238" t="s">
        <v>479</v>
      </c>
      <c r="B238" s="8" t="s">
        <v>480</v>
      </c>
      <c r="C238" s="3">
        <v>2840020000</v>
      </c>
      <c r="D238" s="3">
        <v>580000</v>
      </c>
      <c r="E238" s="4">
        <v>12880</v>
      </c>
      <c r="F238">
        <v>0</v>
      </c>
      <c r="G238">
        <v>1</v>
      </c>
      <c r="H238" s="5">
        <f t="shared" si="6"/>
        <v>1</v>
      </c>
      <c r="I238" s="6">
        <f t="shared" si="7"/>
        <v>0</v>
      </c>
    </row>
    <row r="239" spans="1:9">
      <c r="A239" t="s">
        <v>481</v>
      </c>
      <c r="B239" s="8" t="s">
        <v>482</v>
      </c>
      <c r="C239" s="3">
        <v>2832240000</v>
      </c>
      <c r="D239" s="3">
        <v>1302445000</v>
      </c>
      <c r="E239" s="4">
        <v>12260</v>
      </c>
      <c r="F239">
        <v>0</v>
      </c>
      <c r="G239">
        <v>1.51</v>
      </c>
      <c r="H239" s="5">
        <f t="shared" si="6"/>
        <v>0.49</v>
      </c>
      <c r="I239" s="6">
        <f t="shared" si="7"/>
        <v>0.51</v>
      </c>
    </row>
    <row r="240" spans="1:9">
      <c r="A240" t="s">
        <v>483</v>
      </c>
      <c r="B240" s="8" t="s">
        <v>484</v>
      </c>
      <c r="C240" s="3">
        <v>2818990000</v>
      </c>
      <c r="D240" s="3">
        <v>0</v>
      </c>
      <c r="E240" s="4">
        <v>9026</v>
      </c>
      <c r="F240">
        <v>2</v>
      </c>
      <c r="G240">
        <v>1</v>
      </c>
      <c r="H240" s="5">
        <f t="shared" si="6"/>
        <v>1</v>
      </c>
      <c r="I240" s="6">
        <f t="shared" si="7"/>
        <v>0</v>
      </c>
    </row>
    <row r="241" spans="1:9">
      <c r="A241" t="s">
        <v>485</v>
      </c>
      <c r="B241" s="8" t="s">
        <v>486</v>
      </c>
      <c r="C241" s="3">
        <v>2812855000</v>
      </c>
      <c r="D241" s="3">
        <v>0</v>
      </c>
      <c r="E241" s="4">
        <v>9809</v>
      </c>
      <c r="F241">
        <v>3</v>
      </c>
      <c r="G241">
        <v>1</v>
      </c>
      <c r="H241" s="5">
        <f t="shared" si="6"/>
        <v>1</v>
      </c>
      <c r="I241" s="6">
        <f t="shared" si="7"/>
        <v>0</v>
      </c>
    </row>
    <row r="242" spans="1:9">
      <c r="A242" t="s">
        <v>487</v>
      </c>
      <c r="B242" s="8" t="s">
        <v>488</v>
      </c>
      <c r="C242" s="3">
        <v>2779285000</v>
      </c>
      <c r="D242" s="3">
        <v>0</v>
      </c>
      <c r="E242" s="4">
        <v>11563</v>
      </c>
      <c r="F242">
        <v>3</v>
      </c>
      <c r="G242">
        <v>1</v>
      </c>
      <c r="H242" s="5">
        <f t="shared" si="6"/>
        <v>1</v>
      </c>
      <c r="I242" s="6">
        <f t="shared" si="7"/>
        <v>0</v>
      </c>
    </row>
    <row r="243" spans="1:9">
      <c r="A243" t="s">
        <v>489</v>
      </c>
      <c r="B243" s="8" t="s">
        <v>490</v>
      </c>
      <c r="C243" s="3">
        <v>2768800000</v>
      </c>
      <c r="D243" s="3">
        <v>0</v>
      </c>
      <c r="E243" s="4">
        <v>7718</v>
      </c>
      <c r="F243">
        <v>3</v>
      </c>
      <c r="G243">
        <v>1</v>
      </c>
      <c r="H243" s="5">
        <f t="shared" si="6"/>
        <v>1</v>
      </c>
      <c r="I243" s="6">
        <f t="shared" si="7"/>
        <v>0</v>
      </c>
    </row>
    <row r="244" spans="1:9">
      <c r="A244" t="s">
        <v>491</v>
      </c>
      <c r="B244" s="8" t="s">
        <v>492</v>
      </c>
      <c r="C244" s="3">
        <v>2759230000</v>
      </c>
      <c r="D244" s="3">
        <v>967490000</v>
      </c>
      <c r="E244" s="4">
        <v>9960</v>
      </c>
      <c r="F244">
        <v>3</v>
      </c>
      <c r="G244">
        <v>1.45</v>
      </c>
      <c r="H244" s="5">
        <f t="shared" si="6"/>
        <v>0.55000000000000004</v>
      </c>
      <c r="I244" s="6">
        <f t="shared" si="7"/>
        <v>0.44999999999999996</v>
      </c>
    </row>
    <row r="245" spans="1:9">
      <c r="A245" t="s">
        <v>493</v>
      </c>
      <c r="B245" s="7" t="s">
        <v>494</v>
      </c>
      <c r="C245" s="3">
        <v>2748010000</v>
      </c>
      <c r="D245" s="3">
        <v>2570080000</v>
      </c>
      <c r="E245" s="4">
        <v>9910</v>
      </c>
      <c r="F245">
        <v>3</v>
      </c>
      <c r="G245">
        <v>1.94</v>
      </c>
      <c r="H245" s="5">
        <f t="shared" si="6"/>
        <v>6.0000000000000053E-2</v>
      </c>
      <c r="I245" s="6">
        <f t="shared" si="7"/>
        <v>0.94</v>
      </c>
    </row>
    <row r="246" spans="1:9">
      <c r="A246" t="s">
        <v>495</v>
      </c>
      <c r="B246" s="8" t="s">
        <v>496</v>
      </c>
      <c r="C246" s="3">
        <v>2705025000</v>
      </c>
      <c r="D246" s="3">
        <v>0</v>
      </c>
      <c r="E246" s="4">
        <v>10305</v>
      </c>
      <c r="F246">
        <v>3</v>
      </c>
      <c r="G246">
        <v>1</v>
      </c>
      <c r="H246" s="5">
        <f t="shared" si="6"/>
        <v>1</v>
      </c>
      <c r="I246" s="6">
        <f t="shared" si="7"/>
        <v>0</v>
      </c>
    </row>
    <row r="247" spans="1:9">
      <c r="A247" t="s">
        <v>497</v>
      </c>
      <c r="B247" s="8" t="s">
        <v>498</v>
      </c>
      <c r="C247" s="3">
        <v>2698830000</v>
      </c>
      <c r="D247" s="3">
        <v>0</v>
      </c>
      <c r="E247" s="4">
        <v>11106</v>
      </c>
      <c r="F247">
        <v>3</v>
      </c>
      <c r="G247">
        <v>1</v>
      </c>
      <c r="H247" s="5">
        <f t="shared" si="6"/>
        <v>1</v>
      </c>
      <c r="I247" s="6">
        <f t="shared" si="7"/>
        <v>0</v>
      </c>
    </row>
    <row r="248" spans="1:9">
      <c r="A248" t="s">
        <v>499</v>
      </c>
      <c r="B248" s="8" t="s">
        <v>500</v>
      </c>
      <c r="C248" s="3">
        <v>2675770000</v>
      </c>
      <c r="D248" s="3">
        <v>0</v>
      </c>
      <c r="E248" s="4">
        <v>9068</v>
      </c>
      <c r="F248">
        <v>3</v>
      </c>
      <c r="G248">
        <v>1</v>
      </c>
      <c r="H248" s="5">
        <f t="shared" si="6"/>
        <v>1</v>
      </c>
      <c r="I248" s="6">
        <f t="shared" si="7"/>
        <v>0</v>
      </c>
    </row>
    <row r="249" spans="1:9">
      <c r="A249" t="s">
        <v>501</v>
      </c>
      <c r="B249" s="8" t="s">
        <v>502</v>
      </c>
      <c r="C249" s="3">
        <v>2671425000</v>
      </c>
      <c r="D249" s="3" t="e">
        <v>#N/A</v>
      </c>
      <c r="E249" s="4">
        <v>9885</v>
      </c>
      <c r="F249">
        <v>0</v>
      </c>
      <c r="G249">
        <v>1</v>
      </c>
      <c r="H249" s="5">
        <f t="shared" si="6"/>
        <v>1</v>
      </c>
      <c r="I249" s="6">
        <f t="shared" si="7"/>
        <v>0</v>
      </c>
    </row>
    <row r="250" spans="1:9">
      <c r="A250" t="s">
        <v>503</v>
      </c>
      <c r="B250" s="8" t="s">
        <v>504</v>
      </c>
      <c r="C250" s="3">
        <v>2665205000</v>
      </c>
      <c r="D250" s="3">
        <v>14105000</v>
      </c>
      <c r="E250" s="4">
        <v>11303</v>
      </c>
      <c r="F250">
        <v>0</v>
      </c>
      <c r="G250">
        <v>1</v>
      </c>
      <c r="H250" s="5">
        <f t="shared" si="6"/>
        <v>1</v>
      </c>
      <c r="I250" s="6">
        <f t="shared" si="7"/>
        <v>0</v>
      </c>
    </row>
    <row r="251" spans="1:9">
      <c r="A251" t="s">
        <v>505</v>
      </c>
      <c r="B251" s="8" t="s">
        <v>506</v>
      </c>
      <c r="C251" s="3">
        <v>2662775000</v>
      </c>
      <c r="D251" s="3">
        <v>0</v>
      </c>
      <c r="E251" s="4">
        <v>11791</v>
      </c>
      <c r="F251">
        <v>2</v>
      </c>
      <c r="G251">
        <v>1</v>
      </c>
      <c r="H251" s="5">
        <f t="shared" si="6"/>
        <v>1</v>
      </c>
      <c r="I251" s="6">
        <f t="shared" si="7"/>
        <v>0</v>
      </c>
    </row>
    <row r="252" spans="1:9">
      <c r="A252" t="s">
        <v>507</v>
      </c>
      <c r="B252" s="8" t="s">
        <v>508</v>
      </c>
      <c r="C252" s="3">
        <v>2641355000</v>
      </c>
      <c r="D252" s="3">
        <v>0</v>
      </c>
      <c r="E252" s="4">
        <v>8637</v>
      </c>
      <c r="F252">
        <v>3</v>
      </c>
      <c r="G252">
        <v>1</v>
      </c>
      <c r="H252" s="5">
        <f t="shared" si="6"/>
        <v>1</v>
      </c>
      <c r="I252" s="6">
        <f t="shared" si="7"/>
        <v>0</v>
      </c>
    </row>
    <row r="253" spans="1:9">
      <c r="A253" t="s">
        <v>509</v>
      </c>
      <c r="B253" s="8" t="s">
        <v>510</v>
      </c>
      <c r="C253" s="3">
        <v>2607160000</v>
      </c>
      <c r="D253" s="3" t="e">
        <v>#N/A</v>
      </c>
      <c r="E253" s="4">
        <v>15148</v>
      </c>
      <c r="F253">
        <v>0</v>
      </c>
      <c r="G253">
        <v>1</v>
      </c>
      <c r="H253" s="5">
        <f t="shared" si="6"/>
        <v>1</v>
      </c>
      <c r="I253" s="6">
        <f t="shared" si="7"/>
        <v>0</v>
      </c>
    </row>
    <row r="254" spans="1:9">
      <c r="A254" t="s">
        <v>511</v>
      </c>
      <c r="B254" s="7" t="s">
        <v>512</v>
      </c>
      <c r="C254" s="3">
        <v>2604000000</v>
      </c>
      <c r="D254" s="3">
        <v>1623170000</v>
      </c>
      <c r="E254" s="4">
        <v>11802</v>
      </c>
      <c r="F254">
        <v>3</v>
      </c>
      <c r="G254">
        <v>1.52</v>
      </c>
      <c r="H254" s="5">
        <f t="shared" si="6"/>
        <v>0.48</v>
      </c>
      <c r="I254" s="6">
        <f t="shared" si="7"/>
        <v>0.52</v>
      </c>
    </row>
    <row r="255" spans="1:9">
      <c r="A255" t="s">
        <v>513</v>
      </c>
      <c r="B255" s="8" t="s">
        <v>514</v>
      </c>
      <c r="C255" s="3">
        <v>2596035000</v>
      </c>
      <c r="D255" s="3">
        <v>112130000</v>
      </c>
      <c r="E255" s="4">
        <v>7147</v>
      </c>
      <c r="F255">
        <v>3</v>
      </c>
      <c r="G255">
        <v>1.03</v>
      </c>
      <c r="H255" s="5">
        <f t="shared" si="6"/>
        <v>0.97</v>
      </c>
      <c r="I255" s="6">
        <f t="shared" si="7"/>
        <v>3.0000000000000027E-2</v>
      </c>
    </row>
    <row r="256" spans="1:9">
      <c r="A256" t="s">
        <v>515</v>
      </c>
      <c r="B256" s="8" t="s">
        <v>516</v>
      </c>
      <c r="C256" s="3">
        <v>2592135000</v>
      </c>
      <c r="D256" s="3" t="e">
        <v>#N/A</v>
      </c>
      <c r="E256" s="4">
        <v>8659</v>
      </c>
      <c r="F256">
        <v>0</v>
      </c>
      <c r="G256">
        <v>1</v>
      </c>
      <c r="H256" s="5">
        <f t="shared" si="6"/>
        <v>1</v>
      </c>
      <c r="I256" s="6">
        <f t="shared" si="7"/>
        <v>0</v>
      </c>
    </row>
    <row r="257" spans="1:9">
      <c r="A257" t="s">
        <v>517</v>
      </c>
      <c r="B257" s="8" t="s">
        <v>518</v>
      </c>
      <c r="C257" s="3">
        <v>2584530000</v>
      </c>
      <c r="D257" s="3" t="e">
        <v>#N/A</v>
      </c>
      <c r="E257" s="4">
        <v>8928</v>
      </c>
      <c r="F257">
        <v>0</v>
      </c>
      <c r="G257">
        <v>1</v>
      </c>
      <c r="H257" s="5">
        <f t="shared" si="6"/>
        <v>1</v>
      </c>
      <c r="I257" s="6">
        <f t="shared" si="7"/>
        <v>0</v>
      </c>
    </row>
    <row r="258" spans="1:9">
      <c r="A258" t="s">
        <v>519</v>
      </c>
      <c r="B258" s="8" t="s">
        <v>520</v>
      </c>
      <c r="C258" s="3">
        <v>2582845000</v>
      </c>
      <c r="D258" s="3">
        <v>761190000</v>
      </c>
      <c r="E258" s="4">
        <v>7291</v>
      </c>
      <c r="F258">
        <v>0</v>
      </c>
      <c r="G258">
        <v>1.1299999999999999</v>
      </c>
      <c r="H258" s="5">
        <f t="shared" ref="H258:H321" si="8">2-G258</f>
        <v>0.87000000000000011</v>
      </c>
      <c r="I258" s="6">
        <f t="shared" ref="I258:I321" si="9">1-H258</f>
        <v>0.12999999999999989</v>
      </c>
    </row>
    <row r="259" spans="1:9">
      <c r="A259" t="s">
        <v>521</v>
      </c>
      <c r="B259" s="8" t="s">
        <v>522</v>
      </c>
      <c r="C259" s="3">
        <v>2579030000</v>
      </c>
      <c r="D259" s="3">
        <v>0</v>
      </c>
      <c r="E259" s="4">
        <v>11150</v>
      </c>
      <c r="F259">
        <v>3</v>
      </c>
      <c r="G259">
        <v>1</v>
      </c>
      <c r="H259" s="5">
        <f t="shared" si="8"/>
        <v>1</v>
      </c>
      <c r="I259" s="6">
        <f t="shared" si="9"/>
        <v>0</v>
      </c>
    </row>
    <row r="260" spans="1:9">
      <c r="A260" t="s">
        <v>523</v>
      </c>
      <c r="B260" s="8" t="s">
        <v>524</v>
      </c>
      <c r="C260" s="3">
        <v>2572730000</v>
      </c>
      <c r="D260" s="3">
        <v>672055000</v>
      </c>
      <c r="E260" s="4">
        <v>8402</v>
      </c>
      <c r="F260">
        <v>3</v>
      </c>
      <c r="G260">
        <v>1.28</v>
      </c>
      <c r="H260" s="5">
        <f t="shared" si="8"/>
        <v>0.72</v>
      </c>
      <c r="I260" s="6">
        <f t="shared" si="9"/>
        <v>0.28000000000000003</v>
      </c>
    </row>
    <row r="261" spans="1:9">
      <c r="A261" t="s">
        <v>525</v>
      </c>
      <c r="B261" s="8" t="s">
        <v>526</v>
      </c>
      <c r="C261" s="3">
        <v>2565160000</v>
      </c>
      <c r="D261" s="3">
        <v>320680000</v>
      </c>
      <c r="E261" s="4">
        <v>7030</v>
      </c>
      <c r="F261">
        <v>0</v>
      </c>
      <c r="G261">
        <v>1.06</v>
      </c>
      <c r="H261" s="5">
        <f t="shared" si="8"/>
        <v>0.94</v>
      </c>
      <c r="I261" s="6">
        <f t="shared" si="9"/>
        <v>6.0000000000000053E-2</v>
      </c>
    </row>
    <row r="262" spans="1:9">
      <c r="A262" t="s">
        <v>527</v>
      </c>
      <c r="B262" s="8" t="s">
        <v>528</v>
      </c>
      <c r="C262" s="3">
        <v>2553935000</v>
      </c>
      <c r="D262" s="3" t="e">
        <v>#N/A</v>
      </c>
      <c r="E262" s="4">
        <v>8559</v>
      </c>
      <c r="F262">
        <v>0</v>
      </c>
      <c r="G262">
        <v>1</v>
      </c>
      <c r="H262" s="5">
        <f t="shared" si="8"/>
        <v>1</v>
      </c>
      <c r="I262" s="6">
        <f t="shared" si="9"/>
        <v>0</v>
      </c>
    </row>
    <row r="263" spans="1:9">
      <c r="A263" t="s">
        <v>529</v>
      </c>
      <c r="B263" s="8" t="s">
        <v>530</v>
      </c>
      <c r="C263" s="3">
        <v>2543970000</v>
      </c>
      <c r="D263" s="3">
        <v>0</v>
      </c>
      <c r="E263" s="4">
        <v>6984</v>
      </c>
      <c r="F263">
        <v>3</v>
      </c>
      <c r="G263">
        <v>1</v>
      </c>
      <c r="H263" s="5">
        <f t="shared" si="8"/>
        <v>1</v>
      </c>
      <c r="I263" s="6">
        <f t="shared" si="9"/>
        <v>0</v>
      </c>
    </row>
    <row r="264" spans="1:9">
      <c r="A264" t="s">
        <v>531</v>
      </c>
      <c r="B264" s="8" t="s">
        <v>532</v>
      </c>
      <c r="C264" s="3">
        <v>2529940000</v>
      </c>
      <c r="D264" s="3">
        <v>0</v>
      </c>
      <c r="E264" s="4">
        <v>8082</v>
      </c>
      <c r="F264">
        <v>3</v>
      </c>
      <c r="G264">
        <v>1</v>
      </c>
      <c r="H264" s="5">
        <f t="shared" si="8"/>
        <v>1</v>
      </c>
      <c r="I264" s="6">
        <f t="shared" si="9"/>
        <v>0</v>
      </c>
    </row>
    <row r="265" spans="1:9">
      <c r="A265" t="s">
        <v>533</v>
      </c>
      <c r="B265" s="8" t="s">
        <v>534</v>
      </c>
      <c r="C265" s="3">
        <v>2528960000</v>
      </c>
      <c r="D265" s="3" t="e">
        <v>#N/A</v>
      </c>
      <c r="E265" s="4">
        <v>11230</v>
      </c>
      <c r="F265">
        <v>0</v>
      </c>
      <c r="G265">
        <v>1</v>
      </c>
      <c r="H265" s="5">
        <f t="shared" si="8"/>
        <v>1</v>
      </c>
      <c r="I265" s="6">
        <f t="shared" si="9"/>
        <v>0</v>
      </c>
    </row>
    <row r="266" spans="1:9">
      <c r="A266" t="s">
        <v>535</v>
      </c>
      <c r="B266" s="8" t="s">
        <v>536</v>
      </c>
      <c r="C266" s="3">
        <v>2521055000</v>
      </c>
      <c r="D266" s="3">
        <v>0</v>
      </c>
      <c r="E266" s="4">
        <v>10349</v>
      </c>
      <c r="F266">
        <v>3</v>
      </c>
      <c r="G266">
        <v>1</v>
      </c>
      <c r="H266" s="5">
        <f t="shared" si="8"/>
        <v>1</v>
      </c>
      <c r="I266" s="6">
        <f t="shared" si="9"/>
        <v>0</v>
      </c>
    </row>
    <row r="267" spans="1:9">
      <c r="A267" t="s">
        <v>537</v>
      </c>
      <c r="B267" s="8" t="s">
        <v>538</v>
      </c>
      <c r="C267" s="3">
        <v>2509335000</v>
      </c>
      <c r="D267" s="3">
        <v>18205000</v>
      </c>
      <c r="E267" s="4">
        <v>7179</v>
      </c>
      <c r="F267">
        <v>0</v>
      </c>
      <c r="G267">
        <v>1.01</v>
      </c>
      <c r="H267" s="5">
        <f t="shared" si="8"/>
        <v>0.99</v>
      </c>
      <c r="I267" s="6">
        <f t="shared" si="9"/>
        <v>1.0000000000000009E-2</v>
      </c>
    </row>
    <row r="268" spans="1:9">
      <c r="A268" t="s">
        <v>539</v>
      </c>
      <c r="B268" s="8" t="s">
        <v>540</v>
      </c>
      <c r="C268" s="3">
        <v>2496820000</v>
      </c>
      <c r="D268" s="3" t="e">
        <v>#N/A</v>
      </c>
      <c r="E268" s="4">
        <v>16660</v>
      </c>
      <c r="F268">
        <v>0</v>
      </c>
      <c r="G268">
        <v>1</v>
      </c>
      <c r="H268" s="5">
        <f t="shared" si="8"/>
        <v>1</v>
      </c>
      <c r="I268" s="6">
        <f t="shared" si="9"/>
        <v>0</v>
      </c>
    </row>
    <row r="269" spans="1:9">
      <c r="A269" t="s">
        <v>541</v>
      </c>
      <c r="B269" s="8" t="s">
        <v>542</v>
      </c>
      <c r="C269" s="3">
        <v>2492965000</v>
      </c>
      <c r="D269" s="3" t="e">
        <v>#N/A</v>
      </c>
      <c r="E269" s="4">
        <v>6331</v>
      </c>
      <c r="F269">
        <v>0</v>
      </c>
      <c r="G269">
        <v>1</v>
      </c>
      <c r="H269" s="5">
        <f t="shared" si="8"/>
        <v>1</v>
      </c>
      <c r="I269" s="6">
        <f t="shared" si="9"/>
        <v>0</v>
      </c>
    </row>
    <row r="270" spans="1:9">
      <c r="A270" t="s">
        <v>543</v>
      </c>
      <c r="B270" s="8" t="s">
        <v>544</v>
      </c>
      <c r="C270" s="3">
        <v>2479155000</v>
      </c>
      <c r="D270" s="3">
        <v>8960000</v>
      </c>
      <c r="E270" s="4">
        <v>9235</v>
      </c>
      <c r="F270">
        <v>3</v>
      </c>
      <c r="G270">
        <v>1</v>
      </c>
      <c r="H270" s="5">
        <f t="shared" si="8"/>
        <v>1</v>
      </c>
      <c r="I270" s="6">
        <f t="shared" si="9"/>
        <v>0</v>
      </c>
    </row>
    <row r="271" spans="1:9">
      <c r="A271" t="s">
        <v>545</v>
      </c>
      <c r="B271" s="8" t="s">
        <v>546</v>
      </c>
      <c r="C271" s="3">
        <v>2453180000</v>
      </c>
      <c r="D271" s="3">
        <v>4600000</v>
      </c>
      <c r="E271" s="4">
        <v>8322</v>
      </c>
      <c r="F271">
        <v>3</v>
      </c>
      <c r="G271">
        <v>1</v>
      </c>
      <c r="H271" s="5">
        <f t="shared" si="8"/>
        <v>1</v>
      </c>
      <c r="I271" s="6">
        <f t="shared" si="9"/>
        <v>0</v>
      </c>
    </row>
    <row r="272" spans="1:9">
      <c r="A272" t="s">
        <v>547</v>
      </c>
      <c r="B272" s="8" t="s">
        <v>548</v>
      </c>
      <c r="C272" s="3">
        <v>2453055000</v>
      </c>
      <c r="D272" s="3">
        <v>0</v>
      </c>
      <c r="E272" s="4">
        <v>5229</v>
      </c>
      <c r="F272">
        <v>3</v>
      </c>
      <c r="G272">
        <v>1</v>
      </c>
      <c r="H272" s="5">
        <f t="shared" si="8"/>
        <v>1</v>
      </c>
      <c r="I272" s="6">
        <f t="shared" si="9"/>
        <v>0</v>
      </c>
    </row>
    <row r="273" spans="1:9">
      <c r="A273" t="s">
        <v>549</v>
      </c>
      <c r="B273" s="8" t="s">
        <v>550</v>
      </c>
      <c r="C273" s="3">
        <v>2445080000</v>
      </c>
      <c r="D273" s="3">
        <v>143195000</v>
      </c>
      <c r="E273" s="4">
        <v>8096</v>
      </c>
      <c r="F273">
        <v>0</v>
      </c>
      <c r="G273">
        <v>1.05</v>
      </c>
      <c r="H273" s="5">
        <f t="shared" si="8"/>
        <v>0.95</v>
      </c>
      <c r="I273" s="6">
        <f t="shared" si="9"/>
        <v>5.0000000000000044E-2</v>
      </c>
    </row>
    <row r="274" spans="1:9">
      <c r="A274" t="s">
        <v>551</v>
      </c>
      <c r="B274" s="8" t="s">
        <v>552</v>
      </c>
      <c r="C274" s="3">
        <v>2444745000</v>
      </c>
      <c r="D274" s="3">
        <v>0</v>
      </c>
      <c r="E274" s="4">
        <v>8199</v>
      </c>
      <c r="F274">
        <v>3</v>
      </c>
      <c r="G274">
        <v>1</v>
      </c>
      <c r="H274" s="5">
        <f t="shared" si="8"/>
        <v>1</v>
      </c>
      <c r="I274" s="6">
        <f t="shared" si="9"/>
        <v>0</v>
      </c>
    </row>
    <row r="275" spans="1:9">
      <c r="A275" t="s">
        <v>553</v>
      </c>
      <c r="B275" s="8" t="s">
        <v>554</v>
      </c>
      <c r="C275" s="3">
        <v>2442470000</v>
      </c>
      <c r="D275" s="3" t="e">
        <v>#N/A</v>
      </c>
      <c r="E275" s="4">
        <v>6412</v>
      </c>
      <c r="F275">
        <v>0</v>
      </c>
      <c r="G275">
        <v>1</v>
      </c>
      <c r="H275" s="5">
        <f t="shared" si="8"/>
        <v>1</v>
      </c>
      <c r="I275" s="6">
        <f t="shared" si="9"/>
        <v>0</v>
      </c>
    </row>
    <row r="276" spans="1:9">
      <c r="A276" t="s">
        <v>555</v>
      </c>
      <c r="B276" s="8" t="s">
        <v>556</v>
      </c>
      <c r="C276" s="3">
        <v>2442305000</v>
      </c>
      <c r="D276" s="3">
        <v>510450000</v>
      </c>
      <c r="E276" s="4">
        <v>5845</v>
      </c>
      <c r="F276">
        <v>0</v>
      </c>
      <c r="G276">
        <v>1.19</v>
      </c>
      <c r="H276" s="5">
        <f t="shared" si="8"/>
        <v>0.81</v>
      </c>
      <c r="I276" s="6">
        <f t="shared" si="9"/>
        <v>0.18999999999999995</v>
      </c>
    </row>
    <row r="277" spans="1:9">
      <c r="A277" t="s">
        <v>557</v>
      </c>
      <c r="B277" s="8" t="s">
        <v>558</v>
      </c>
      <c r="C277" s="3">
        <v>2428880000</v>
      </c>
      <c r="D277" s="3">
        <v>235000</v>
      </c>
      <c r="E277" s="4">
        <v>7016</v>
      </c>
      <c r="F277">
        <v>3</v>
      </c>
      <c r="G277">
        <v>1</v>
      </c>
      <c r="H277" s="5">
        <f t="shared" si="8"/>
        <v>1</v>
      </c>
      <c r="I277" s="6">
        <f t="shared" si="9"/>
        <v>0</v>
      </c>
    </row>
    <row r="278" spans="1:9">
      <c r="A278" t="s">
        <v>559</v>
      </c>
      <c r="B278" s="8" t="s">
        <v>560</v>
      </c>
      <c r="C278" s="3">
        <v>2420800000</v>
      </c>
      <c r="D278" s="3">
        <v>1160000</v>
      </c>
      <c r="E278" s="4">
        <v>9698</v>
      </c>
      <c r="F278">
        <v>3</v>
      </c>
      <c r="G278">
        <v>1</v>
      </c>
      <c r="H278" s="5">
        <f t="shared" si="8"/>
        <v>1</v>
      </c>
      <c r="I278" s="6">
        <f t="shared" si="9"/>
        <v>0</v>
      </c>
    </row>
    <row r="279" spans="1:9">
      <c r="A279" t="s">
        <v>561</v>
      </c>
      <c r="B279" s="8" t="s">
        <v>562</v>
      </c>
      <c r="C279" s="3">
        <v>2405510000</v>
      </c>
      <c r="D279" s="3">
        <v>106770000</v>
      </c>
      <c r="E279" s="4">
        <v>30914</v>
      </c>
      <c r="F279">
        <v>3</v>
      </c>
      <c r="G279">
        <v>1.04</v>
      </c>
      <c r="H279" s="5">
        <f t="shared" si="8"/>
        <v>0.96</v>
      </c>
      <c r="I279" s="6">
        <f t="shared" si="9"/>
        <v>4.0000000000000036E-2</v>
      </c>
    </row>
    <row r="280" spans="1:9">
      <c r="A280" t="s">
        <v>563</v>
      </c>
      <c r="B280" s="8" t="s">
        <v>564</v>
      </c>
      <c r="C280" s="3">
        <v>2390965000</v>
      </c>
      <c r="D280" s="3" t="e">
        <v>#N/A</v>
      </c>
      <c r="E280" s="4">
        <v>9107</v>
      </c>
      <c r="F280">
        <v>0</v>
      </c>
      <c r="G280">
        <v>1</v>
      </c>
      <c r="H280" s="5">
        <f t="shared" si="8"/>
        <v>1</v>
      </c>
      <c r="I280" s="6">
        <f t="shared" si="9"/>
        <v>0</v>
      </c>
    </row>
    <row r="281" spans="1:9">
      <c r="A281" t="s">
        <v>565</v>
      </c>
      <c r="B281" s="8" t="s">
        <v>566</v>
      </c>
      <c r="C281" s="3">
        <v>2384535000</v>
      </c>
      <c r="D281" s="3">
        <v>0</v>
      </c>
      <c r="E281" s="4">
        <v>8165</v>
      </c>
      <c r="F281">
        <v>3</v>
      </c>
      <c r="G281">
        <v>1</v>
      </c>
      <c r="H281" s="5">
        <f t="shared" si="8"/>
        <v>1</v>
      </c>
      <c r="I281" s="6">
        <f t="shared" si="9"/>
        <v>0</v>
      </c>
    </row>
    <row r="282" spans="1:9">
      <c r="A282" t="s">
        <v>567</v>
      </c>
      <c r="B282" s="7" t="s">
        <v>568</v>
      </c>
      <c r="C282" s="3">
        <v>2379415000</v>
      </c>
      <c r="D282" s="3">
        <v>2320775000</v>
      </c>
      <c r="E282" s="4">
        <v>6835</v>
      </c>
      <c r="F282">
        <v>3</v>
      </c>
      <c r="G282">
        <v>1.98</v>
      </c>
      <c r="H282" s="5">
        <f t="shared" si="8"/>
        <v>2.0000000000000018E-2</v>
      </c>
      <c r="I282" s="6">
        <f t="shared" si="9"/>
        <v>0.98</v>
      </c>
    </row>
    <row r="283" spans="1:9">
      <c r="A283" t="s">
        <v>569</v>
      </c>
      <c r="B283" s="8" t="s">
        <v>570</v>
      </c>
      <c r="C283" s="3">
        <v>2376305000</v>
      </c>
      <c r="D283" s="3">
        <v>313800000</v>
      </c>
      <c r="E283" s="4">
        <v>7829</v>
      </c>
      <c r="F283">
        <v>0</v>
      </c>
      <c r="G283">
        <v>1.04</v>
      </c>
      <c r="H283" s="5">
        <f t="shared" si="8"/>
        <v>0.96</v>
      </c>
      <c r="I283" s="6">
        <f t="shared" si="9"/>
        <v>4.0000000000000036E-2</v>
      </c>
    </row>
    <row r="284" spans="1:9">
      <c r="A284" t="s">
        <v>571</v>
      </c>
      <c r="B284" s="8" t="s">
        <v>572</v>
      </c>
      <c r="C284" s="3">
        <v>2370460000</v>
      </c>
      <c r="D284" s="3">
        <v>0</v>
      </c>
      <c r="E284" s="4">
        <v>10588</v>
      </c>
      <c r="F284">
        <v>3</v>
      </c>
      <c r="G284">
        <v>1</v>
      </c>
      <c r="H284" s="5">
        <f t="shared" si="8"/>
        <v>1</v>
      </c>
      <c r="I284" s="6">
        <f t="shared" si="9"/>
        <v>0</v>
      </c>
    </row>
    <row r="285" spans="1:9">
      <c r="A285" t="s">
        <v>573</v>
      </c>
      <c r="B285" s="8" t="s">
        <v>574</v>
      </c>
      <c r="C285" s="3">
        <v>2370255000</v>
      </c>
      <c r="D285" s="3">
        <v>0</v>
      </c>
      <c r="E285" s="4">
        <v>8501</v>
      </c>
      <c r="F285">
        <v>1</v>
      </c>
      <c r="G285">
        <v>1</v>
      </c>
      <c r="H285" s="5">
        <f t="shared" si="8"/>
        <v>1</v>
      </c>
      <c r="I285" s="6">
        <f t="shared" si="9"/>
        <v>0</v>
      </c>
    </row>
    <row r="286" spans="1:9">
      <c r="A286" t="s">
        <v>575</v>
      </c>
      <c r="B286" s="7" t="s">
        <v>576</v>
      </c>
      <c r="C286" s="3">
        <v>2349485000</v>
      </c>
      <c r="D286" s="3">
        <v>1957945000</v>
      </c>
      <c r="E286" s="4">
        <v>8741</v>
      </c>
      <c r="F286">
        <v>3</v>
      </c>
      <c r="G286">
        <v>1.82</v>
      </c>
      <c r="H286" s="5">
        <f t="shared" si="8"/>
        <v>0.17999999999999994</v>
      </c>
      <c r="I286" s="6">
        <f t="shared" si="9"/>
        <v>0.82000000000000006</v>
      </c>
    </row>
    <row r="287" spans="1:9">
      <c r="A287" t="s">
        <v>577</v>
      </c>
      <c r="B287" s="8" t="s">
        <v>578</v>
      </c>
      <c r="C287" s="3">
        <v>2346360000</v>
      </c>
      <c r="D287" s="3" t="e">
        <v>#N/A</v>
      </c>
      <c r="E287" s="4">
        <v>5804</v>
      </c>
      <c r="F287">
        <v>0</v>
      </c>
      <c r="G287">
        <v>1</v>
      </c>
      <c r="H287" s="5">
        <f t="shared" si="8"/>
        <v>1</v>
      </c>
      <c r="I287" s="6">
        <f t="shared" si="9"/>
        <v>0</v>
      </c>
    </row>
    <row r="288" spans="1:9">
      <c r="A288" t="s">
        <v>579</v>
      </c>
      <c r="B288" s="8" t="s">
        <v>580</v>
      </c>
      <c r="C288" s="3">
        <v>2337030000</v>
      </c>
      <c r="D288" s="3">
        <v>872840000</v>
      </c>
      <c r="E288" s="4">
        <v>5630</v>
      </c>
      <c r="F288">
        <v>3</v>
      </c>
      <c r="G288">
        <v>1.39</v>
      </c>
      <c r="H288" s="5">
        <f t="shared" si="8"/>
        <v>0.6100000000000001</v>
      </c>
      <c r="I288" s="6">
        <f t="shared" si="9"/>
        <v>0.3899999999999999</v>
      </c>
    </row>
    <row r="289" spans="1:9">
      <c r="A289" t="s">
        <v>581</v>
      </c>
      <c r="B289" s="8" t="s">
        <v>582</v>
      </c>
      <c r="C289" s="3">
        <v>2327840000</v>
      </c>
      <c r="D289" s="3">
        <v>426120000</v>
      </c>
      <c r="E289" s="4">
        <v>4632</v>
      </c>
      <c r="F289">
        <v>0</v>
      </c>
      <c r="G289">
        <v>1.1200000000000001</v>
      </c>
      <c r="H289" s="5">
        <f t="shared" si="8"/>
        <v>0.87999999999999989</v>
      </c>
      <c r="I289" s="6">
        <f t="shared" si="9"/>
        <v>0.12000000000000011</v>
      </c>
    </row>
    <row r="290" spans="1:9">
      <c r="A290" t="s">
        <v>583</v>
      </c>
      <c r="B290" s="8" t="s">
        <v>584</v>
      </c>
      <c r="C290" s="3">
        <v>2300410000</v>
      </c>
      <c r="D290" s="3" t="e">
        <v>#N/A</v>
      </c>
      <c r="E290" s="4">
        <v>11274</v>
      </c>
      <c r="F290">
        <v>0</v>
      </c>
      <c r="G290">
        <v>1</v>
      </c>
      <c r="H290" s="5">
        <f t="shared" si="8"/>
        <v>1</v>
      </c>
      <c r="I290" s="6">
        <f t="shared" si="9"/>
        <v>0</v>
      </c>
    </row>
    <row r="291" spans="1:9">
      <c r="A291" t="s">
        <v>585</v>
      </c>
      <c r="B291" s="8" t="s">
        <v>586</v>
      </c>
      <c r="C291" s="3">
        <v>2292290000</v>
      </c>
      <c r="D291" s="3">
        <v>115715000</v>
      </c>
      <c r="E291" s="4">
        <v>7356</v>
      </c>
      <c r="F291">
        <v>0</v>
      </c>
      <c r="G291">
        <v>1.01</v>
      </c>
      <c r="H291" s="5">
        <f t="shared" si="8"/>
        <v>0.99</v>
      </c>
      <c r="I291" s="6">
        <f t="shared" si="9"/>
        <v>1.0000000000000009E-2</v>
      </c>
    </row>
    <row r="292" spans="1:9">
      <c r="A292" t="s">
        <v>587</v>
      </c>
      <c r="B292" s="8" t="s">
        <v>588</v>
      </c>
      <c r="C292" s="3">
        <v>2287515000</v>
      </c>
      <c r="D292" s="3">
        <v>685000</v>
      </c>
      <c r="E292" s="4">
        <v>6477</v>
      </c>
      <c r="F292">
        <v>0</v>
      </c>
      <c r="G292">
        <v>1</v>
      </c>
      <c r="H292" s="5">
        <f t="shared" si="8"/>
        <v>1</v>
      </c>
      <c r="I292" s="6">
        <f t="shared" si="9"/>
        <v>0</v>
      </c>
    </row>
    <row r="293" spans="1:9">
      <c r="A293" t="s">
        <v>589</v>
      </c>
      <c r="B293" s="8" t="s">
        <v>590</v>
      </c>
      <c r="C293" s="3">
        <v>2269980000</v>
      </c>
      <c r="D293" s="3">
        <v>0</v>
      </c>
      <c r="E293" s="4">
        <v>11596</v>
      </c>
      <c r="F293">
        <v>3</v>
      </c>
      <c r="G293">
        <v>1</v>
      </c>
      <c r="H293" s="5">
        <f t="shared" si="8"/>
        <v>1</v>
      </c>
      <c r="I293" s="6">
        <f t="shared" si="9"/>
        <v>0</v>
      </c>
    </row>
    <row r="294" spans="1:9">
      <c r="A294" t="s">
        <v>591</v>
      </c>
      <c r="B294" s="8" t="s">
        <v>592</v>
      </c>
      <c r="C294" s="3">
        <v>2263850000</v>
      </c>
      <c r="D294" s="3" t="e">
        <v>#N/A</v>
      </c>
      <c r="E294" s="4">
        <v>6646</v>
      </c>
      <c r="F294">
        <v>0</v>
      </c>
      <c r="G294">
        <v>1</v>
      </c>
      <c r="H294" s="5">
        <f t="shared" si="8"/>
        <v>1</v>
      </c>
      <c r="I294" s="6">
        <f t="shared" si="9"/>
        <v>0</v>
      </c>
    </row>
    <row r="295" spans="1:9">
      <c r="A295" t="s">
        <v>593</v>
      </c>
      <c r="B295" s="8" t="s">
        <v>594</v>
      </c>
      <c r="C295" s="3">
        <v>2252700000</v>
      </c>
      <c r="D295" s="3">
        <v>436830000</v>
      </c>
      <c r="E295" s="4">
        <v>15312</v>
      </c>
      <c r="F295">
        <v>3</v>
      </c>
      <c r="G295">
        <v>1.1299999999999999</v>
      </c>
      <c r="H295" s="5">
        <f t="shared" si="8"/>
        <v>0.87000000000000011</v>
      </c>
      <c r="I295" s="6">
        <f t="shared" si="9"/>
        <v>0.12999999999999989</v>
      </c>
    </row>
    <row r="296" spans="1:9">
      <c r="A296" t="s">
        <v>595</v>
      </c>
      <c r="B296" s="8" t="s">
        <v>596</v>
      </c>
      <c r="C296" s="3">
        <v>2240395000</v>
      </c>
      <c r="D296" s="3">
        <v>0</v>
      </c>
      <c r="E296" s="4">
        <v>9241</v>
      </c>
      <c r="F296">
        <v>3</v>
      </c>
      <c r="G296">
        <v>1</v>
      </c>
      <c r="H296" s="5">
        <f t="shared" si="8"/>
        <v>1</v>
      </c>
      <c r="I296" s="6">
        <f t="shared" si="9"/>
        <v>0</v>
      </c>
    </row>
    <row r="297" spans="1:9">
      <c r="A297" t="s">
        <v>597</v>
      </c>
      <c r="B297" s="8" t="s">
        <v>598</v>
      </c>
      <c r="C297" s="3">
        <v>2230445000</v>
      </c>
      <c r="D297" s="3">
        <v>555220000</v>
      </c>
      <c r="E297" s="4">
        <v>3455</v>
      </c>
      <c r="F297">
        <v>0</v>
      </c>
      <c r="G297">
        <v>1.02</v>
      </c>
      <c r="H297" s="5">
        <f t="shared" si="8"/>
        <v>0.98</v>
      </c>
      <c r="I297" s="6">
        <f t="shared" si="9"/>
        <v>2.0000000000000018E-2</v>
      </c>
    </row>
    <row r="298" spans="1:9">
      <c r="A298" t="s">
        <v>599</v>
      </c>
      <c r="B298" s="8" t="s">
        <v>600</v>
      </c>
      <c r="C298" s="3">
        <v>2213035000</v>
      </c>
      <c r="D298" s="3">
        <v>0</v>
      </c>
      <c r="E298" s="4">
        <v>7067</v>
      </c>
      <c r="F298">
        <v>3</v>
      </c>
      <c r="G298">
        <v>1</v>
      </c>
      <c r="H298" s="5">
        <f t="shared" si="8"/>
        <v>1</v>
      </c>
      <c r="I298" s="6">
        <f t="shared" si="9"/>
        <v>0</v>
      </c>
    </row>
    <row r="299" spans="1:9">
      <c r="A299" t="s">
        <v>601</v>
      </c>
      <c r="B299" s="8" t="s">
        <v>602</v>
      </c>
      <c r="C299" s="3">
        <v>2211710000</v>
      </c>
      <c r="D299" s="3" t="e">
        <v>#N/A</v>
      </c>
      <c r="E299" s="4">
        <v>16806</v>
      </c>
      <c r="F299">
        <v>0</v>
      </c>
      <c r="G299">
        <v>1</v>
      </c>
      <c r="H299" s="5">
        <f t="shared" si="8"/>
        <v>1</v>
      </c>
      <c r="I299" s="6">
        <f t="shared" si="9"/>
        <v>0</v>
      </c>
    </row>
    <row r="300" spans="1:9">
      <c r="A300" t="s">
        <v>603</v>
      </c>
      <c r="B300" s="8" t="s">
        <v>604</v>
      </c>
      <c r="C300" s="3">
        <v>2211235000</v>
      </c>
      <c r="D300" s="3">
        <v>0</v>
      </c>
      <c r="E300" s="4">
        <v>6961</v>
      </c>
      <c r="F300">
        <v>3</v>
      </c>
      <c r="G300">
        <v>1</v>
      </c>
      <c r="H300" s="5">
        <f t="shared" si="8"/>
        <v>1</v>
      </c>
      <c r="I300" s="6">
        <f t="shared" si="9"/>
        <v>0</v>
      </c>
    </row>
    <row r="301" spans="1:9">
      <c r="A301" t="s">
        <v>605</v>
      </c>
      <c r="B301" s="8" t="s">
        <v>606</v>
      </c>
      <c r="C301" s="3">
        <v>2202500000</v>
      </c>
      <c r="D301" s="3">
        <v>1725000</v>
      </c>
      <c r="E301" s="4">
        <v>9994</v>
      </c>
      <c r="F301">
        <v>0</v>
      </c>
      <c r="G301">
        <v>1</v>
      </c>
      <c r="H301" s="5">
        <f t="shared" si="8"/>
        <v>1</v>
      </c>
      <c r="I301" s="6">
        <f t="shared" si="9"/>
        <v>0</v>
      </c>
    </row>
    <row r="302" spans="1:9">
      <c r="A302" t="s">
        <v>607</v>
      </c>
      <c r="B302" s="8" t="s">
        <v>608</v>
      </c>
      <c r="C302" s="3">
        <v>2197290000</v>
      </c>
      <c r="D302" s="3">
        <v>87525000</v>
      </c>
      <c r="E302" s="4">
        <v>8532</v>
      </c>
      <c r="F302">
        <v>3</v>
      </c>
      <c r="G302">
        <v>1.03</v>
      </c>
      <c r="H302" s="5">
        <f t="shared" si="8"/>
        <v>0.97</v>
      </c>
      <c r="I302" s="6">
        <f t="shared" si="9"/>
        <v>3.0000000000000027E-2</v>
      </c>
    </row>
    <row r="303" spans="1:9">
      <c r="A303" t="s">
        <v>609</v>
      </c>
      <c r="B303" s="8" t="s">
        <v>610</v>
      </c>
      <c r="C303" s="3">
        <v>2190530000</v>
      </c>
      <c r="D303" s="3">
        <v>0</v>
      </c>
      <c r="E303" s="4">
        <v>8992</v>
      </c>
      <c r="F303">
        <v>3</v>
      </c>
      <c r="G303">
        <v>1</v>
      </c>
      <c r="H303" s="5">
        <f t="shared" si="8"/>
        <v>1</v>
      </c>
      <c r="I303" s="6">
        <f t="shared" si="9"/>
        <v>0</v>
      </c>
    </row>
    <row r="304" spans="1:9">
      <c r="A304" t="s">
        <v>611</v>
      </c>
      <c r="B304" s="8" t="s">
        <v>612</v>
      </c>
      <c r="C304" s="3">
        <v>2184325000</v>
      </c>
      <c r="D304" s="3">
        <v>55000</v>
      </c>
      <c r="E304" s="4">
        <v>8591</v>
      </c>
      <c r="F304">
        <v>3</v>
      </c>
      <c r="G304">
        <v>1</v>
      </c>
      <c r="H304" s="5">
        <f t="shared" si="8"/>
        <v>1</v>
      </c>
      <c r="I304" s="6">
        <f t="shared" si="9"/>
        <v>0</v>
      </c>
    </row>
    <row r="305" spans="1:9">
      <c r="A305" t="s">
        <v>613</v>
      </c>
      <c r="B305" s="8" t="s">
        <v>614</v>
      </c>
      <c r="C305" s="3">
        <v>2176205000</v>
      </c>
      <c r="D305" s="3">
        <v>0</v>
      </c>
      <c r="E305" s="4">
        <v>8827</v>
      </c>
      <c r="F305">
        <v>3</v>
      </c>
      <c r="G305">
        <v>1</v>
      </c>
      <c r="H305" s="5">
        <f t="shared" si="8"/>
        <v>1</v>
      </c>
      <c r="I305" s="6">
        <f t="shared" si="9"/>
        <v>0</v>
      </c>
    </row>
    <row r="306" spans="1:9">
      <c r="A306" t="s">
        <v>615</v>
      </c>
      <c r="B306" s="8" t="s">
        <v>616</v>
      </c>
      <c r="C306" s="3">
        <v>2166425000</v>
      </c>
      <c r="D306" s="3">
        <v>0</v>
      </c>
      <c r="E306" s="4">
        <v>7555</v>
      </c>
      <c r="F306">
        <v>3</v>
      </c>
      <c r="G306">
        <v>1</v>
      </c>
      <c r="H306" s="5">
        <f t="shared" si="8"/>
        <v>1</v>
      </c>
      <c r="I306" s="6">
        <f t="shared" si="9"/>
        <v>0</v>
      </c>
    </row>
    <row r="307" spans="1:9">
      <c r="A307" t="s">
        <v>617</v>
      </c>
      <c r="B307" s="8" t="s">
        <v>618</v>
      </c>
      <c r="C307" s="3">
        <v>2164035000</v>
      </c>
      <c r="D307" s="3">
        <v>0</v>
      </c>
      <c r="E307" s="4">
        <v>7797</v>
      </c>
      <c r="F307">
        <v>3</v>
      </c>
      <c r="G307">
        <v>1</v>
      </c>
      <c r="H307" s="5">
        <f t="shared" si="8"/>
        <v>1</v>
      </c>
      <c r="I307" s="6">
        <f t="shared" si="9"/>
        <v>0</v>
      </c>
    </row>
    <row r="308" spans="1:9">
      <c r="A308" t="s">
        <v>619</v>
      </c>
      <c r="B308" s="8" t="s">
        <v>620</v>
      </c>
      <c r="C308" s="3">
        <v>2142120000</v>
      </c>
      <c r="D308" s="3">
        <v>0</v>
      </c>
      <c r="E308" s="4">
        <v>5688</v>
      </c>
      <c r="F308">
        <v>2</v>
      </c>
      <c r="G308">
        <v>1</v>
      </c>
      <c r="H308" s="5">
        <f t="shared" si="8"/>
        <v>1</v>
      </c>
      <c r="I308" s="6">
        <f t="shared" si="9"/>
        <v>0</v>
      </c>
    </row>
    <row r="309" spans="1:9">
      <c r="A309" t="s">
        <v>621</v>
      </c>
      <c r="B309" s="8" t="s">
        <v>622</v>
      </c>
      <c r="C309" s="3">
        <v>2111370000</v>
      </c>
      <c r="D309" s="3" t="e">
        <v>#N/A</v>
      </c>
      <c r="E309" s="4">
        <v>8460</v>
      </c>
      <c r="F309">
        <v>0</v>
      </c>
      <c r="G309">
        <v>1</v>
      </c>
      <c r="H309" s="5">
        <f t="shared" si="8"/>
        <v>1</v>
      </c>
      <c r="I309" s="6">
        <f t="shared" si="9"/>
        <v>0</v>
      </c>
    </row>
    <row r="310" spans="1:9">
      <c r="A310" t="s">
        <v>623</v>
      </c>
      <c r="B310" s="8" t="s">
        <v>624</v>
      </c>
      <c r="C310" s="3">
        <v>2108410000</v>
      </c>
      <c r="D310" s="3" t="e">
        <v>#N/A</v>
      </c>
      <c r="E310" s="4">
        <v>8258</v>
      </c>
      <c r="F310">
        <v>0</v>
      </c>
      <c r="G310">
        <v>1</v>
      </c>
      <c r="H310" s="5">
        <f t="shared" si="8"/>
        <v>1</v>
      </c>
      <c r="I310" s="6">
        <f t="shared" si="9"/>
        <v>0</v>
      </c>
    </row>
    <row r="311" spans="1:9">
      <c r="A311" t="s">
        <v>625</v>
      </c>
      <c r="B311" s="8" t="s">
        <v>626</v>
      </c>
      <c r="C311" s="3">
        <v>2100615000</v>
      </c>
      <c r="D311" s="3">
        <v>835050000</v>
      </c>
      <c r="E311" s="4">
        <v>2133</v>
      </c>
      <c r="F311">
        <v>0</v>
      </c>
      <c r="G311">
        <v>1.39</v>
      </c>
      <c r="H311" s="5">
        <f t="shared" si="8"/>
        <v>0.6100000000000001</v>
      </c>
      <c r="I311" s="6">
        <f t="shared" si="9"/>
        <v>0.3899999999999999</v>
      </c>
    </row>
    <row r="312" spans="1:9">
      <c r="A312" t="s">
        <v>627</v>
      </c>
      <c r="B312" s="8" t="s">
        <v>628</v>
      </c>
      <c r="C312" s="3">
        <v>2099675000</v>
      </c>
      <c r="D312" s="3">
        <v>0</v>
      </c>
      <c r="E312" s="4">
        <v>6135</v>
      </c>
      <c r="F312">
        <v>2</v>
      </c>
      <c r="G312">
        <v>1</v>
      </c>
      <c r="H312" s="5">
        <f t="shared" si="8"/>
        <v>1</v>
      </c>
      <c r="I312" s="6">
        <f t="shared" si="9"/>
        <v>0</v>
      </c>
    </row>
    <row r="313" spans="1:9">
      <c r="A313" t="s">
        <v>629</v>
      </c>
      <c r="B313" s="8" t="s">
        <v>630</v>
      </c>
      <c r="C313" s="3">
        <v>2099205000</v>
      </c>
      <c r="D313" s="3">
        <v>0</v>
      </c>
      <c r="E313" s="4">
        <v>5525</v>
      </c>
      <c r="F313">
        <v>3</v>
      </c>
      <c r="G313">
        <v>1</v>
      </c>
      <c r="H313" s="5">
        <f t="shared" si="8"/>
        <v>1</v>
      </c>
      <c r="I313" s="6">
        <f t="shared" si="9"/>
        <v>0</v>
      </c>
    </row>
    <row r="314" spans="1:9">
      <c r="A314" t="s">
        <v>631</v>
      </c>
      <c r="B314" s="8" t="s">
        <v>632</v>
      </c>
      <c r="C314" s="3">
        <v>2097325000</v>
      </c>
      <c r="D314" s="3">
        <v>0</v>
      </c>
      <c r="E314" s="4">
        <v>7327</v>
      </c>
      <c r="F314">
        <v>1</v>
      </c>
      <c r="G314">
        <v>1</v>
      </c>
      <c r="H314" s="5">
        <f t="shared" si="8"/>
        <v>1</v>
      </c>
      <c r="I314" s="6">
        <f t="shared" si="9"/>
        <v>0</v>
      </c>
    </row>
    <row r="315" spans="1:9">
      <c r="A315" t="s">
        <v>633</v>
      </c>
      <c r="B315" s="8" t="s">
        <v>634</v>
      </c>
      <c r="C315" s="3">
        <v>2086705000</v>
      </c>
      <c r="D315" s="3">
        <v>0</v>
      </c>
      <c r="E315" s="4">
        <v>6479</v>
      </c>
      <c r="F315">
        <v>3</v>
      </c>
      <c r="G315">
        <v>1</v>
      </c>
      <c r="H315" s="5">
        <f t="shared" si="8"/>
        <v>1</v>
      </c>
      <c r="I315" s="6">
        <f t="shared" si="9"/>
        <v>0</v>
      </c>
    </row>
    <row r="316" spans="1:9">
      <c r="A316" t="s">
        <v>635</v>
      </c>
      <c r="B316" s="8" t="s">
        <v>636</v>
      </c>
      <c r="C316" s="3">
        <v>2083930000</v>
      </c>
      <c r="D316" s="3" t="e">
        <v>#N/A</v>
      </c>
      <c r="E316" s="4">
        <v>7502</v>
      </c>
      <c r="F316">
        <v>0</v>
      </c>
      <c r="G316">
        <v>1</v>
      </c>
      <c r="H316" s="5">
        <f t="shared" si="8"/>
        <v>1</v>
      </c>
      <c r="I316" s="6">
        <f t="shared" si="9"/>
        <v>0</v>
      </c>
    </row>
    <row r="317" spans="1:9">
      <c r="A317" t="s">
        <v>637</v>
      </c>
      <c r="B317" s="8" t="s">
        <v>638</v>
      </c>
      <c r="C317" s="3">
        <v>2072655000</v>
      </c>
      <c r="D317" s="3">
        <v>2011260000</v>
      </c>
      <c r="E317" s="4">
        <v>6179</v>
      </c>
      <c r="F317">
        <v>0</v>
      </c>
      <c r="G317">
        <v>1.99</v>
      </c>
      <c r="H317" s="5">
        <f t="shared" si="8"/>
        <v>1.0000000000000009E-2</v>
      </c>
      <c r="I317" s="6">
        <f t="shared" si="9"/>
        <v>0.99</v>
      </c>
    </row>
    <row r="318" spans="1:9">
      <c r="A318" t="s">
        <v>639</v>
      </c>
      <c r="B318" s="8" t="s">
        <v>640</v>
      </c>
      <c r="C318" s="3">
        <v>2063995000</v>
      </c>
      <c r="D318" s="3">
        <v>0</v>
      </c>
      <c r="E318" s="4">
        <v>5899</v>
      </c>
      <c r="F318">
        <v>3</v>
      </c>
      <c r="G318">
        <v>1</v>
      </c>
      <c r="H318" s="5">
        <f t="shared" si="8"/>
        <v>1</v>
      </c>
      <c r="I318" s="6">
        <f t="shared" si="9"/>
        <v>0</v>
      </c>
    </row>
    <row r="319" spans="1:9">
      <c r="A319" t="s">
        <v>641</v>
      </c>
      <c r="B319" s="8" t="s">
        <v>642</v>
      </c>
      <c r="C319" s="3">
        <v>2051110000</v>
      </c>
      <c r="D319" s="3">
        <v>0</v>
      </c>
      <c r="E319" s="4">
        <v>132</v>
      </c>
      <c r="F319">
        <v>3</v>
      </c>
      <c r="G319">
        <v>1</v>
      </c>
      <c r="H319" s="5">
        <f t="shared" si="8"/>
        <v>1</v>
      </c>
      <c r="I319" s="6">
        <f t="shared" si="9"/>
        <v>0</v>
      </c>
    </row>
    <row r="320" spans="1:9">
      <c r="A320" t="s">
        <v>643</v>
      </c>
      <c r="B320" s="8" t="s">
        <v>644</v>
      </c>
      <c r="C320" s="3">
        <v>2044875000</v>
      </c>
      <c r="D320" s="3">
        <v>0</v>
      </c>
      <c r="E320" s="4">
        <v>6653</v>
      </c>
      <c r="F320">
        <v>3</v>
      </c>
      <c r="G320">
        <v>1</v>
      </c>
      <c r="H320" s="5">
        <f t="shared" si="8"/>
        <v>1</v>
      </c>
      <c r="I320" s="6">
        <f t="shared" si="9"/>
        <v>0</v>
      </c>
    </row>
    <row r="321" spans="1:9">
      <c r="A321" t="s">
        <v>645</v>
      </c>
      <c r="B321" s="8" t="s">
        <v>646</v>
      </c>
      <c r="C321" s="3">
        <v>2040455000</v>
      </c>
      <c r="D321" s="3">
        <v>1182210000</v>
      </c>
      <c r="E321" s="4">
        <v>4877</v>
      </c>
      <c r="F321">
        <v>0</v>
      </c>
      <c r="G321">
        <v>1.81</v>
      </c>
      <c r="H321" s="5">
        <f t="shared" si="8"/>
        <v>0.18999999999999995</v>
      </c>
      <c r="I321" s="6">
        <f t="shared" si="9"/>
        <v>0.81</v>
      </c>
    </row>
    <row r="322" spans="1:9">
      <c r="A322" t="s">
        <v>647</v>
      </c>
      <c r="B322" s="8" t="s">
        <v>648</v>
      </c>
      <c r="C322" s="3">
        <v>2034495000</v>
      </c>
      <c r="D322" s="3">
        <v>0</v>
      </c>
      <c r="E322" s="4">
        <v>5897</v>
      </c>
      <c r="F322">
        <v>3</v>
      </c>
      <c r="G322">
        <v>1</v>
      </c>
      <c r="H322" s="5">
        <f t="shared" ref="H322:H385" si="10">2-G322</f>
        <v>1</v>
      </c>
      <c r="I322" s="6">
        <f t="shared" ref="I322:I385" si="11">1-H322</f>
        <v>0</v>
      </c>
    </row>
    <row r="323" spans="1:9">
      <c r="A323" t="s">
        <v>649</v>
      </c>
      <c r="B323" s="8" t="s">
        <v>650</v>
      </c>
      <c r="C323" s="3">
        <v>2033090000</v>
      </c>
      <c r="D323" s="3">
        <v>287750000</v>
      </c>
      <c r="E323" s="4">
        <v>5942</v>
      </c>
      <c r="F323">
        <v>0</v>
      </c>
      <c r="G323">
        <v>1.1299999999999999</v>
      </c>
      <c r="H323" s="5">
        <f t="shared" si="10"/>
        <v>0.87000000000000011</v>
      </c>
      <c r="I323" s="6">
        <f t="shared" si="11"/>
        <v>0.12999999999999989</v>
      </c>
    </row>
    <row r="324" spans="1:9">
      <c r="A324" t="s">
        <v>651</v>
      </c>
      <c r="B324" s="8" t="s">
        <v>652</v>
      </c>
      <c r="C324" s="3">
        <v>2015220000</v>
      </c>
      <c r="D324" s="3">
        <v>750000</v>
      </c>
      <c r="E324" s="4">
        <v>9006</v>
      </c>
      <c r="F324">
        <v>3</v>
      </c>
      <c r="G324">
        <v>1</v>
      </c>
      <c r="H324" s="5">
        <f t="shared" si="10"/>
        <v>1</v>
      </c>
      <c r="I324" s="6">
        <f t="shared" si="11"/>
        <v>0</v>
      </c>
    </row>
    <row r="325" spans="1:9">
      <c r="A325" t="s">
        <v>653</v>
      </c>
      <c r="B325" s="8" t="s">
        <v>654</v>
      </c>
      <c r="C325" s="3">
        <v>2005865000</v>
      </c>
      <c r="D325" s="3">
        <v>0</v>
      </c>
      <c r="E325" s="4">
        <v>6839</v>
      </c>
      <c r="F325">
        <v>3</v>
      </c>
      <c r="G325">
        <v>1</v>
      </c>
      <c r="H325" s="5">
        <f t="shared" si="10"/>
        <v>1</v>
      </c>
      <c r="I325" s="6">
        <f t="shared" si="11"/>
        <v>0</v>
      </c>
    </row>
    <row r="326" spans="1:9">
      <c r="A326" t="s">
        <v>655</v>
      </c>
      <c r="B326" s="8" t="s">
        <v>656</v>
      </c>
      <c r="C326" s="3">
        <v>2001930000</v>
      </c>
      <c r="D326" s="3">
        <v>0</v>
      </c>
      <c r="E326" s="4">
        <v>5326</v>
      </c>
      <c r="F326">
        <v>3</v>
      </c>
      <c r="G326">
        <v>1</v>
      </c>
      <c r="H326" s="5">
        <f t="shared" si="10"/>
        <v>1</v>
      </c>
      <c r="I326" s="6">
        <f t="shared" si="11"/>
        <v>0</v>
      </c>
    </row>
    <row r="327" spans="1:9">
      <c r="A327" t="s">
        <v>657</v>
      </c>
      <c r="B327" s="8" t="s">
        <v>658</v>
      </c>
      <c r="C327" s="3">
        <v>1994800000</v>
      </c>
      <c r="D327" s="3" t="e">
        <v>#N/A</v>
      </c>
      <c r="E327" s="4">
        <v>7678</v>
      </c>
      <c r="F327">
        <v>0</v>
      </c>
      <c r="G327">
        <v>1</v>
      </c>
      <c r="H327" s="5">
        <f t="shared" si="10"/>
        <v>1</v>
      </c>
      <c r="I327" s="6">
        <f t="shared" si="11"/>
        <v>0</v>
      </c>
    </row>
    <row r="328" spans="1:9">
      <c r="A328" t="s">
        <v>659</v>
      </c>
      <c r="B328" s="8" t="s">
        <v>660</v>
      </c>
      <c r="C328" s="3">
        <v>1991215000</v>
      </c>
      <c r="D328" s="3">
        <v>0</v>
      </c>
      <c r="E328" s="4">
        <v>6741</v>
      </c>
      <c r="F328">
        <v>3</v>
      </c>
      <c r="G328">
        <v>1</v>
      </c>
      <c r="H328" s="5">
        <f t="shared" si="10"/>
        <v>1</v>
      </c>
      <c r="I328" s="6">
        <f t="shared" si="11"/>
        <v>0</v>
      </c>
    </row>
    <row r="329" spans="1:9">
      <c r="A329" t="s">
        <v>661</v>
      </c>
      <c r="B329" s="8" t="s">
        <v>662</v>
      </c>
      <c r="C329" s="3">
        <v>1985035000</v>
      </c>
      <c r="D329" s="3">
        <v>126395000</v>
      </c>
      <c r="E329" s="4">
        <v>9249</v>
      </c>
      <c r="F329">
        <v>0</v>
      </c>
      <c r="G329">
        <v>1.01</v>
      </c>
      <c r="H329" s="5">
        <f t="shared" si="10"/>
        <v>0.99</v>
      </c>
      <c r="I329" s="6">
        <f t="shared" si="11"/>
        <v>1.0000000000000009E-2</v>
      </c>
    </row>
    <row r="330" spans="1:9">
      <c r="A330" t="s">
        <v>663</v>
      </c>
      <c r="B330" s="8" t="s">
        <v>664</v>
      </c>
      <c r="C330" s="3">
        <v>1984375000</v>
      </c>
      <c r="D330" s="3" t="e">
        <v>#N/A</v>
      </c>
      <c r="E330" s="4">
        <v>7269</v>
      </c>
      <c r="F330">
        <v>0</v>
      </c>
      <c r="G330">
        <v>1</v>
      </c>
      <c r="H330" s="5">
        <f t="shared" si="10"/>
        <v>1</v>
      </c>
      <c r="I330" s="6">
        <f t="shared" si="11"/>
        <v>0</v>
      </c>
    </row>
    <row r="331" spans="1:9">
      <c r="A331" t="s">
        <v>665</v>
      </c>
      <c r="B331" s="8" t="s">
        <v>666</v>
      </c>
      <c r="C331" s="3">
        <v>1981235000</v>
      </c>
      <c r="D331" s="3">
        <v>481645000</v>
      </c>
      <c r="E331" s="4">
        <v>8345</v>
      </c>
      <c r="F331">
        <v>3</v>
      </c>
      <c r="G331">
        <v>1.22</v>
      </c>
      <c r="H331" s="5">
        <f t="shared" si="10"/>
        <v>0.78</v>
      </c>
      <c r="I331" s="6">
        <f t="shared" si="11"/>
        <v>0.21999999999999997</v>
      </c>
    </row>
    <row r="332" spans="1:9">
      <c r="A332" t="s">
        <v>667</v>
      </c>
      <c r="B332" s="8" t="s">
        <v>668</v>
      </c>
      <c r="C332" s="3">
        <v>1980725000</v>
      </c>
      <c r="D332" s="3">
        <v>0</v>
      </c>
      <c r="E332" s="4">
        <v>6779</v>
      </c>
      <c r="F332">
        <v>1</v>
      </c>
      <c r="G332">
        <v>1</v>
      </c>
      <c r="H332" s="5">
        <f t="shared" si="10"/>
        <v>1</v>
      </c>
      <c r="I332" s="6">
        <f t="shared" si="11"/>
        <v>0</v>
      </c>
    </row>
    <row r="333" spans="1:9">
      <c r="A333" t="s">
        <v>669</v>
      </c>
      <c r="B333" s="8" t="s">
        <v>670</v>
      </c>
      <c r="C333" s="3">
        <v>1977000000</v>
      </c>
      <c r="D333" s="3">
        <v>0</v>
      </c>
      <c r="E333" s="4">
        <v>8068</v>
      </c>
      <c r="F333">
        <v>3</v>
      </c>
      <c r="G333">
        <v>1</v>
      </c>
      <c r="H333" s="5">
        <f t="shared" si="10"/>
        <v>1</v>
      </c>
      <c r="I333" s="6">
        <f t="shared" si="11"/>
        <v>0</v>
      </c>
    </row>
    <row r="334" spans="1:9">
      <c r="A334" t="s">
        <v>671</v>
      </c>
      <c r="B334" s="7" t="s">
        <v>672</v>
      </c>
      <c r="C334" s="3">
        <v>1970490000</v>
      </c>
      <c r="D334" s="3">
        <v>1566375000</v>
      </c>
      <c r="E334" s="4">
        <v>9778</v>
      </c>
      <c r="F334">
        <v>3</v>
      </c>
      <c r="G334">
        <v>1.79</v>
      </c>
      <c r="H334" s="5">
        <f t="shared" si="10"/>
        <v>0.20999999999999996</v>
      </c>
      <c r="I334" s="6">
        <f t="shared" si="11"/>
        <v>0.79</v>
      </c>
    </row>
    <row r="335" spans="1:9">
      <c r="A335" t="s">
        <v>673</v>
      </c>
      <c r="B335" s="7" t="s">
        <v>674</v>
      </c>
      <c r="C335" s="3">
        <v>1954050000</v>
      </c>
      <c r="D335" s="3">
        <v>1484155000</v>
      </c>
      <c r="E335" s="4">
        <v>8592</v>
      </c>
      <c r="F335">
        <v>3</v>
      </c>
      <c r="G335">
        <v>1.69</v>
      </c>
      <c r="H335" s="5">
        <f t="shared" si="10"/>
        <v>0.31000000000000005</v>
      </c>
      <c r="I335" s="6">
        <f t="shared" si="11"/>
        <v>0.69</v>
      </c>
    </row>
    <row r="336" spans="1:9">
      <c r="A336" t="s">
        <v>675</v>
      </c>
      <c r="B336" s="8" t="s">
        <v>676</v>
      </c>
      <c r="C336" s="3">
        <v>1946370000</v>
      </c>
      <c r="D336" s="3" t="e">
        <v>#N/A</v>
      </c>
      <c r="E336" s="4">
        <v>12474</v>
      </c>
      <c r="F336">
        <v>0</v>
      </c>
      <c r="G336">
        <v>1</v>
      </c>
      <c r="H336" s="5">
        <f t="shared" si="10"/>
        <v>1</v>
      </c>
      <c r="I336" s="6">
        <f t="shared" si="11"/>
        <v>0</v>
      </c>
    </row>
    <row r="337" spans="1:9">
      <c r="A337" t="s">
        <v>677</v>
      </c>
      <c r="B337" s="8" t="s">
        <v>678</v>
      </c>
      <c r="C337" s="3">
        <v>1945645000</v>
      </c>
      <c r="D337" s="3">
        <v>39730000</v>
      </c>
      <c r="E337" s="4">
        <v>8947</v>
      </c>
      <c r="F337">
        <v>3</v>
      </c>
      <c r="G337">
        <v>1.03</v>
      </c>
      <c r="H337" s="5">
        <f t="shared" si="10"/>
        <v>0.97</v>
      </c>
      <c r="I337" s="6">
        <f t="shared" si="11"/>
        <v>3.0000000000000027E-2</v>
      </c>
    </row>
    <row r="338" spans="1:9">
      <c r="A338" t="s">
        <v>679</v>
      </c>
      <c r="B338" s="8" t="s">
        <v>680</v>
      </c>
      <c r="C338" s="3">
        <v>1933870000</v>
      </c>
      <c r="D338" s="3">
        <v>0</v>
      </c>
      <c r="E338" s="4">
        <v>6552</v>
      </c>
      <c r="F338">
        <v>3</v>
      </c>
      <c r="G338">
        <v>1</v>
      </c>
      <c r="H338" s="5">
        <f t="shared" si="10"/>
        <v>1</v>
      </c>
      <c r="I338" s="6">
        <f t="shared" si="11"/>
        <v>0</v>
      </c>
    </row>
    <row r="339" spans="1:9">
      <c r="A339" t="s">
        <v>681</v>
      </c>
      <c r="B339" s="8" t="s">
        <v>682</v>
      </c>
      <c r="C339" s="3">
        <v>1917355000</v>
      </c>
      <c r="D339" s="3" t="e">
        <v>#N/A</v>
      </c>
      <c r="E339" s="4">
        <v>5905</v>
      </c>
      <c r="F339">
        <v>0</v>
      </c>
      <c r="G339">
        <v>1</v>
      </c>
      <c r="H339" s="5">
        <f t="shared" si="10"/>
        <v>1</v>
      </c>
      <c r="I339" s="6">
        <f t="shared" si="11"/>
        <v>0</v>
      </c>
    </row>
    <row r="340" spans="1:9">
      <c r="A340" t="s">
        <v>683</v>
      </c>
      <c r="B340" s="8" t="s">
        <v>684</v>
      </c>
      <c r="C340" s="3">
        <v>1914325000</v>
      </c>
      <c r="D340" s="3" t="e">
        <v>#N/A</v>
      </c>
      <c r="E340" s="4">
        <v>7005</v>
      </c>
      <c r="F340">
        <v>0</v>
      </c>
      <c r="G340">
        <v>1</v>
      </c>
      <c r="H340" s="5">
        <f t="shared" si="10"/>
        <v>1</v>
      </c>
      <c r="I340" s="6">
        <f t="shared" si="11"/>
        <v>0</v>
      </c>
    </row>
    <row r="341" spans="1:9">
      <c r="A341" t="s">
        <v>685</v>
      </c>
      <c r="B341" s="8" t="s">
        <v>686</v>
      </c>
      <c r="C341" s="3">
        <v>1911360000</v>
      </c>
      <c r="D341" s="3" t="e">
        <v>#N/A</v>
      </c>
      <c r="E341" s="4">
        <v>8942</v>
      </c>
      <c r="F341">
        <v>0</v>
      </c>
      <c r="G341">
        <v>1</v>
      </c>
      <c r="H341" s="5">
        <f t="shared" si="10"/>
        <v>1</v>
      </c>
      <c r="I341" s="6">
        <f t="shared" si="11"/>
        <v>0</v>
      </c>
    </row>
    <row r="342" spans="1:9">
      <c r="A342" t="s">
        <v>687</v>
      </c>
      <c r="B342" s="8" t="s">
        <v>688</v>
      </c>
      <c r="C342" s="3">
        <v>1909890000</v>
      </c>
      <c r="D342" s="3" t="e">
        <v>#N/A</v>
      </c>
      <c r="E342" s="4">
        <v>5066</v>
      </c>
      <c r="F342">
        <v>0</v>
      </c>
      <c r="G342">
        <v>1</v>
      </c>
      <c r="H342" s="5">
        <f t="shared" si="10"/>
        <v>1</v>
      </c>
      <c r="I342" s="6">
        <f t="shared" si="11"/>
        <v>0</v>
      </c>
    </row>
    <row r="343" spans="1:9">
      <c r="A343" t="s">
        <v>689</v>
      </c>
      <c r="B343" s="8" t="s">
        <v>690</v>
      </c>
      <c r="C343" s="3">
        <v>1891280000</v>
      </c>
      <c r="D343" s="3" t="e">
        <v>#N/A</v>
      </c>
      <c r="E343" s="4">
        <v>5522</v>
      </c>
      <c r="F343">
        <v>0</v>
      </c>
      <c r="G343">
        <v>1</v>
      </c>
      <c r="H343" s="5">
        <f t="shared" si="10"/>
        <v>1</v>
      </c>
      <c r="I343" s="6">
        <f t="shared" si="11"/>
        <v>0</v>
      </c>
    </row>
    <row r="344" spans="1:9">
      <c r="A344" t="s">
        <v>691</v>
      </c>
      <c r="B344" s="8" t="s">
        <v>692</v>
      </c>
      <c r="C344" s="3">
        <v>1887375000</v>
      </c>
      <c r="D344" s="3">
        <v>660000</v>
      </c>
      <c r="E344" s="4">
        <v>5465</v>
      </c>
      <c r="F344">
        <v>3</v>
      </c>
      <c r="G344">
        <v>1</v>
      </c>
      <c r="H344" s="5">
        <f t="shared" si="10"/>
        <v>1</v>
      </c>
      <c r="I344" s="6">
        <f t="shared" si="11"/>
        <v>0</v>
      </c>
    </row>
    <row r="345" spans="1:9">
      <c r="A345" t="s">
        <v>693</v>
      </c>
      <c r="B345" s="8" t="s">
        <v>694</v>
      </c>
      <c r="C345" s="3">
        <v>1878435000</v>
      </c>
      <c r="D345" s="3">
        <v>0</v>
      </c>
      <c r="E345" s="4">
        <v>4101</v>
      </c>
      <c r="F345">
        <v>3</v>
      </c>
      <c r="G345">
        <v>1</v>
      </c>
      <c r="H345" s="5">
        <f t="shared" si="10"/>
        <v>1</v>
      </c>
      <c r="I345" s="6">
        <f t="shared" si="11"/>
        <v>0</v>
      </c>
    </row>
    <row r="346" spans="1:9">
      <c r="A346" t="s">
        <v>695</v>
      </c>
      <c r="B346" s="8" t="s">
        <v>696</v>
      </c>
      <c r="C346" s="3">
        <v>1876915000</v>
      </c>
      <c r="D346" s="3">
        <v>0</v>
      </c>
      <c r="E346" s="4">
        <v>7281</v>
      </c>
      <c r="F346">
        <v>3</v>
      </c>
      <c r="G346">
        <v>1</v>
      </c>
      <c r="H346" s="5">
        <f t="shared" si="10"/>
        <v>1</v>
      </c>
      <c r="I346" s="6">
        <f t="shared" si="11"/>
        <v>0</v>
      </c>
    </row>
    <row r="347" spans="1:9">
      <c r="A347" t="s">
        <v>697</v>
      </c>
      <c r="B347" s="8" t="s">
        <v>698</v>
      </c>
      <c r="C347" s="3">
        <v>1867535000</v>
      </c>
      <c r="D347" s="3" t="e">
        <v>#N/A</v>
      </c>
      <c r="E347" s="4">
        <v>7087</v>
      </c>
      <c r="F347">
        <v>0</v>
      </c>
      <c r="G347">
        <v>1</v>
      </c>
      <c r="H347" s="5">
        <f t="shared" si="10"/>
        <v>1</v>
      </c>
      <c r="I347" s="6">
        <f t="shared" si="11"/>
        <v>0</v>
      </c>
    </row>
    <row r="348" spans="1:9">
      <c r="A348" t="s">
        <v>699</v>
      </c>
      <c r="B348" s="8" t="s">
        <v>700</v>
      </c>
      <c r="C348" s="3">
        <v>1866130000</v>
      </c>
      <c r="D348" s="3" t="e">
        <v>#N/A</v>
      </c>
      <c r="E348" s="4">
        <v>5352</v>
      </c>
      <c r="F348">
        <v>0</v>
      </c>
      <c r="G348">
        <v>1</v>
      </c>
      <c r="H348" s="5">
        <f t="shared" si="10"/>
        <v>1</v>
      </c>
      <c r="I348" s="6">
        <f t="shared" si="11"/>
        <v>0</v>
      </c>
    </row>
    <row r="349" spans="1:9">
      <c r="A349" t="s">
        <v>701</v>
      </c>
      <c r="B349" s="8" t="s">
        <v>702</v>
      </c>
      <c r="C349" s="3">
        <v>1861760000</v>
      </c>
      <c r="D349" s="3">
        <v>0</v>
      </c>
      <c r="E349" s="4">
        <v>5910</v>
      </c>
      <c r="F349">
        <v>3</v>
      </c>
      <c r="G349">
        <v>1</v>
      </c>
      <c r="H349" s="5">
        <f t="shared" si="10"/>
        <v>1</v>
      </c>
      <c r="I349" s="6">
        <f t="shared" si="11"/>
        <v>0</v>
      </c>
    </row>
    <row r="350" spans="1:9">
      <c r="A350" t="s">
        <v>703</v>
      </c>
      <c r="B350" s="8" t="s">
        <v>704</v>
      </c>
      <c r="C350" s="3">
        <v>1860965000</v>
      </c>
      <c r="D350" s="3">
        <v>5860000</v>
      </c>
      <c r="E350" s="4">
        <v>8185</v>
      </c>
      <c r="F350">
        <v>0</v>
      </c>
      <c r="G350">
        <v>1</v>
      </c>
      <c r="H350" s="5">
        <f t="shared" si="10"/>
        <v>1</v>
      </c>
      <c r="I350" s="6">
        <f t="shared" si="11"/>
        <v>0</v>
      </c>
    </row>
    <row r="351" spans="1:9">
      <c r="A351" t="s">
        <v>705</v>
      </c>
      <c r="B351" s="8" t="s">
        <v>706</v>
      </c>
      <c r="C351" s="3">
        <v>1859725000</v>
      </c>
      <c r="D351" s="3" t="e">
        <v>#N/A</v>
      </c>
      <c r="E351" s="4">
        <v>3291</v>
      </c>
      <c r="F351">
        <v>0</v>
      </c>
      <c r="G351">
        <v>1</v>
      </c>
      <c r="H351" s="5">
        <f t="shared" si="10"/>
        <v>1</v>
      </c>
      <c r="I351" s="6">
        <f t="shared" si="11"/>
        <v>0</v>
      </c>
    </row>
    <row r="352" spans="1:9">
      <c r="A352" t="s">
        <v>707</v>
      </c>
      <c r="B352" s="8" t="s">
        <v>708</v>
      </c>
      <c r="C352" s="3">
        <v>1853075000</v>
      </c>
      <c r="D352" s="3">
        <v>0</v>
      </c>
      <c r="E352" s="4">
        <v>7281</v>
      </c>
      <c r="F352">
        <v>6</v>
      </c>
      <c r="G352">
        <v>1</v>
      </c>
      <c r="H352" s="5">
        <f t="shared" si="10"/>
        <v>1</v>
      </c>
      <c r="I352" s="6">
        <f t="shared" si="11"/>
        <v>0</v>
      </c>
    </row>
    <row r="353" spans="1:9">
      <c r="A353" t="s">
        <v>709</v>
      </c>
      <c r="B353" s="8" t="s">
        <v>710</v>
      </c>
      <c r="C353" s="3">
        <v>1844655000</v>
      </c>
      <c r="D353" s="3" t="e">
        <v>#N/A</v>
      </c>
      <c r="E353" s="4">
        <v>7835</v>
      </c>
      <c r="F353">
        <v>0</v>
      </c>
      <c r="G353">
        <v>1</v>
      </c>
      <c r="H353" s="5">
        <f t="shared" si="10"/>
        <v>1</v>
      </c>
      <c r="I353" s="6">
        <f t="shared" si="11"/>
        <v>0</v>
      </c>
    </row>
    <row r="354" spans="1:9">
      <c r="A354" t="s">
        <v>711</v>
      </c>
      <c r="B354" s="8" t="s">
        <v>712</v>
      </c>
      <c r="C354" s="3">
        <v>1839570000</v>
      </c>
      <c r="D354" s="3">
        <v>345645000</v>
      </c>
      <c r="E354" s="4">
        <v>10526</v>
      </c>
      <c r="F354">
        <v>0</v>
      </c>
      <c r="G354">
        <v>1.1499999999999999</v>
      </c>
      <c r="H354" s="5">
        <f t="shared" si="10"/>
        <v>0.85000000000000009</v>
      </c>
      <c r="I354" s="6">
        <f t="shared" si="11"/>
        <v>0.14999999999999991</v>
      </c>
    </row>
    <row r="355" spans="1:9">
      <c r="A355" t="s">
        <v>713</v>
      </c>
      <c r="B355" s="8" t="s">
        <v>714</v>
      </c>
      <c r="C355" s="3">
        <v>1821590000</v>
      </c>
      <c r="D355" s="3">
        <v>0</v>
      </c>
      <c r="E355" s="4">
        <v>5812</v>
      </c>
      <c r="F355">
        <v>3</v>
      </c>
      <c r="G355">
        <v>1</v>
      </c>
      <c r="H355" s="5">
        <f t="shared" si="10"/>
        <v>1</v>
      </c>
      <c r="I355" s="6">
        <f t="shared" si="11"/>
        <v>0</v>
      </c>
    </row>
    <row r="356" spans="1:9">
      <c r="A356" t="s">
        <v>715</v>
      </c>
      <c r="B356" s="8" t="s">
        <v>716</v>
      </c>
      <c r="C356" s="3">
        <v>1817010000</v>
      </c>
      <c r="D356" s="3">
        <v>0</v>
      </c>
      <c r="E356" s="4">
        <v>5206</v>
      </c>
      <c r="F356">
        <v>3</v>
      </c>
      <c r="G356">
        <v>1</v>
      </c>
      <c r="H356" s="5">
        <f t="shared" si="10"/>
        <v>1</v>
      </c>
      <c r="I356" s="6">
        <f t="shared" si="11"/>
        <v>0</v>
      </c>
    </row>
    <row r="357" spans="1:9">
      <c r="A357" t="s">
        <v>717</v>
      </c>
      <c r="B357" s="8" t="s">
        <v>718</v>
      </c>
      <c r="C357" s="3">
        <v>1808410000</v>
      </c>
      <c r="D357" s="3" t="e">
        <v>#N/A</v>
      </c>
      <c r="E357" s="4">
        <v>910</v>
      </c>
      <c r="F357">
        <v>0</v>
      </c>
      <c r="G357">
        <v>1</v>
      </c>
      <c r="H357" s="5">
        <f t="shared" si="10"/>
        <v>1</v>
      </c>
      <c r="I357" s="6">
        <f t="shared" si="11"/>
        <v>0</v>
      </c>
    </row>
    <row r="358" spans="1:9">
      <c r="A358" t="s">
        <v>719</v>
      </c>
      <c r="B358" s="8" t="s">
        <v>720</v>
      </c>
      <c r="C358" s="3">
        <v>1805900000</v>
      </c>
      <c r="D358" s="3" t="e">
        <v>#N/A</v>
      </c>
      <c r="E358" s="4">
        <v>10468</v>
      </c>
      <c r="F358">
        <v>0</v>
      </c>
      <c r="G358">
        <v>1</v>
      </c>
      <c r="H358" s="5">
        <f t="shared" si="10"/>
        <v>1</v>
      </c>
      <c r="I358" s="6">
        <f t="shared" si="11"/>
        <v>0</v>
      </c>
    </row>
    <row r="359" spans="1:9">
      <c r="A359" t="s">
        <v>721</v>
      </c>
      <c r="B359" s="8" t="s">
        <v>722</v>
      </c>
      <c r="C359" s="3">
        <v>1805760000</v>
      </c>
      <c r="D359" s="3">
        <v>0</v>
      </c>
      <c r="E359" s="4">
        <v>4744</v>
      </c>
      <c r="F359">
        <v>3</v>
      </c>
      <c r="G359">
        <v>1</v>
      </c>
      <c r="H359" s="5">
        <f t="shared" si="10"/>
        <v>1</v>
      </c>
      <c r="I359" s="6">
        <f t="shared" si="11"/>
        <v>0</v>
      </c>
    </row>
    <row r="360" spans="1:9">
      <c r="A360" t="s">
        <v>723</v>
      </c>
      <c r="B360" s="8" t="s">
        <v>724</v>
      </c>
      <c r="C360" s="3">
        <v>1795180000</v>
      </c>
      <c r="D360" s="3">
        <v>286425000</v>
      </c>
      <c r="E360" s="4">
        <v>6850</v>
      </c>
      <c r="F360">
        <v>3</v>
      </c>
      <c r="G360">
        <v>1.18</v>
      </c>
      <c r="H360" s="5">
        <f t="shared" si="10"/>
        <v>0.82000000000000006</v>
      </c>
      <c r="I360" s="6">
        <f t="shared" si="11"/>
        <v>0.17999999999999994</v>
      </c>
    </row>
    <row r="361" spans="1:9">
      <c r="A361" t="s">
        <v>725</v>
      </c>
      <c r="B361" s="8" t="s">
        <v>726</v>
      </c>
      <c r="C361" s="3">
        <v>1795135000</v>
      </c>
      <c r="D361" s="3">
        <v>33475000</v>
      </c>
      <c r="E361" s="4">
        <v>5877</v>
      </c>
      <c r="F361">
        <v>3</v>
      </c>
      <c r="G361">
        <v>1.03</v>
      </c>
      <c r="H361" s="5">
        <f t="shared" si="10"/>
        <v>0.97</v>
      </c>
      <c r="I361" s="6">
        <f t="shared" si="11"/>
        <v>3.0000000000000027E-2</v>
      </c>
    </row>
    <row r="362" spans="1:9">
      <c r="A362" t="s">
        <v>727</v>
      </c>
      <c r="B362" s="7" t="s">
        <v>728</v>
      </c>
      <c r="C362" s="3">
        <v>1793195000</v>
      </c>
      <c r="D362" s="3">
        <v>1793195000</v>
      </c>
      <c r="E362" s="4">
        <v>4473</v>
      </c>
      <c r="F362">
        <v>3</v>
      </c>
      <c r="G362">
        <v>2</v>
      </c>
      <c r="H362" s="5">
        <f t="shared" si="10"/>
        <v>0</v>
      </c>
      <c r="I362" s="6">
        <f t="shared" si="11"/>
        <v>1</v>
      </c>
    </row>
    <row r="363" spans="1:9">
      <c r="A363" t="s">
        <v>729</v>
      </c>
      <c r="B363" s="8" t="s">
        <v>730</v>
      </c>
      <c r="C363" s="3">
        <v>1790835000</v>
      </c>
      <c r="D363" s="3">
        <v>153245000</v>
      </c>
      <c r="E363" s="4">
        <v>8663</v>
      </c>
      <c r="F363">
        <v>3</v>
      </c>
      <c r="G363">
        <v>1.1000000000000001</v>
      </c>
      <c r="H363" s="5">
        <f t="shared" si="10"/>
        <v>0.89999999999999991</v>
      </c>
      <c r="I363" s="6">
        <f t="shared" si="11"/>
        <v>0.10000000000000009</v>
      </c>
    </row>
    <row r="364" spans="1:9">
      <c r="A364" t="s">
        <v>731</v>
      </c>
      <c r="B364" s="8" t="s">
        <v>732</v>
      </c>
      <c r="C364" s="3">
        <v>1789110000</v>
      </c>
      <c r="D364" s="3" t="e">
        <v>#N/A</v>
      </c>
      <c r="E364" s="4">
        <v>292</v>
      </c>
      <c r="F364">
        <v>0</v>
      </c>
      <c r="G364">
        <v>1</v>
      </c>
      <c r="H364" s="5">
        <f t="shared" si="10"/>
        <v>1</v>
      </c>
      <c r="I364" s="6">
        <f t="shared" si="11"/>
        <v>0</v>
      </c>
    </row>
    <row r="365" spans="1:9">
      <c r="A365" t="s">
        <v>733</v>
      </c>
      <c r="B365" s="8" t="s">
        <v>734</v>
      </c>
      <c r="C365" s="3">
        <v>1787585000</v>
      </c>
      <c r="D365" s="3">
        <v>75000</v>
      </c>
      <c r="E365" s="4">
        <v>10411</v>
      </c>
      <c r="F365">
        <v>0</v>
      </c>
      <c r="G365">
        <v>1</v>
      </c>
      <c r="H365" s="5">
        <f t="shared" si="10"/>
        <v>1</v>
      </c>
      <c r="I365" s="6">
        <f t="shared" si="11"/>
        <v>0</v>
      </c>
    </row>
    <row r="366" spans="1:9">
      <c r="A366" t="s">
        <v>735</v>
      </c>
      <c r="B366" s="8" t="s">
        <v>736</v>
      </c>
      <c r="C366" s="3">
        <v>1786685000</v>
      </c>
      <c r="D366" s="3">
        <v>455000</v>
      </c>
      <c r="E366" s="4">
        <v>5091</v>
      </c>
      <c r="F366">
        <v>3</v>
      </c>
      <c r="G366">
        <v>1</v>
      </c>
      <c r="H366" s="5">
        <f t="shared" si="10"/>
        <v>1</v>
      </c>
      <c r="I366" s="6">
        <f t="shared" si="11"/>
        <v>0</v>
      </c>
    </row>
    <row r="367" spans="1:9">
      <c r="A367" t="s">
        <v>737</v>
      </c>
      <c r="B367" s="8" t="s">
        <v>738</v>
      </c>
      <c r="C367" s="3">
        <v>1784025000</v>
      </c>
      <c r="D367" s="3">
        <v>0</v>
      </c>
      <c r="E367" s="4">
        <v>13437</v>
      </c>
      <c r="F367">
        <v>2</v>
      </c>
      <c r="G367">
        <v>1</v>
      </c>
      <c r="H367" s="5">
        <f t="shared" si="10"/>
        <v>1</v>
      </c>
      <c r="I367" s="6">
        <f t="shared" si="11"/>
        <v>0</v>
      </c>
    </row>
    <row r="368" spans="1:9">
      <c r="A368" t="s">
        <v>739</v>
      </c>
      <c r="B368" s="8" t="s">
        <v>740</v>
      </c>
      <c r="C368" s="3">
        <v>1768735000</v>
      </c>
      <c r="D368" s="3">
        <v>0</v>
      </c>
      <c r="E368" s="4">
        <v>3949</v>
      </c>
      <c r="F368">
        <v>3</v>
      </c>
      <c r="G368">
        <v>1</v>
      </c>
      <c r="H368" s="5">
        <f t="shared" si="10"/>
        <v>1</v>
      </c>
      <c r="I368" s="6">
        <f t="shared" si="11"/>
        <v>0</v>
      </c>
    </row>
    <row r="369" spans="1:9">
      <c r="A369" t="s">
        <v>741</v>
      </c>
      <c r="B369" s="7" t="s">
        <v>742</v>
      </c>
      <c r="C369" s="3">
        <v>1767010000</v>
      </c>
      <c r="D369" s="3">
        <v>1711665000</v>
      </c>
      <c r="E369" s="4">
        <v>9572</v>
      </c>
      <c r="F369">
        <v>3</v>
      </c>
      <c r="G369">
        <v>1.97</v>
      </c>
      <c r="H369" s="5">
        <f t="shared" si="10"/>
        <v>3.0000000000000027E-2</v>
      </c>
      <c r="I369" s="6">
        <f t="shared" si="11"/>
        <v>0.97</v>
      </c>
    </row>
    <row r="370" spans="1:9">
      <c r="A370" t="s">
        <v>743</v>
      </c>
      <c r="B370" s="8" t="s">
        <v>744</v>
      </c>
      <c r="C370" s="3">
        <v>1766150000</v>
      </c>
      <c r="D370" s="3">
        <v>0</v>
      </c>
      <c r="E370" s="4">
        <v>7518</v>
      </c>
      <c r="F370">
        <v>3</v>
      </c>
      <c r="G370">
        <v>1</v>
      </c>
      <c r="H370" s="5">
        <f t="shared" si="10"/>
        <v>1</v>
      </c>
      <c r="I370" s="6">
        <f t="shared" si="11"/>
        <v>0</v>
      </c>
    </row>
    <row r="371" spans="1:9">
      <c r="A371" t="s">
        <v>745</v>
      </c>
      <c r="B371" s="8" t="s">
        <v>746</v>
      </c>
      <c r="C371" s="3">
        <v>1756185000</v>
      </c>
      <c r="D371" s="3">
        <v>0</v>
      </c>
      <c r="E371" s="4">
        <v>6123</v>
      </c>
      <c r="F371">
        <v>3</v>
      </c>
      <c r="G371">
        <v>1</v>
      </c>
      <c r="H371" s="5">
        <f t="shared" si="10"/>
        <v>1</v>
      </c>
      <c r="I371" s="6">
        <f t="shared" si="11"/>
        <v>0</v>
      </c>
    </row>
    <row r="372" spans="1:9">
      <c r="A372" t="s">
        <v>747</v>
      </c>
      <c r="B372" s="8" t="s">
        <v>748</v>
      </c>
      <c r="C372" s="3">
        <v>1755420000</v>
      </c>
      <c r="D372" s="3">
        <v>0</v>
      </c>
      <c r="E372" s="4">
        <v>6724</v>
      </c>
      <c r="F372">
        <v>3</v>
      </c>
      <c r="G372">
        <v>1</v>
      </c>
      <c r="H372" s="5">
        <f t="shared" si="10"/>
        <v>1</v>
      </c>
      <c r="I372" s="6">
        <f t="shared" si="11"/>
        <v>0</v>
      </c>
    </row>
    <row r="373" spans="1:9">
      <c r="A373" t="s">
        <v>749</v>
      </c>
      <c r="B373" s="8" t="s">
        <v>750</v>
      </c>
      <c r="C373" s="3">
        <v>1741315000</v>
      </c>
      <c r="D373" s="3" t="e">
        <v>#N/A</v>
      </c>
      <c r="E373" s="4">
        <v>6147</v>
      </c>
      <c r="F373">
        <v>0</v>
      </c>
      <c r="G373">
        <v>1</v>
      </c>
      <c r="H373" s="5">
        <f t="shared" si="10"/>
        <v>1</v>
      </c>
      <c r="I373" s="6">
        <f t="shared" si="11"/>
        <v>0</v>
      </c>
    </row>
    <row r="374" spans="1:9">
      <c r="A374" t="s">
        <v>751</v>
      </c>
      <c r="B374" s="8" t="s">
        <v>752</v>
      </c>
      <c r="C374" s="3">
        <v>1737800000</v>
      </c>
      <c r="D374" s="3">
        <v>16515000</v>
      </c>
      <c r="E374" s="4">
        <v>4762</v>
      </c>
      <c r="F374">
        <v>0</v>
      </c>
      <c r="G374">
        <v>1</v>
      </c>
      <c r="H374" s="5">
        <f t="shared" si="10"/>
        <v>1</v>
      </c>
      <c r="I374" s="6">
        <f t="shared" si="11"/>
        <v>0</v>
      </c>
    </row>
    <row r="375" spans="1:9">
      <c r="A375" t="s">
        <v>753</v>
      </c>
      <c r="B375" s="8" t="s">
        <v>754</v>
      </c>
      <c r="C375" s="3">
        <v>1735375000</v>
      </c>
      <c r="D375" s="3">
        <v>617030000</v>
      </c>
      <c r="E375" s="4">
        <v>7107</v>
      </c>
      <c r="F375">
        <v>0</v>
      </c>
      <c r="G375">
        <v>1.48</v>
      </c>
      <c r="H375" s="5">
        <f t="shared" si="10"/>
        <v>0.52</v>
      </c>
      <c r="I375" s="6">
        <f t="shared" si="11"/>
        <v>0.48</v>
      </c>
    </row>
    <row r="376" spans="1:9">
      <c r="A376" t="s">
        <v>755</v>
      </c>
      <c r="B376" s="8" t="s">
        <v>756</v>
      </c>
      <c r="C376" s="3">
        <v>1733400000</v>
      </c>
      <c r="D376" s="3">
        <v>0</v>
      </c>
      <c r="E376" s="4">
        <v>5226</v>
      </c>
      <c r="F376">
        <v>3</v>
      </c>
      <c r="G376">
        <v>1</v>
      </c>
      <c r="H376" s="5">
        <f t="shared" si="10"/>
        <v>1</v>
      </c>
      <c r="I376" s="6">
        <f t="shared" si="11"/>
        <v>0</v>
      </c>
    </row>
    <row r="377" spans="1:9">
      <c r="A377" t="s">
        <v>757</v>
      </c>
      <c r="B377" s="8" t="s">
        <v>758</v>
      </c>
      <c r="C377" s="3">
        <v>1710005000</v>
      </c>
      <c r="D377" s="3">
        <v>0</v>
      </c>
      <c r="E377" s="4">
        <v>7429</v>
      </c>
      <c r="F377">
        <v>3</v>
      </c>
      <c r="G377">
        <v>1</v>
      </c>
      <c r="H377" s="5">
        <f t="shared" si="10"/>
        <v>1</v>
      </c>
      <c r="I377" s="6">
        <f t="shared" si="11"/>
        <v>0</v>
      </c>
    </row>
    <row r="378" spans="1:9">
      <c r="A378" t="s">
        <v>759</v>
      </c>
      <c r="B378" s="8" t="s">
        <v>760</v>
      </c>
      <c r="C378" s="3">
        <v>1705630000</v>
      </c>
      <c r="D378" s="3">
        <v>405000</v>
      </c>
      <c r="E378" s="4">
        <v>6322</v>
      </c>
      <c r="F378">
        <v>0</v>
      </c>
      <c r="G378">
        <v>1</v>
      </c>
      <c r="H378" s="5">
        <f t="shared" si="10"/>
        <v>1</v>
      </c>
      <c r="I378" s="6">
        <f t="shared" si="11"/>
        <v>0</v>
      </c>
    </row>
    <row r="379" spans="1:9">
      <c r="A379" t="s">
        <v>761</v>
      </c>
      <c r="B379" s="8" t="s">
        <v>762</v>
      </c>
      <c r="C379" s="3">
        <v>1704875000</v>
      </c>
      <c r="D379" s="3">
        <v>0</v>
      </c>
      <c r="E379" s="4">
        <v>6671</v>
      </c>
      <c r="F379">
        <v>2</v>
      </c>
      <c r="G379">
        <v>1</v>
      </c>
      <c r="H379" s="5">
        <f t="shared" si="10"/>
        <v>1</v>
      </c>
      <c r="I379" s="6">
        <f t="shared" si="11"/>
        <v>0</v>
      </c>
    </row>
    <row r="380" spans="1:9">
      <c r="A380" t="s">
        <v>763</v>
      </c>
      <c r="B380" s="8" t="s">
        <v>764</v>
      </c>
      <c r="C380" s="3">
        <v>1693210000</v>
      </c>
      <c r="D380" s="3">
        <v>219315000</v>
      </c>
      <c r="E380" s="4">
        <v>8114</v>
      </c>
      <c r="F380">
        <v>0</v>
      </c>
      <c r="G380">
        <v>1.04</v>
      </c>
      <c r="H380" s="5">
        <f t="shared" si="10"/>
        <v>0.96</v>
      </c>
      <c r="I380" s="6">
        <f t="shared" si="11"/>
        <v>4.0000000000000036E-2</v>
      </c>
    </row>
    <row r="381" spans="1:9">
      <c r="A381" t="s">
        <v>765</v>
      </c>
      <c r="B381" s="8" t="s">
        <v>766</v>
      </c>
      <c r="C381" s="3">
        <v>1679035000</v>
      </c>
      <c r="D381" s="3">
        <v>332280000</v>
      </c>
      <c r="E381" s="4">
        <v>7081</v>
      </c>
      <c r="F381">
        <v>3</v>
      </c>
      <c r="G381">
        <v>1.21</v>
      </c>
      <c r="H381" s="5">
        <f t="shared" si="10"/>
        <v>0.79</v>
      </c>
      <c r="I381" s="6">
        <f t="shared" si="11"/>
        <v>0.20999999999999996</v>
      </c>
    </row>
    <row r="382" spans="1:9">
      <c r="A382" t="s">
        <v>767</v>
      </c>
      <c r="B382" s="8" t="s">
        <v>768</v>
      </c>
      <c r="C382" s="3">
        <v>1677750000</v>
      </c>
      <c r="D382" s="3">
        <v>0</v>
      </c>
      <c r="E382" s="4">
        <v>5918</v>
      </c>
      <c r="F382">
        <v>3</v>
      </c>
      <c r="G382">
        <v>1</v>
      </c>
      <c r="H382" s="5">
        <f t="shared" si="10"/>
        <v>1</v>
      </c>
      <c r="I382" s="6">
        <f t="shared" si="11"/>
        <v>0</v>
      </c>
    </row>
    <row r="383" spans="1:9">
      <c r="A383" t="s">
        <v>769</v>
      </c>
      <c r="B383" s="8" t="s">
        <v>770</v>
      </c>
      <c r="C383" s="3">
        <v>1669940000</v>
      </c>
      <c r="D383" s="3">
        <v>0</v>
      </c>
      <c r="E383" s="4">
        <v>6608</v>
      </c>
      <c r="F383">
        <v>3</v>
      </c>
      <c r="G383">
        <v>1</v>
      </c>
      <c r="H383" s="5">
        <f t="shared" si="10"/>
        <v>1</v>
      </c>
      <c r="I383" s="6">
        <f t="shared" si="11"/>
        <v>0</v>
      </c>
    </row>
    <row r="384" spans="1:9">
      <c r="A384" t="s">
        <v>771</v>
      </c>
      <c r="B384" s="8" t="s">
        <v>772</v>
      </c>
      <c r="C384" s="3">
        <v>1667325000</v>
      </c>
      <c r="D384" s="3" t="e">
        <v>#N/A</v>
      </c>
      <c r="E384" s="4">
        <v>4683</v>
      </c>
      <c r="F384">
        <v>0</v>
      </c>
      <c r="G384">
        <v>1</v>
      </c>
      <c r="H384" s="5">
        <f t="shared" si="10"/>
        <v>1</v>
      </c>
      <c r="I384" s="6">
        <f t="shared" si="11"/>
        <v>0</v>
      </c>
    </row>
    <row r="385" spans="1:9">
      <c r="A385" t="s">
        <v>773</v>
      </c>
      <c r="B385" s="8" t="s">
        <v>774</v>
      </c>
      <c r="C385" s="3">
        <v>1663715000</v>
      </c>
      <c r="D385" s="3" t="e">
        <v>#N/A</v>
      </c>
      <c r="E385" s="4">
        <v>5101</v>
      </c>
      <c r="F385">
        <v>0</v>
      </c>
      <c r="G385">
        <v>1</v>
      </c>
      <c r="H385" s="5">
        <f t="shared" si="10"/>
        <v>1</v>
      </c>
      <c r="I385" s="6">
        <f t="shared" si="11"/>
        <v>0</v>
      </c>
    </row>
    <row r="386" spans="1:9">
      <c r="A386" t="s">
        <v>775</v>
      </c>
      <c r="B386" s="8" t="s">
        <v>776</v>
      </c>
      <c r="C386" s="3">
        <v>1662090000</v>
      </c>
      <c r="D386" s="3">
        <v>0</v>
      </c>
      <c r="E386" s="4">
        <v>7470</v>
      </c>
      <c r="F386">
        <v>3</v>
      </c>
      <c r="G386">
        <v>1</v>
      </c>
      <c r="H386" s="5">
        <f t="shared" ref="H386:H449" si="12">2-G386</f>
        <v>1</v>
      </c>
      <c r="I386" s="6">
        <f t="shared" ref="I386:I449" si="13">1-H386</f>
        <v>0</v>
      </c>
    </row>
    <row r="387" spans="1:9">
      <c r="A387" t="s">
        <v>777</v>
      </c>
      <c r="B387" s="8" t="s">
        <v>778</v>
      </c>
      <c r="C387" s="3">
        <v>1659645000</v>
      </c>
      <c r="D387" s="3">
        <v>640790000</v>
      </c>
      <c r="E387" s="4">
        <v>7227</v>
      </c>
      <c r="F387">
        <v>3</v>
      </c>
      <c r="G387">
        <v>1.35</v>
      </c>
      <c r="H387" s="5">
        <f t="shared" si="12"/>
        <v>0.64999999999999991</v>
      </c>
      <c r="I387" s="6">
        <f t="shared" si="13"/>
        <v>0.35000000000000009</v>
      </c>
    </row>
    <row r="388" spans="1:9">
      <c r="A388" t="s">
        <v>779</v>
      </c>
      <c r="B388" s="8" t="s">
        <v>780</v>
      </c>
      <c r="C388" s="3">
        <v>1655725000</v>
      </c>
      <c r="D388" s="3">
        <v>0</v>
      </c>
      <c r="E388" s="4">
        <v>5311</v>
      </c>
      <c r="F388">
        <v>3</v>
      </c>
      <c r="G388">
        <v>1</v>
      </c>
      <c r="H388" s="5">
        <f t="shared" si="12"/>
        <v>1</v>
      </c>
      <c r="I388" s="6">
        <f t="shared" si="13"/>
        <v>0</v>
      </c>
    </row>
    <row r="389" spans="1:9">
      <c r="A389" t="s">
        <v>781</v>
      </c>
      <c r="B389" s="8" t="s">
        <v>782</v>
      </c>
      <c r="C389" s="3">
        <v>1650355000</v>
      </c>
      <c r="D389" s="3">
        <v>0</v>
      </c>
      <c r="E389" s="4">
        <v>6749</v>
      </c>
      <c r="F389">
        <v>3</v>
      </c>
      <c r="G389">
        <v>1</v>
      </c>
      <c r="H389" s="5">
        <f t="shared" si="12"/>
        <v>1</v>
      </c>
      <c r="I389" s="6">
        <f t="shared" si="13"/>
        <v>0</v>
      </c>
    </row>
    <row r="390" spans="1:9">
      <c r="A390" t="s">
        <v>783</v>
      </c>
      <c r="B390" s="8" t="s">
        <v>784</v>
      </c>
      <c r="C390" s="3">
        <v>1629465000</v>
      </c>
      <c r="D390" s="3">
        <v>0</v>
      </c>
      <c r="E390" s="4">
        <v>4911</v>
      </c>
      <c r="F390">
        <v>2</v>
      </c>
      <c r="G390">
        <v>1</v>
      </c>
      <c r="H390" s="5">
        <f t="shared" si="12"/>
        <v>1</v>
      </c>
      <c r="I390" s="6">
        <f t="shared" si="13"/>
        <v>0</v>
      </c>
    </row>
    <row r="391" spans="1:9">
      <c r="A391" t="s">
        <v>785</v>
      </c>
      <c r="B391" s="8" t="s">
        <v>786</v>
      </c>
      <c r="C391" s="3">
        <v>1628005000</v>
      </c>
      <c r="D391" s="3">
        <v>0</v>
      </c>
      <c r="E391" s="4">
        <v>5771</v>
      </c>
      <c r="F391">
        <v>1</v>
      </c>
      <c r="G391">
        <v>1</v>
      </c>
      <c r="H391" s="5">
        <f t="shared" si="12"/>
        <v>1</v>
      </c>
      <c r="I391" s="6">
        <f t="shared" si="13"/>
        <v>0</v>
      </c>
    </row>
    <row r="392" spans="1:9">
      <c r="A392" t="s">
        <v>787</v>
      </c>
      <c r="B392" s="8" t="s">
        <v>788</v>
      </c>
      <c r="C392" s="3">
        <v>1627975000</v>
      </c>
      <c r="D392" s="3" t="e">
        <v>#N/A</v>
      </c>
      <c r="E392" s="4">
        <v>10427</v>
      </c>
      <c r="F392">
        <v>0</v>
      </c>
      <c r="G392">
        <v>1</v>
      </c>
      <c r="H392" s="5">
        <f t="shared" si="12"/>
        <v>1</v>
      </c>
      <c r="I392" s="6">
        <f t="shared" si="13"/>
        <v>0</v>
      </c>
    </row>
    <row r="393" spans="1:9">
      <c r="A393" t="s">
        <v>789</v>
      </c>
      <c r="B393" s="8" t="s">
        <v>790</v>
      </c>
      <c r="C393" s="3">
        <v>1627190000</v>
      </c>
      <c r="D393" s="3">
        <v>186715000</v>
      </c>
      <c r="E393" s="4">
        <v>4002</v>
      </c>
      <c r="F393">
        <v>0</v>
      </c>
      <c r="G393">
        <v>1.08</v>
      </c>
      <c r="H393" s="5">
        <f t="shared" si="12"/>
        <v>0.91999999999999993</v>
      </c>
      <c r="I393" s="6">
        <f t="shared" si="13"/>
        <v>8.0000000000000071E-2</v>
      </c>
    </row>
    <row r="394" spans="1:9">
      <c r="A394" t="s">
        <v>791</v>
      </c>
      <c r="B394" s="8" t="s">
        <v>792</v>
      </c>
      <c r="C394" s="3">
        <v>1625485000</v>
      </c>
      <c r="D394" s="3">
        <v>95000</v>
      </c>
      <c r="E394" s="4">
        <v>3957</v>
      </c>
      <c r="F394">
        <v>3</v>
      </c>
      <c r="G394">
        <v>1</v>
      </c>
      <c r="H394" s="5">
        <f t="shared" si="12"/>
        <v>1</v>
      </c>
      <c r="I394" s="6">
        <f t="shared" si="13"/>
        <v>0</v>
      </c>
    </row>
    <row r="395" spans="1:9">
      <c r="A395" t="s">
        <v>793</v>
      </c>
      <c r="B395" s="8" t="s">
        <v>794</v>
      </c>
      <c r="C395" s="3">
        <v>1622090000</v>
      </c>
      <c r="D395" s="3" t="e">
        <v>#N/A</v>
      </c>
      <c r="E395" s="4">
        <v>978</v>
      </c>
      <c r="F395">
        <v>0</v>
      </c>
      <c r="G395">
        <v>1</v>
      </c>
      <c r="H395" s="5">
        <f t="shared" si="12"/>
        <v>1</v>
      </c>
      <c r="I395" s="6">
        <f t="shared" si="13"/>
        <v>0</v>
      </c>
    </row>
    <row r="396" spans="1:9">
      <c r="A396" t="s">
        <v>795</v>
      </c>
      <c r="B396" s="8" t="s">
        <v>796</v>
      </c>
      <c r="C396" s="3">
        <v>1620770000</v>
      </c>
      <c r="D396" s="3">
        <v>129140000</v>
      </c>
      <c r="E396" s="4">
        <v>7200</v>
      </c>
      <c r="F396">
        <v>2</v>
      </c>
      <c r="G396">
        <v>1.08</v>
      </c>
      <c r="H396" s="5">
        <f t="shared" si="12"/>
        <v>0.91999999999999993</v>
      </c>
      <c r="I396" s="6">
        <f t="shared" si="13"/>
        <v>8.0000000000000071E-2</v>
      </c>
    </row>
    <row r="397" spans="1:9">
      <c r="A397" t="s">
        <v>797</v>
      </c>
      <c r="B397" s="8" t="s">
        <v>798</v>
      </c>
      <c r="C397" s="3">
        <v>1615275000</v>
      </c>
      <c r="D397" s="3" t="e">
        <v>#N/A</v>
      </c>
      <c r="E397" s="4">
        <v>9015</v>
      </c>
      <c r="F397">
        <v>0</v>
      </c>
      <c r="G397">
        <v>1</v>
      </c>
      <c r="H397" s="5">
        <f t="shared" si="12"/>
        <v>1</v>
      </c>
      <c r="I397" s="6">
        <f t="shared" si="13"/>
        <v>0</v>
      </c>
    </row>
    <row r="398" spans="1:9">
      <c r="A398" t="s">
        <v>799</v>
      </c>
      <c r="B398" s="8" t="s">
        <v>800</v>
      </c>
      <c r="C398" s="3">
        <v>1611715000</v>
      </c>
      <c r="D398" s="3">
        <v>0</v>
      </c>
      <c r="E398" s="4">
        <v>153</v>
      </c>
      <c r="F398">
        <v>3</v>
      </c>
      <c r="G398">
        <v>1</v>
      </c>
      <c r="H398" s="5">
        <f t="shared" si="12"/>
        <v>1</v>
      </c>
      <c r="I398" s="6">
        <f t="shared" si="13"/>
        <v>0</v>
      </c>
    </row>
    <row r="399" spans="1:9">
      <c r="A399" t="s">
        <v>801</v>
      </c>
      <c r="B399" s="8" t="s">
        <v>802</v>
      </c>
      <c r="C399" s="3">
        <v>1608505000</v>
      </c>
      <c r="D399" s="3">
        <v>3310000</v>
      </c>
      <c r="E399" s="4">
        <v>3719</v>
      </c>
      <c r="F399">
        <v>3</v>
      </c>
      <c r="G399">
        <v>1</v>
      </c>
      <c r="H399" s="5">
        <f t="shared" si="12"/>
        <v>1</v>
      </c>
      <c r="I399" s="6">
        <f t="shared" si="13"/>
        <v>0</v>
      </c>
    </row>
    <row r="400" spans="1:9">
      <c r="A400" t="s">
        <v>803</v>
      </c>
      <c r="B400" s="8" t="s">
        <v>804</v>
      </c>
      <c r="C400" s="3">
        <v>1590215000</v>
      </c>
      <c r="D400" s="3" t="e">
        <v>#N/A</v>
      </c>
      <c r="E400" s="4">
        <v>4341</v>
      </c>
      <c r="F400">
        <v>0</v>
      </c>
      <c r="G400">
        <v>1</v>
      </c>
      <c r="H400" s="5">
        <f t="shared" si="12"/>
        <v>1</v>
      </c>
      <c r="I400" s="6">
        <f t="shared" si="13"/>
        <v>0</v>
      </c>
    </row>
    <row r="401" spans="1:9">
      <c r="A401" t="s">
        <v>805</v>
      </c>
      <c r="B401" s="8" t="s">
        <v>806</v>
      </c>
      <c r="C401" s="3">
        <v>1580165000</v>
      </c>
      <c r="D401" s="3">
        <v>0</v>
      </c>
      <c r="E401" s="4">
        <v>6639</v>
      </c>
      <c r="F401">
        <v>3</v>
      </c>
      <c r="G401">
        <v>1</v>
      </c>
      <c r="H401" s="5">
        <f t="shared" si="12"/>
        <v>1</v>
      </c>
      <c r="I401" s="6">
        <f t="shared" si="13"/>
        <v>0</v>
      </c>
    </row>
    <row r="402" spans="1:9">
      <c r="A402" t="s">
        <v>807</v>
      </c>
      <c r="B402" s="8" t="s">
        <v>808</v>
      </c>
      <c r="C402" s="3">
        <v>1570430000</v>
      </c>
      <c r="D402" s="3">
        <v>0</v>
      </c>
      <c r="E402" s="4">
        <v>4900</v>
      </c>
      <c r="F402">
        <v>3</v>
      </c>
      <c r="G402">
        <v>1</v>
      </c>
      <c r="H402" s="5">
        <f t="shared" si="12"/>
        <v>1</v>
      </c>
      <c r="I402" s="6">
        <f t="shared" si="13"/>
        <v>0</v>
      </c>
    </row>
    <row r="403" spans="1:9">
      <c r="A403" t="s">
        <v>809</v>
      </c>
      <c r="B403" s="8" t="s">
        <v>810</v>
      </c>
      <c r="C403" s="3">
        <v>1567435000</v>
      </c>
      <c r="D403" s="3">
        <v>0</v>
      </c>
      <c r="E403" s="4">
        <v>4877</v>
      </c>
      <c r="F403">
        <v>3</v>
      </c>
      <c r="G403">
        <v>1</v>
      </c>
      <c r="H403" s="5">
        <f t="shared" si="12"/>
        <v>1</v>
      </c>
      <c r="I403" s="6">
        <f t="shared" si="13"/>
        <v>0</v>
      </c>
    </row>
    <row r="404" spans="1:9">
      <c r="A404" t="s">
        <v>811</v>
      </c>
      <c r="B404" s="8" t="s">
        <v>812</v>
      </c>
      <c r="C404" s="3">
        <v>1561820000</v>
      </c>
      <c r="D404" s="3">
        <v>135415000</v>
      </c>
      <c r="E404" s="4">
        <v>6518</v>
      </c>
      <c r="F404">
        <v>0</v>
      </c>
      <c r="G404">
        <v>1.07</v>
      </c>
      <c r="H404" s="5">
        <f t="shared" si="12"/>
        <v>0.92999999999999994</v>
      </c>
      <c r="I404" s="6">
        <f t="shared" si="13"/>
        <v>7.0000000000000062E-2</v>
      </c>
    </row>
    <row r="405" spans="1:9">
      <c r="A405" t="s">
        <v>813</v>
      </c>
      <c r="B405" s="8" t="s">
        <v>814</v>
      </c>
      <c r="C405" s="3">
        <v>1559730000</v>
      </c>
      <c r="D405" s="3" t="e">
        <v>#N/A</v>
      </c>
      <c r="E405" s="4">
        <v>3050</v>
      </c>
      <c r="F405">
        <v>0</v>
      </c>
      <c r="G405">
        <v>1</v>
      </c>
      <c r="H405" s="5">
        <f t="shared" si="12"/>
        <v>1</v>
      </c>
      <c r="I405" s="6">
        <f t="shared" si="13"/>
        <v>0</v>
      </c>
    </row>
    <row r="406" spans="1:9">
      <c r="A406" t="s">
        <v>815</v>
      </c>
      <c r="B406" s="8" t="s">
        <v>816</v>
      </c>
      <c r="C406" s="3">
        <v>1552000000</v>
      </c>
      <c r="D406" s="3" t="e">
        <v>#N/A</v>
      </c>
      <c r="E406" s="4">
        <v>5844</v>
      </c>
      <c r="F406">
        <v>0</v>
      </c>
      <c r="G406">
        <v>1</v>
      </c>
      <c r="H406" s="5">
        <f t="shared" si="12"/>
        <v>1</v>
      </c>
      <c r="I406" s="6">
        <f t="shared" si="13"/>
        <v>0</v>
      </c>
    </row>
    <row r="407" spans="1:9">
      <c r="A407" t="s">
        <v>817</v>
      </c>
      <c r="B407" s="8" t="s">
        <v>818</v>
      </c>
      <c r="C407" s="3">
        <v>1551230000</v>
      </c>
      <c r="D407" s="3">
        <v>0</v>
      </c>
      <c r="E407" s="4">
        <v>5304</v>
      </c>
      <c r="F407">
        <v>3</v>
      </c>
      <c r="G407">
        <v>1</v>
      </c>
      <c r="H407" s="5">
        <f t="shared" si="12"/>
        <v>1</v>
      </c>
      <c r="I407" s="6">
        <f t="shared" si="13"/>
        <v>0</v>
      </c>
    </row>
    <row r="408" spans="1:9">
      <c r="A408" t="s">
        <v>819</v>
      </c>
      <c r="B408" s="8" t="s">
        <v>820</v>
      </c>
      <c r="C408" s="3">
        <v>1551160000</v>
      </c>
      <c r="D408" s="3">
        <v>350000</v>
      </c>
      <c r="E408" s="4">
        <v>6408</v>
      </c>
      <c r="F408">
        <v>0</v>
      </c>
      <c r="G408">
        <v>1</v>
      </c>
      <c r="H408" s="5">
        <f t="shared" si="12"/>
        <v>1</v>
      </c>
      <c r="I408" s="6">
        <f t="shared" si="13"/>
        <v>0</v>
      </c>
    </row>
    <row r="409" spans="1:9">
      <c r="A409" t="s">
        <v>821</v>
      </c>
      <c r="B409" s="8" t="s">
        <v>822</v>
      </c>
      <c r="C409" s="3">
        <v>1545810000</v>
      </c>
      <c r="D409" s="3">
        <v>440530000</v>
      </c>
      <c r="E409" s="4">
        <v>5606</v>
      </c>
      <c r="F409">
        <v>0</v>
      </c>
      <c r="G409">
        <v>1.1399999999999999</v>
      </c>
      <c r="H409" s="5">
        <f t="shared" si="12"/>
        <v>0.8600000000000001</v>
      </c>
      <c r="I409" s="6">
        <f t="shared" si="13"/>
        <v>0.1399999999999999</v>
      </c>
    </row>
    <row r="410" spans="1:9">
      <c r="A410" t="s">
        <v>823</v>
      </c>
      <c r="B410" s="8" t="s">
        <v>824</v>
      </c>
      <c r="C410" s="3">
        <v>1545125000</v>
      </c>
      <c r="D410" s="3" t="e">
        <v>#N/A</v>
      </c>
      <c r="E410" s="4">
        <v>6759</v>
      </c>
      <c r="F410">
        <v>0</v>
      </c>
      <c r="G410">
        <v>1</v>
      </c>
      <c r="H410" s="5">
        <f t="shared" si="12"/>
        <v>1</v>
      </c>
      <c r="I410" s="6">
        <f t="shared" si="13"/>
        <v>0</v>
      </c>
    </row>
    <row r="411" spans="1:9">
      <c r="A411" t="s">
        <v>825</v>
      </c>
      <c r="B411" s="8" t="s">
        <v>826</v>
      </c>
      <c r="C411" s="3">
        <v>1540990000</v>
      </c>
      <c r="D411" s="3">
        <v>0</v>
      </c>
      <c r="E411" s="4">
        <v>4674</v>
      </c>
      <c r="F411">
        <v>3</v>
      </c>
      <c r="G411">
        <v>1</v>
      </c>
      <c r="H411" s="5">
        <f t="shared" si="12"/>
        <v>1</v>
      </c>
      <c r="I411" s="6">
        <f t="shared" si="13"/>
        <v>0</v>
      </c>
    </row>
    <row r="412" spans="1:9">
      <c r="A412" t="s">
        <v>827</v>
      </c>
      <c r="B412" s="8" t="s">
        <v>828</v>
      </c>
      <c r="C412" s="3">
        <v>1538870000</v>
      </c>
      <c r="D412" s="3">
        <v>0</v>
      </c>
      <c r="E412" s="4">
        <v>5448</v>
      </c>
      <c r="F412">
        <v>3</v>
      </c>
      <c r="G412">
        <v>1</v>
      </c>
      <c r="H412" s="5">
        <f t="shared" si="12"/>
        <v>1</v>
      </c>
      <c r="I412" s="6">
        <f t="shared" si="13"/>
        <v>0</v>
      </c>
    </row>
    <row r="413" spans="1:9">
      <c r="A413" t="s">
        <v>829</v>
      </c>
      <c r="B413" s="8" t="s">
        <v>830</v>
      </c>
      <c r="C413" s="3">
        <v>1523680000</v>
      </c>
      <c r="D413" s="3" t="e">
        <v>#N/A</v>
      </c>
      <c r="E413" s="4">
        <v>5144</v>
      </c>
      <c r="F413">
        <v>0</v>
      </c>
      <c r="G413">
        <v>1</v>
      </c>
      <c r="H413" s="5">
        <f t="shared" si="12"/>
        <v>1</v>
      </c>
      <c r="I413" s="6">
        <f t="shared" si="13"/>
        <v>0</v>
      </c>
    </row>
    <row r="414" spans="1:9">
      <c r="A414" t="s">
        <v>831</v>
      </c>
      <c r="B414" s="8" t="s">
        <v>832</v>
      </c>
      <c r="C414" s="3">
        <v>1523460000</v>
      </c>
      <c r="D414" s="3" t="e">
        <v>#N/A</v>
      </c>
      <c r="E414" s="4">
        <v>9284</v>
      </c>
      <c r="F414">
        <v>0</v>
      </c>
      <c r="G414">
        <v>1</v>
      </c>
      <c r="H414" s="5">
        <f t="shared" si="12"/>
        <v>1</v>
      </c>
      <c r="I414" s="6">
        <f t="shared" si="13"/>
        <v>0</v>
      </c>
    </row>
    <row r="415" spans="1:9">
      <c r="A415" t="s">
        <v>833</v>
      </c>
      <c r="B415" s="8" t="s">
        <v>834</v>
      </c>
      <c r="C415" s="3">
        <v>1522520000</v>
      </c>
      <c r="D415" s="3">
        <v>0</v>
      </c>
      <c r="E415" s="4">
        <v>4712</v>
      </c>
      <c r="F415">
        <v>3</v>
      </c>
      <c r="G415">
        <v>1</v>
      </c>
      <c r="H415" s="5">
        <f t="shared" si="12"/>
        <v>1</v>
      </c>
      <c r="I415" s="6">
        <f t="shared" si="13"/>
        <v>0</v>
      </c>
    </row>
    <row r="416" spans="1:9">
      <c r="A416" t="s">
        <v>835</v>
      </c>
      <c r="B416" s="8" t="s">
        <v>836</v>
      </c>
      <c r="C416" s="3">
        <v>1521335000</v>
      </c>
      <c r="D416" s="3" t="e">
        <v>#N/A</v>
      </c>
      <c r="E416" s="4">
        <v>3803</v>
      </c>
      <c r="F416">
        <v>0</v>
      </c>
      <c r="G416">
        <v>1</v>
      </c>
      <c r="H416" s="5">
        <f t="shared" si="12"/>
        <v>1</v>
      </c>
      <c r="I416" s="6">
        <f t="shared" si="13"/>
        <v>0</v>
      </c>
    </row>
    <row r="417" spans="1:9">
      <c r="A417" t="s">
        <v>837</v>
      </c>
      <c r="B417" s="8" t="s">
        <v>838</v>
      </c>
      <c r="C417" s="3">
        <v>1512090000</v>
      </c>
      <c r="D417" s="3">
        <v>0</v>
      </c>
      <c r="E417" s="4">
        <v>2852</v>
      </c>
      <c r="F417">
        <v>3</v>
      </c>
      <c r="G417">
        <v>1</v>
      </c>
      <c r="H417" s="5">
        <f t="shared" si="12"/>
        <v>1</v>
      </c>
      <c r="I417" s="6">
        <f t="shared" si="13"/>
        <v>0</v>
      </c>
    </row>
    <row r="418" spans="1:9">
      <c r="A418" t="s">
        <v>839</v>
      </c>
      <c r="B418" s="8" t="s">
        <v>840</v>
      </c>
      <c r="C418" s="3">
        <v>1508150000</v>
      </c>
      <c r="D418" s="3">
        <v>98210000</v>
      </c>
      <c r="E418" s="4">
        <v>5702</v>
      </c>
      <c r="F418">
        <v>0</v>
      </c>
      <c r="G418">
        <v>1.0900000000000001</v>
      </c>
      <c r="H418" s="5">
        <f t="shared" si="12"/>
        <v>0.90999999999999992</v>
      </c>
      <c r="I418" s="6">
        <f t="shared" si="13"/>
        <v>9.000000000000008E-2</v>
      </c>
    </row>
    <row r="419" spans="1:9">
      <c r="A419" t="s">
        <v>841</v>
      </c>
      <c r="B419" s="8" t="s">
        <v>842</v>
      </c>
      <c r="C419" s="3">
        <v>1499720000</v>
      </c>
      <c r="D419" s="3">
        <v>205000</v>
      </c>
      <c r="E419" s="4">
        <v>7402</v>
      </c>
      <c r="F419">
        <v>0</v>
      </c>
      <c r="G419">
        <v>1</v>
      </c>
      <c r="H419" s="5">
        <f t="shared" si="12"/>
        <v>1</v>
      </c>
      <c r="I419" s="6">
        <f t="shared" si="13"/>
        <v>0</v>
      </c>
    </row>
    <row r="420" spans="1:9">
      <c r="A420" t="s">
        <v>843</v>
      </c>
      <c r="B420" s="8" t="s">
        <v>844</v>
      </c>
      <c r="C420" s="3">
        <v>1498155000</v>
      </c>
      <c r="D420" s="3">
        <v>0</v>
      </c>
      <c r="E420" s="4">
        <v>6759</v>
      </c>
      <c r="F420">
        <v>3</v>
      </c>
      <c r="G420">
        <v>1</v>
      </c>
      <c r="H420" s="5">
        <f t="shared" si="12"/>
        <v>1</v>
      </c>
      <c r="I420" s="6">
        <f t="shared" si="13"/>
        <v>0</v>
      </c>
    </row>
    <row r="421" spans="1:9">
      <c r="A421" t="s">
        <v>845</v>
      </c>
      <c r="B421" s="8" t="s">
        <v>846</v>
      </c>
      <c r="C421" s="3">
        <v>1496045000</v>
      </c>
      <c r="D421" s="3" t="e">
        <v>#N/A</v>
      </c>
      <c r="E421" s="4">
        <v>3955</v>
      </c>
      <c r="F421">
        <v>0</v>
      </c>
      <c r="G421">
        <v>1</v>
      </c>
      <c r="H421" s="5">
        <f t="shared" si="12"/>
        <v>1</v>
      </c>
      <c r="I421" s="6">
        <f t="shared" si="13"/>
        <v>0</v>
      </c>
    </row>
    <row r="422" spans="1:9">
      <c r="A422" t="s">
        <v>847</v>
      </c>
      <c r="B422" s="8" t="s">
        <v>848</v>
      </c>
      <c r="C422" s="3">
        <v>1495000000</v>
      </c>
      <c r="D422" s="3" t="e">
        <v>#N/A</v>
      </c>
      <c r="E422" s="4">
        <v>5596</v>
      </c>
      <c r="F422">
        <v>0</v>
      </c>
      <c r="G422">
        <v>1</v>
      </c>
      <c r="H422" s="5">
        <f t="shared" si="12"/>
        <v>1</v>
      </c>
      <c r="I422" s="6">
        <f t="shared" si="13"/>
        <v>0</v>
      </c>
    </row>
    <row r="423" spans="1:9">
      <c r="A423" t="s">
        <v>849</v>
      </c>
      <c r="B423" s="8" t="s">
        <v>850</v>
      </c>
      <c r="C423" s="3">
        <v>1490215000</v>
      </c>
      <c r="D423" s="3" t="e">
        <v>#N/A</v>
      </c>
      <c r="E423" s="4">
        <v>2093</v>
      </c>
      <c r="F423">
        <v>0</v>
      </c>
      <c r="G423">
        <v>1</v>
      </c>
      <c r="H423" s="5">
        <f t="shared" si="12"/>
        <v>1</v>
      </c>
      <c r="I423" s="6">
        <f t="shared" si="13"/>
        <v>0</v>
      </c>
    </row>
    <row r="424" spans="1:9">
      <c r="A424" t="s">
        <v>851</v>
      </c>
      <c r="B424" s="8" t="s">
        <v>852</v>
      </c>
      <c r="C424" s="3">
        <v>1481460000</v>
      </c>
      <c r="D424" s="3" t="e">
        <v>#N/A</v>
      </c>
      <c r="E424" s="4">
        <v>4046</v>
      </c>
      <c r="F424">
        <v>0</v>
      </c>
      <c r="G424">
        <v>1</v>
      </c>
      <c r="H424" s="5">
        <f t="shared" si="12"/>
        <v>1</v>
      </c>
      <c r="I424" s="6">
        <f t="shared" si="13"/>
        <v>0</v>
      </c>
    </row>
    <row r="425" spans="1:9">
      <c r="A425" t="s">
        <v>853</v>
      </c>
      <c r="B425" s="8" t="s">
        <v>854</v>
      </c>
      <c r="C425" s="3">
        <v>1478090000</v>
      </c>
      <c r="D425" s="3">
        <v>38090000</v>
      </c>
      <c r="E425" s="4">
        <v>5936</v>
      </c>
      <c r="F425">
        <v>3</v>
      </c>
      <c r="G425">
        <v>1.03</v>
      </c>
      <c r="H425" s="5">
        <f t="shared" si="12"/>
        <v>0.97</v>
      </c>
      <c r="I425" s="6">
        <f t="shared" si="13"/>
        <v>3.0000000000000027E-2</v>
      </c>
    </row>
    <row r="426" spans="1:9">
      <c r="A426" t="s">
        <v>855</v>
      </c>
      <c r="B426" s="8" t="s">
        <v>856</v>
      </c>
      <c r="C426" s="3">
        <v>1466695000</v>
      </c>
      <c r="D426" s="3">
        <v>448360000</v>
      </c>
      <c r="E426" s="4">
        <v>4505</v>
      </c>
      <c r="F426">
        <v>0</v>
      </c>
      <c r="G426">
        <v>1.34</v>
      </c>
      <c r="H426" s="5">
        <f t="shared" si="12"/>
        <v>0.65999999999999992</v>
      </c>
      <c r="I426" s="6">
        <f t="shared" si="13"/>
        <v>0.34000000000000008</v>
      </c>
    </row>
    <row r="427" spans="1:9">
      <c r="A427" t="s">
        <v>857</v>
      </c>
      <c r="B427" s="8" t="s">
        <v>858</v>
      </c>
      <c r="C427" s="3">
        <v>1459915000</v>
      </c>
      <c r="D427" s="3">
        <v>12960000</v>
      </c>
      <c r="E427" s="4">
        <v>3225</v>
      </c>
      <c r="F427">
        <v>0</v>
      </c>
      <c r="G427">
        <v>1</v>
      </c>
      <c r="H427" s="5">
        <f t="shared" si="12"/>
        <v>1</v>
      </c>
      <c r="I427" s="6">
        <f t="shared" si="13"/>
        <v>0</v>
      </c>
    </row>
    <row r="428" spans="1:9">
      <c r="A428" t="s">
        <v>859</v>
      </c>
      <c r="B428" s="8" t="s">
        <v>860</v>
      </c>
      <c r="C428" s="3">
        <v>1448715000</v>
      </c>
      <c r="D428" s="3" t="e">
        <v>#N/A</v>
      </c>
      <c r="E428" s="4">
        <v>1705</v>
      </c>
      <c r="F428">
        <v>0</v>
      </c>
      <c r="G428">
        <v>1</v>
      </c>
      <c r="H428" s="5">
        <f t="shared" si="12"/>
        <v>1</v>
      </c>
      <c r="I428" s="6">
        <f t="shared" si="13"/>
        <v>0</v>
      </c>
    </row>
    <row r="429" spans="1:9">
      <c r="A429" t="s">
        <v>861</v>
      </c>
      <c r="B429" s="8" t="s">
        <v>862</v>
      </c>
      <c r="C429" s="3">
        <v>1448365000</v>
      </c>
      <c r="D429" s="3">
        <v>89590000</v>
      </c>
      <c r="E429" s="4">
        <v>4319</v>
      </c>
      <c r="F429">
        <v>3</v>
      </c>
      <c r="G429">
        <v>1.07</v>
      </c>
      <c r="H429" s="5">
        <f t="shared" si="12"/>
        <v>0.92999999999999994</v>
      </c>
      <c r="I429" s="6">
        <f t="shared" si="13"/>
        <v>7.0000000000000062E-2</v>
      </c>
    </row>
    <row r="430" spans="1:9">
      <c r="A430" t="s">
        <v>863</v>
      </c>
      <c r="B430" s="8" t="s">
        <v>864</v>
      </c>
      <c r="C430" s="3">
        <v>1443220000</v>
      </c>
      <c r="D430" s="3">
        <v>0</v>
      </c>
      <c r="E430" s="4">
        <v>5448</v>
      </c>
      <c r="F430">
        <v>3</v>
      </c>
      <c r="G430">
        <v>1</v>
      </c>
      <c r="H430" s="5">
        <f t="shared" si="12"/>
        <v>1</v>
      </c>
      <c r="I430" s="6">
        <f t="shared" si="13"/>
        <v>0</v>
      </c>
    </row>
    <row r="431" spans="1:9">
      <c r="A431" t="s">
        <v>865</v>
      </c>
      <c r="B431" s="8" t="s">
        <v>866</v>
      </c>
      <c r="C431" s="3">
        <v>1442330000</v>
      </c>
      <c r="D431" s="3">
        <v>0</v>
      </c>
      <c r="E431" s="4">
        <v>4806</v>
      </c>
      <c r="F431">
        <v>3</v>
      </c>
      <c r="G431">
        <v>1</v>
      </c>
      <c r="H431" s="5">
        <f t="shared" si="12"/>
        <v>1</v>
      </c>
      <c r="I431" s="6">
        <f t="shared" si="13"/>
        <v>0</v>
      </c>
    </row>
    <row r="432" spans="1:9">
      <c r="A432" t="s">
        <v>867</v>
      </c>
      <c r="B432" s="8" t="s">
        <v>868</v>
      </c>
      <c r="C432" s="3">
        <v>1441945000</v>
      </c>
      <c r="D432" s="3">
        <v>0</v>
      </c>
      <c r="E432" s="4">
        <v>5901</v>
      </c>
      <c r="F432">
        <v>3</v>
      </c>
      <c r="G432">
        <v>1</v>
      </c>
      <c r="H432" s="5">
        <f t="shared" si="12"/>
        <v>1</v>
      </c>
      <c r="I432" s="6">
        <f t="shared" si="13"/>
        <v>0</v>
      </c>
    </row>
    <row r="433" spans="1:9">
      <c r="A433" t="s">
        <v>869</v>
      </c>
      <c r="B433" s="8" t="s">
        <v>870</v>
      </c>
      <c r="C433" s="3">
        <v>1436670000</v>
      </c>
      <c r="D433" s="3">
        <v>680905000</v>
      </c>
      <c r="E433" s="4">
        <v>532</v>
      </c>
      <c r="F433">
        <v>0</v>
      </c>
      <c r="G433">
        <v>1.4</v>
      </c>
      <c r="H433" s="5">
        <f t="shared" si="12"/>
        <v>0.60000000000000009</v>
      </c>
      <c r="I433" s="6">
        <f t="shared" si="13"/>
        <v>0.39999999999999991</v>
      </c>
    </row>
    <row r="434" spans="1:9">
      <c r="A434" t="s">
        <v>871</v>
      </c>
      <c r="B434" s="8" t="s">
        <v>872</v>
      </c>
      <c r="C434" s="3">
        <v>1434925000</v>
      </c>
      <c r="D434" s="3">
        <v>603170000</v>
      </c>
      <c r="E434" s="4">
        <v>5965</v>
      </c>
      <c r="F434">
        <v>3</v>
      </c>
      <c r="G434">
        <v>1.39</v>
      </c>
      <c r="H434" s="5">
        <f t="shared" si="12"/>
        <v>0.6100000000000001</v>
      </c>
      <c r="I434" s="6">
        <f t="shared" si="13"/>
        <v>0.3899999999999999</v>
      </c>
    </row>
    <row r="435" spans="1:9">
      <c r="A435" t="s">
        <v>873</v>
      </c>
      <c r="B435" s="8" t="s">
        <v>874</v>
      </c>
      <c r="C435" s="3">
        <v>1432280000</v>
      </c>
      <c r="D435" s="3" t="e">
        <v>#N/A</v>
      </c>
      <c r="E435" s="4">
        <v>3648</v>
      </c>
      <c r="F435">
        <v>0</v>
      </c>
      <c r="G435">
        <v>1</v>
      </c>
      <c r="H435" s="5">
        <f t="shared" si="12"/>
        <v>1</v>
      </c>
      <c r="I435" s="6">
        <f t="shared" si="13"/>
        <v>0</v>
      </c>
    </row>
    <row r="436" spans="1:9">
      <c r="A436" t="s">
        <v>875</v>
      </c>
      <c r="B436" s="8" t="s">
        <v>876</v>
      </c>
      <c r="C436" s="3">
        <v>1423150000</v>
      </c>
      <c r="D436" s="3" t="e">
        <v>#N/A</v>
      </c>
      <c r="E436" s="4">
        <v>5488</v>
      </c>
      <c r="F436">
        <v>0</v>
      </c>
      <c r="G436">
        <v>1</v>
      </c>
      <c r="H436" s="5">
        <f t="shared" si="12"/>
        <v>1</v>
      </c>
      <c r="I436" s="6">
        <f t="shared" si="13"/>
        <v>0</v>
      </c>
    </row>
    <row r="437" spans="1:9">
      <c r="A437" t="s">
        <v>877</v>
      </c>
      <c r="B437" s="8" t="s">
        <v>878</v>
      </c>
      <c r="C437" s="3">
        <v>1421625000</v>
      </c>
      <c r="D437" s="3">
        <v>0</v>
      </c>
      <c r="E437" s="4">
        <v>3735</v>
      </c>
      <c r="F437">
        <v>3</v>
      </c>
      <c r="G437">
        <v>1</v>
      </c>
      <c r="H437" s="5">
        <f t="shared" si="12"/>
        <v>1</v>
      </c>
      <c r="I437" s="6">
        <f t="shared" si="13"/>
        <v>0</v>
      </c>
    </row>
    <row r="438" spans="1:9">
      <c r="A438" t="s">
        <v>879</v>
      </c>
      <c r="B438" s="8" t="s">
        <v>880</v>
      </c>
      <c r="C438" s="3">
        <v>1420740000</v>
      </c>
      <c r="D438" s="3">
        <v>0</v>
      </c>
      <c r="E438" s="4">
        <v>6022</v>
      </c>
      <c r="F438">
        <v>3</v>
      </c>
      <c r="G438">
        <v>1</v>
      </c>
      <c r="H438" s="5">
        <f t="shared" si="12"/>
        <v>1</v>
      </c>
      <c r="I438" s="6">
        <f t="shared" si="13"/>
        <v>0</v>
      </c>
    </row>
    <row r="439" spans="1:9">
      <c r="A439" t="s">
        <v>881</v>
      </c>
      <c r="B439" s="8" t="s">
        <v>882</v>
      </c>
      <c r="C439" s="3">
        <v>1420125000</v>
      </c>
      <c r="D439" s="3">
        <v>0</v>
      </c>
      <c r="E439" s="4">
        <v>4575</v>
      </c>
      <c r="F439">
        <v>2</v>
      </c>
      <c r="G439">
        <v>1</v>
      </c>
      <c r="H439" s="5">
        <f t="shared" si="12"/>
        <v>1</v>
      </c>
      <c r="I439" s="6">
        <f t="shared" si="13"/>
        <v>0</v>
      </c>
    </row>
    <row r="440" spans="1:9">
      <c r="A440" t="s">
        <v>883</v>
      </c>
      <c r="B440" s="7" t="s">
        <v>884</v>
      </c>
      <c r="C440" s="3">
        <v>1419035000</v>
      </c>
      <c r="D440" s="3">
        <v>1088720000</v>
      </c>
      <c r="E440" s="4">
        <v>7229</v>
      </c>
      <c r="F440">
        <v>3</v>
      </c>
      <c r="G440">
        <v>1.75</v>
      </c>
      <c r="H440" s="5">
        <f t="shared" si="12"/>
        <v>0.25</v>
      </c>
      <c r="I440" s="6">
        <f t="shared" si="13"/>
        <v>0.75</v>
      </c>
    </row>
    <row r="441" spans="1:9">
      <c r="A441" t="s">
        <v>885</v>
      </c>
      <c r="B441" s="8" t="s">
        <v>886</v>
      </c>
      <c r="C441" s="3">
        <v>1416980000</v>
      </c>
      <c r="D441" s="3">
        <v>0</v>
      </c>
      <c r="E441" s="4">
        <v>4328</v>
      </c>
      <c r="F441">
        <v>3</v>
      </c>
      <c r="G441">
        <v>1</v>
      </c>
      <c r="H441" s="5">
        <f t="shared" si="12"/>
        <v>1</v>
      </c>
      <c r="I441" s="6">
        <f t="shared" si="13"/>
        <v>0</v>
      </c>
    </row>
    <row r="442" spans="1:9">
      <c r="A442" t="s">
        <v>887</v>
      </c>
      <c r="B442" s="8" t="s">
        <v>888</v>
      </c>
      <c r="C442" s="3">
        <v>1410815000</v>
      </c>
      <c r="D442" s="3" t="e">
        <v>#N/A</v>
      </c>
      <c r="E442" s="4">
        <v>4859</v>
      </c>
      <c r="F442">
        <v>0</v>
      </c>
      <c r="G442">
        <v>1</v>
      </c>
      <c r="H442" s="5">
        <f t="shared" si="12"/>
        <v>1</v>
      </c>
      <c r="I442" s="6">
        <f t="shared" si="13"/>
        <v>0</v>
      </c>
    </row>
    <row r="443" spans="1:9">
      <c r="A443" t="s">
        <v>889</v>
      </c>
      <c r="B443" s="8" t="s">
        <v>890</v>
      </c>
      <c r="C443" s="3">
        <v>1409905000</v>
      </c>
      <c r="D443" s="3">
        <v>0</v>
      </c>
      <c r="E443" s="4">
        <v>4643</v>
      </c>
      <c r="F443">
        <v>3</v>
      </c>
      <c r="G443">
        <v>1</v>
      </c>
      <c r="H443" s="5">
        <f t="shared" si="12"/>
        <v>1</v>
      </c>
      <c r="I443" s="6">
        <f t="shared" si="13"/>
        <v>0</v>
      </c>
    </row>
    <row r="444" spans="1:9">
      <c r="A444" t="s">
        <v>891</v>
      </c>
      <c r="B444" s="8" t="s">
        <v>892</v>
      </c>
      <c r="C444" s="3">
        <v>1405125000</v>
      </c>
      <c r="D444" s="3">
        <v>1017605000</v>
      </c>
      <c r="E444" s="4">
        <v>6473</v>
      </c>
      <c r="F444">
        <v>0</v>
      </c>
      <c r="G444">
        <v>1.76</v>
      </c>
      <c r="H444" s="5">
        <f t="shared" si="12"/>
        <v>0.24</v>
      </c>
      <c r="I444" s="6">
        <f t="shared" si="13"/>
        <v>0.76</v>
      </c>
    </row>
    <row r="445" spans="1:9">
      <c r="A445" t="s">
        <v>893</v>
      </c>
      <c r="B445" s="8" t="s">
        <v>894</v>
      </c>
      <c r="C445" s="3">
        <v>1403435000</v>
      </c>
      <c r="D445" s="3">
        <v>55000</v>
      </c>
      <c r="E445" s="4">
        <v>8187</v>
      </c>
      <c r="F445">
        <v>0</v>
      </c>
      <c r="G445">
        <v>1</v>
      </c>
      <c r="H445" s="5">
        <f t="shared" si="12"/>
        <v>1</v>
      </c>
      <c r="I445" s="6">
        <f t="shared" si="13"/>
        <v>0</v>
      </c>
    </row>
    <row r="446" spans="1:9">
      <c r="A446" t="s">
        <v>895</v>
      </c>
      <c r="B446" s="8" t="s">
        <v>896</v>
      </c>
      <c r="C446" s="3">
        <v>1397870000</v>
      </c>
      <c r="D446" s="3" t="e">
        <v>#N/A</v>
      </c>
      <c r="E446" s="4">
        <v>7506</v>
      </c>
      <c r="F446">
        <v>0</v>
      </c>
      <c r="G446">
        <v>1</v>
      </c>
      <c r="H446" s="5">
        <f t="shared" si="12"/>
        <v>1</v>
      </c>
      <c r="I446" s="6">
        <f t="shared" si="13"/>
        <v>0</v>
      </c>
    </row>
    <row r="447" spans="1:9">
      <c r="A447" t="s">
        <v>897</v>
      </c>
      <c r="B447" s="8" t="s">
        <v>898</v>
      </c>
      <c r="C447" s="3">
        <v>1388430000</v>
      </c>
      <c r="D447" s="3">
        <v>93730000</v>
      </c>
      <c r="E447" s="4">
        <v>3716</v>
      </c>
      <c r="F447">
        <v>3</v>
      </c>
      <c r="G447">
        <v>1.07</v>
      </c>
      <c r="H447" s="5">
        <f t="shared" si="12"/>
        <v>0.92999999999999994</v>
      </c>
      <c r="I447" s="6">
        <f t="shared" si="13"/>
        <v>7.0000000000000062E-2</v>
      </c>
    </row>
    <row r="448" spans="1:9">
      <c r="A448" t="s">
        <v>899</v>
      </c>
      <c r="B448" s="8" t="s">
        <v>900</v>
      </c>
      <c r="C448" s="3">
        <v>1373615000</v>
      </c>
      <c r="D448" s="3">
        <v>215000</v>
      </c>
      <c r="E448" s="4">
        <v>3475</v>
      </c>
      <c r="F448">
        <v>3</v>
      </c>
      <c r="G448">
        <v>1</v>
      </c>
      <c r="H448" s="5">
        <f t="shared" si="12"/>
        <v>1</v>
      </c>
      <c r="I448" s="6">
        <f t="shared" si="13"/>
        <v>0</v>
      </c>
    </row>
    <row r="449" spans="1:9">
      <c r="A449" t="s">
        <v>901</v>
      </c>
      <c r="B449" s="8" t="s">
        <v>902</v>
      </c>
      <c r="C449" s="3">
        <v>1373190000</v>
      </c>
      <c r="D449" s="3">
        <v>0</v>
      </c>
      <c r="E449" s="4">
        <v>6604</v>
      </c>
      <c r="F449">
        <v>3</v>
      </c>
      <c r="G449">
        <v>1</v>
      </c>
      <c r="H449" s="5">
        <f t="shared" si="12"/>
        <v>1</v>
      </c>
      <c r="I449" s="6">
        <f t="shared" si="13"/>
        <v>0</v>
      </c>
    </row>
    <row r="450" spans="1:9">
      <c r="A450" t="s">
        <v>903</v>
      </c>
      <c r="B450" s="8" t="s">
        <v>904</v>
      </c>
      <c r="C450" s="3">
        <v>1371480000</v>
      </c>
      <c r="D450" s="3">
        <v>0</v>
      </c>
      <c r="E450" s="4">
        <v>5178</v>
      </c>
      <c r="F450">
        <v>3</v>
      </c>
      <c r="G450">
        <v>1</v>
      </c>
      <c r="H450" s="5">
        <f t="shared" ref="H450:H513" si="14">2-G450</f>
        <v>1</v>
      </c>
      <c r="I450" s="6">
        <f t="shared" ref="I450:I513" si="15">1-H450</f>
        <v>0</v>
      </c>
    </row>
    <row r="451" spans="1:9">
      <c r="A451" t="s">
        <v>905</v>
      </c>
      <c r="B451" s="8" t="s">
        <v>906</v>
      </c>
      <c r="C451" s="3">
        <v>1369745000</v>
      </c>
      <c r="D451" s="3">
        <v>0</v>
      </c>
      <c r="E451" s="4">
        <v>5547</v>
      </c>
      <c r="F451">
        <v>3</v>
      </c>
      <c r="G451">
        <v>1</v>
      </c>
      <c r="H451" s="5">
        <f t="shared" si="14"/>
        <v>1</v>
      </c>
      <c r="I451" s="6">
        <f t="shared" si="15"/>
        <v>0</v>
      </c>
    </row>
    <row r="452" spans="1:9">
      <c r="A452" t="s">
        <v>907</v>
      </c>
      <c r="B452" s="8" t="s">
        <v>908</v>
      </c>
      <c r="C452" s="3">
        <v>1368020000</v>
      </c>
      <c r="D452" s="3" t="e">
        <v>#N/A</v>
      </c>
      <c r="E452" s="4">
        <v>5166</v>
      </c>
      <c r="F452">
        <v>0</v>
      </c>
      <c r="G452">
        <v>1</v>
      </c>
      <c r="H452" s="5">
        <f t="shared" si="14"/>
        <v>1</v>
      </c>
      <c r="I452" s="6">
        <f t="shared" si="15"/>
        <v>0</v>
      </c>
    </row>
    <row r="453" spans="1:9">
      <c r="A453" t="s">
        <v>909</v>
      </c>
      <c r="B453" s="8" t="s">
        <v>910</v>
      </c>
      <c r="C453" s="3">
        <v>1365055000</v>
      </c>
      <c r="D453" s="3">
        <v>667250000</v>
      </c>
      <c r="E453" s="4">
        <v>4587</v>
      </c>
      <c r="F453">
        <v>3</v>
      </c>
      <c r="G453">
        <v>1.46</v>
      </c>
      <c r="H453" s="5">
        <f t="shared" si="14"/>
        <v>0.54</v>
      </c>
      <c r="I453" s="6">
        <f t="shared" si="15"/>
        <v>0.45999999999999996</v>
      </c>
    </row>
    <row r="454" spans="1:9">
      <c r="A454" t="s">
        <v>911</v>
      </c>
      <c r="B454" s="8" t="s">
        <v>912</v>
      </c>
      <c r="C454" s="3">
        <v>1362950000</v>
      </c>
      <c r="D454" s="3" t="e">
        <v>#N/A</v>
      </c>
      <c r="E454" s="4">
        <v>3568</v>
      </c>
      <c r="F454">
        <v>0</v>
      </c>
      <c r="G454">
        <v>1</v>
      </c>
      <c r="H454" s="5">
        <f t="shared" si="14"/>
        <v>1</v>
      </c>
      <c r="I454" s="6">
        <f t="shared" si="15"/>
        <v>0</v>
      </c>
    </row>
    <row r="455" spans="1:9">
      <c r="A455" t="s">
        <v>913</v>
      </c>
      <c r="B455" s="8" t="s">
        <v>914</v>
      </c>
      <c r="C455" s="3">
        <v>1360135000</v>
      </c>
      <c r="D455" s="3">
        <v>0</v>
      </c>
      <c r="E455" s="4">
        <v>6001</v>
      </c>
      <c r="F455">
        <v>3</v>
      </c>
      <c r="G455">
        <v>1</v>
      </c>
      <c r="H455" s="5">
        <f t="shared" si="14"/>
        <v>1</v>
      </c>
      <c r="I455" s="6">
        <f t="shared" si="15"/>
        <v>0</v>
      </c>
    </row>
    <row r="456" spans="1:9">
      <c r="A456" t="s">
        <v>915</v>
      </c>
      <c r="B456" s="8" t="s">
        <v>916</v>
      </c>
      <c r="C456" s="3">
        <v>1358165000</v>
      </c>
      <c r="D456" s="3" t="e">
        <v>#N/A</v>
      </c>
      <c r="E456" s="4">
        <v>8629</v>
      </c>
      <c r="F456">
        <v>0</v>
      </c>
      <c r="G456">
        <v>1</v>
      </c>
      <c r="H456" s="5">
        <f t="shared" si="14"/>
        <v>1</v>
      </c>
      <c r="I456" s="6">
        <f t="shared" si="15"/>
        <v>0</v>
      </c>
    </row>
    <row r="457" spans="1:9">
      <c r="A457" t="s">
        <v>917</v>
      </c>
      <c r="B457" s="8" t="s">
        <v>918</v>
      </c>
      <c r="C457" s="3">
        <v>1357540000</v>
      </c>
      <c r="D457" s="3" t="e">
        <v>#N/A</v>
      </c>
      <c r="E457" s="4">
        <v>2880</v>
      </c>
      <c r="F457">
        <v>0</v>
      </c>
      <c r="G457">
        <v>1</v>
      </c>
      <c r="H457" s="5">
        <f t="shared" si="14"/>
        <v>1</v>
      </c>
      <c r="I457" s="6">
        <f t="shared" si="15"/>
        <v>0</v>
      </c>
    </row>
    <row r="458" spans="1:9">
      <c r="A458" t="s">
        <v>919</v>
      </c>
      <c r="B458" s="8" t="s">
        <v>920</v>
      </c>
      <c r="C458" s="3">
        <v>1350645000</v>
      </c>
      <c r="D458" s="3" t="e">
        <v>#N/A</v>
      </c>
      <c r="E458" s="4">
        <v>6479</v>
      </c>
      <c r="F458">
        <v>0</v>
      </c>
      <c r="G458">
        <v>1</v>
      </c>
      <c r="H458" s="5">
        <f t="shared" si="14"/>
        <v>1</v>
      </c>
      <c r="I458" s="6">
        <f t="shared" si="15"/>
        <v>0</v>
      </c>
    </row>
    <row r="459" spans="1:9">
      <c r="A459" t="s">
        <v>921</v>
      </c>
      <c r="B459" s="8" t="s">
        <v>922</v>
      </c>
      <c r="C459" s="3">
        <v>1348710000</v>
      </c>
      <c r="D459" s="3" t="e">
        <v>#N/A</v>
      </c>
      <c r="E459" s="4">
        <v>6982</v>
      </c>
      <c r="F459">
        <v>0</v>
      </c>
      <c r="G459">
        <v>1</v>
      </c>
      <c r="H459" s="5">
        <f t="shared" si="14"/>
        <v>1</v>
      </c>
      <c r="I459" s="6">
        <f t="shared" si="15"/>
        <v>0</v>
      </c>
    </row>
    <row r="460" spans="1:9">
      <c r="A460" t="s">
        <v>923</v>
      </c>
      <c r="B460" s="8" t="s">
        <v>924</v>
      </c>
      <c r="C460" s="3">
        <v>1348195000</v>
      </c>
      <c r="D460" s="3">
        <v>167245000</v>
      </c>
      <c r="E460" s="4">
        <v>3155</v>
      </c>
      <c r="F460">
        <v>0</v>
      </c>
      <c r="G460">
        <v>1.0900000000000001</v>
      </c>
      <c r="H460" s="5">
        <f t="shared" si="14"/>
        <v>0.90999999999999992</v>
      </c>
      <c r="I460" s="6">
        <f t="shared" si="15"/>
        <v>9.000000000000008E-2</v>
      </c>
    </row>
    <row r="461" spans="1:9">
      <c r="A461" t="s">
        <v>925</v>
      </c>
      <c r="B461" s="8" t="s">
        <v>926</v>
      </c>
      <c r="C461" s="3">
        <v>1346750000</v>
      </c>
      <c r="D461" s="3" t="e">
        <v>#N/A</v>
      </c>
      <c r="E461" s="4">
        <v>5830</v>
      </c>
      <c r="F461">
        <v>0</v>
      </c>
      <c r="G461">
        <v>1</v>
      </c>
      <c r="H461" s="5">
        <f t="shared" si="14"/>
        <v>1</v>
      </c>
      <c r="I461" s="6">
        <f t="shared" si="15"/>
        <v>0</v>
      </c>
    </row>
    <row r="462" spans="1:9">
      <c r="A462" t="s">
        <v>927</v>
      </c>
      <c r="B462" s="8" t="s">
        <v>928</v>
      </c>
      <c r="C462" s="3">
        <v>1345785000</v>
      </c>
      <c r="D462" s="3">
        <v>0</v>
      </c>
      <c r="E462" s="4">
        <v>5981</v>
      </c>
      <c r="F462">
        <v>3</v>
      </c>
      <c r="G462">
        <v>1</v>
      </c>
      <c r="H462" s="5">
        <f t="shared" si="14"/>
        <v>1</v>
      </c>
      <c r="I462" s="6">
        <f t="shared" si="15"/>
        <v>0</v>
      </c>
    </row>
    <row r="463" spans="1:9">
      <c r="A463" t="s">
        <v>929</v>
      </c>
      <c r="B463" s="8" t="s">
        <v>704</v>
      </c>
      <c r="C463" s="3">
        <v>1342045000</v>
      </c>
      <c r="D463" s="3">
        <v>5860000</v>
      </c>
      <c r="E463" s="4">
        <v>3777</v>
      </c>
      <c r="F463">
        <v>0</v>
      </c>
      <c r="G463">
        <v>1</v>
      </c>
      <c r="H463" s="5">
        <f t="shared" si="14"/>
        <v>1</v>
      </c>
      <c r="I463" s="6">
        <f t="shared" si="15"/>
        <v>0</v>
      </c>
    </row>
    <row r="464" spans="1:9">
      <c r="A464" t="s">
        <v>930</v>
      </c>
      <c r="B464" s="8" t="s">
        <v>931</v>
      </c>
      <c r="C464" s="3">
        <v>1338440000</v>
      </c>
      <c r="D464" s="3">
        <v>767100000</v>
      </c>
      <c r="E464" s="4">
        <v>824</v>
      </c>
      <c r="F464">
        <v>0</v>
      </c>
      <c r="G464">
        <v>1.64</v>
      </c>
      <c r="H464" s="5">
        <f t="shared" si="14"/>
        <v>0.3600000000000001</v>
      </c>
      <c r="I464" s="6">
        <f t="shared" si="15"/>
        <v>0.6399999999999999</v>
      </c>
    </row>
    <row r="465" spans="1:9">
      <c r="A465" t="s">
        <v>932</v>
      </c>
      <c r="B465" s="8" t="s">
        <v>933</v>
      </c>
      <c r="C465" s="3">
        <v>1337890000</v>
      </c>
      <c r="D465" s="3">
        <v>0</v>
      </c>
      <c r="E465" s="4">
        <v>3908</v>
      </c>
      <c r="F465">
        <v>3</v>
      </c>
      <c r="G465">
        <v>1</v>
      </c>
      <c r="H465" s="5">
        <f t="shared" si="14"/>
        <v>1</v>
      </c>
      <c r="I465" s="6">
        <f t="shared" si="15"/>
        <v>0</v>
      </c>
    </row>
    <row r="466" spans="1:9">
      <c r="A466" t="s">
        <v>934</v>
      </c>
      <c r="B466" s="8" t="s">
        <v>935</v>
      </c>
      <c r="C466" s="3">
        <v>1319875000</v>
      </c>
      <c r="D466" s="3">
        <v>0</v>
      </c>
      <c r="E466" s="4">
        <v>6357</v>
      </c>
      <c r="F466">
        <v>3</v>
      </c>
      <c r="G466">
        <v>1</v>
      </c>
      <c r="H466" s="5">
        <f t="shared" si="14"/>
        <v>1</v>
      </c>
      <c r="I466" s="6">
        <f t="shared" si="15"/>
        <v>0</v>
      </c>
    </row>
    <row r="467" spans="1:9">
      <c r="A467" t="s">
        <v>936</v>
      </c>
      <c r="B467" s="8" t="s">
        <v>937</v>
      </c>
      <c r="C467" s="3">
        <v>1307615000</v>
      </c>
      <c r="D467" s="3">
        <v>0</v>
      </c>
      <c r="E467" s="4">
        <v>6405</v>
      </c>
      <c r="F467">
        <v>3</v>
      </c>
      <c r="G467">
        <v>1</v>
      </c>
      <c r="H467" s="5">
        <f t="shared" si="14"/>
        <v>1</v>
      </c>
      <c r="I467" s="6">
        <f t="shared" si="15"/>
        <v>0</v>
      </c>
    </row>
    <row r="468" spans="1:9">
      <c r="A468" t="s">
        <v>938</v>
      </c>
      <c r="B468" s="8" t="s">
        <v>939</v>
      </c>
      <c r="C468" s="3">
        <v>1307380000</v>
      </c>
      <c r="D468" s="3">
        <v>0</v>
      </c>
      <c r="E468" s="4">
        <v>4358</v>
      </c>
      <c r="F468">
        <v>3</v>
      </c>
      <c r="G468">
        <v>1</v>
      </c>
      <c r="H468" s="5">
        <f t="shared" si="14"/>
        <v>1</v>
      </c>
      <c r="I468" s="6">
        <f t="shared" si="15"/>
        <v>0</v>
      </c>
    </row>
    <row r="469" spans="1:9">
      <c r="A469" t="s">
        <v>940</v>
      </c>
      <c r="B469" s="7" t="s">
        <v>941</v>
      </c>
      <c r="C469" s="3">
        <v>1299855000</v>
      </c>
      <c r="D469" s="3">
        <v>1125150000</v>
      </c>
      <c r="E469" s="4">
        <v>6025</v>
      </c>
      <c r="F469">
        <v>5</v>
      </c>
      <c r="G469">
        <v>1.89</v>
      </c>
      <c r="H469" s="5">
        <f t="shared" si="14"/>
        <v>0.1100000000000001</v>
      </c>
      <c r="I469" s="6">
        <f t="shared" si="15"/>
        <v>0.8899999999999999</v>
      </c>
    </row>
    <row r="470" spans="1:9">
      <c r="A470" t="s">
        <v>942</v>
      </c>
      <c r="B470" s="8" t="s">
        <v>943</v>
      </c>
      <c r="C470" s="3">
        <v>1299370000</v>
      </c>
      <c r="D470" s="3">
        <v>0</v>
      </c>
      <c r="E470" s="4">
        <v>5248</v>
      </c>
      <c r="F470">
        <v>3</v>
      </c>
      <c r="G470">
        <v>1</v>
      </c>
      <c r="H470" s="5">
        <f t="shared" si="14"/>
        <v>1</v>
      </c>
      <c r="I470" s="6">
        <f t="shared" si="15"/>
        <v>0</v>
      </c>
    </row>
    <row r="471" spans="1:9">
      <c r="A471" t="s">
        <v>944</v>
      </c>
      <c r="B471" s="8" t="s">
        <v>945</v>
      </c>
      <c r="C471" s="3">
        <v>1294205000</v>
      </c>
      <c r="D471" s="3">
        <v>0</v>
      </c>
      <c r="E471" s="4">
        <v>6667</v>
      </c>
      <c r="F471">
        <v>3</v>
      </c>
      <c r="G471">
        <v>1</v>
      </c>
      <c r="H471" s="5">
        <f t="shared" si="14"/>
        <v>1</v>
      </c>
      <c r="I471" s="6">
        <f t="shared" si="15"/>
        <v>0</v>
      </c>
    </row>
    <row r="472" spans="1:9">
      <c r="A472" t="s">
        <v>946</v>
      </c>
      <c r="B472" s="8" t="s">
        <v>947</v>
      </c>
      <c r="C472" s="3">
        <v>1292735000</v>
      </c>
      <c r="D472" s="3">
        <v>0</v>
      </c>
      <c r="E472" s="4">
        <v>4003</v>
      </c>
      <c r="F472">
        <v>3</v>
      </c>
      <c r="G472">
        <v>1</v>
      </c>
      <c r="H472" s="5">
        <f t="shared" si="14"/>
        <v>1</v>
      </c>
      <c r="I472" s="6">
        <f t="shared" si="15"/>
        <v>0</v>
      </c>
    </row>
    <row r="473" spans="1:9">
      <c r="A473" t="s">
        <v>948</v>
      </c>
      <c r="B473" s="8" t="s">
        <v>949</v>
      </c>
      <c r="C473" s="3">
        <v>1291605000</v>
      </c>
      <c r="D473" s="3" t="e">
        <v>#N/A</v>
      </c>
      <c r="E473" s="4">
        <v>5225</v>
      </c>
      <c r="F473">
        <v>0</v>
      </c>
      <c r="G473">
        <v>1</v>
      </c>
      <c r="H473" s="5">
        <f t="shared" si="14"/>
        <v>1</v>
      </c>
      <c r="I473" s="6">
        <f t="shared" si="15"/>
        <v>0</v>
      </c>
    </row>
    <row r="474" spans="1:9">
      <c r="A474" t="s">
        <v>950</v>
      </c>
      <c r="B474" s="8" t="s">
        <v>951</v>
      </c>
      <c r="C474" s="3">
        <v>1287455000</v>
      </c>
      <c r="D474" s="3">
        <v>0</v>
      </c>
      <c r="E474" s="4">
        <v>3071</v>
      </c>
      <c r="F474">
        <v>3</v>
      </c>
      <c r="G474">
        <v>1</v>
      </c>
      <c r="H474" s="5">
        <f t="shared" si="14"/>
        <v>1</v>
      </c>
      <c r="I474" s="6">
        <f t="shared" si="15"/>
        <v>0</v>
      </c>
    </row>
    <row r="475" spans="1:9">
      <c r="A475" t="s">
        <v>952</v>
      </c>
      <c r="B475" s="8" t="s">
        <v>953</v>
      </c>
      <c r="C475" s="3">
        <v>1283030000</v>
      </c>
      <c r="D475" s="3">
        <v>102450000</v>
      </c>
      <c r="E475" s="4">
        <v>4866</v>
      </c>
      <c r="F475">
        <v>3</v>
      </c>
      <c r="G475">
        <v>1.1000000000000001</v>
      </c>
      <c r="H475" s="5">
        <f t="shared" si="14"/>
        <v>0.89999999999999991</v>
      </c>
      <c r="I475" s="6">
        <f t="shared" si="15"/>
        <v>0.10000000000000009</v>
      </c>
    </row>
    <row r="476" spans="1:9">
      <c r="A476" t="s">
        <v>954</v>
      </c>
      <c r="B476" s="8" t="s">
        <v>955</v>
      </c>
      <c r="C476" s="3">
        <v>1281445000</v>
      </c>
      <c r="D476" s="3">
        <v>408635000</v>
      </c>
      <c r="E476" s="4">
        <v>3971</v>
      </c>
      <c r="F476">
        <v>3</v>
      </c>
      <c r="G476">
        <v>1.26</v>
      </c>
      <c r="H476" s="5">
        <f t="shared" si="14"/>
        <v>0.74</v>
      </c>
      <c r="I476" s="6">
        <f t="shared" si="15"/>
        <v>0.26</v>
      </c>
    </row>
    <row r="477" spans="1:9">
      <c r="A477" t="s">
        <v>956</v>
      </c>
      <c r="B477" s="8" t="s">
        <v>957</v>
      </c>
      <c r="C477" s="3">
        <v>1274150000</v>
      </c>
      <c r="D477" s="3">
        <v>0</v>
      </c>
      <c r="E477" s="4">
        <v>6826</v>
      </c>
      <c r="F477">
        <v>3</v>
      </c>
      <c r="G477">
        <v>1</v>
      </c>
      <c r="H477" s="5">
        <f t="shared" si="14"/>
        <v>1</v>
      </c>
      <c r="I477" s="6">
        <f t="shared" si="15"/>
        <v>0</v>
      </c>
    </row>
    <row r="478" spans="1:9">
      <c r="A478" t="s">
        <v>958</v>
      </c>
      <c r="B478" s="8" t="s">
        <v>959</v>
      </c>
      <c r="C478" s="3">
        <v>1269490000</v>
      </c>
      <c r="D478" s="3">
        <v>1710000</v>
      </c>
      <c r="E478" s="4">
        <v>3014</v>
      </c>
      <c r="F478">
        <v>3</v>
      </c>
      <c r="G478">
        <v>1</v>
      </c>
      <c r="H478" s="5">
        <f t="shared" si="14"/>
        <v>1</v>
      </c>
      <c r="I478" s="6">
        <f t="shared" si="15"/>
        <v>0</v>
      </c>
    </row>
    <row r="479" spans="1:9">
      <c r="A479" t="s">
        <v>960</v>
      </c>
      <c r="B479" s="8" t="s">
        <v>961</v>
      </c>
      <c r="C479" s="3">
        <v>1264805000</v>
      </c>
      <c r="D479" s="3">
        <v>0</v>
      </c>
      <c r="E479" s="4">
        <v>5231</v>
      </c>
      <c r="F479">
        <v>3</v>
      </c>
      <c r="G479">
        <v>1</v>
      </c>
      <c r="H479" s="5">
        <f t="shared" si="14"/>
        <v>1</v>
      </c>
      <c r="I479" s="6">
        <f t="shared" si="15"/>
        <v>0</v>
      </c>
    </row>
    <row r="480" spans="1:9">
      <c r="A480" t="s">
        <v>962</v>
      </c>
      <c r="B480" s="8" t="s">
        <v>963</v>
      </c>
      <c r="C480" s="3">
        <v>1261475000</v>
      </c>
      <c r="D480" s="3">
        <v>0</v>
      </c>
      <c r="E480" s="4">
        <v>4261</v>
      </c>
      <c r="F480">
        <v>3</v>
      </c>
      <c r="G480">
        <v>1</v>
      </c>
      <c r="H480" s="5">
        <f t="shared" si="14"/>
        <v>1</v>
      </c>
      <c r="I480" s="6">
        <f t="shared" si="15"/>
        <v>0</v>
      </c>
    </row>
    <row r="481" spans="1:9">
      <c r="A481" t="s">
        <v>964</v>
      </c>
      <c r="B481" s="8" t="s">
        <v>965</v>
      </c>
      <c r="C481" s="3">
        <v>1260625000</v>
      </c>
      <c r="D481" s="3">
        <v>0</v>
      </c>
      <c r="E481" s="4">
        <v>4751</v>
      </c>
      <c r="F481">
        <v>3</v>
      </c>
      <c r="G481">
        <v>1</v>
      </c>
      <c r="H481" s="5">
        <f t="shared" si="14"/>
        <v>1</v>
      </c>
      <c r="I481" s="6">
        <f t="shared" si="15"/>
        <v>0</v>
      </c>
    </row>
    <row r="482" spans="1:9">
      <c r="A482" t="s">
        <v>966</v>
      </c>
      <c r="B482" s="8" t="s">
        <v>967</v>
      </c>
      <c r="C482" s="3">
        <v>1257650000</v>
      </c>
      <c r="D482" s="3">
        <v>116730000</v>
      </c>
      <c r="E482" s="4">
        <v>4746</v>
      </c>
      <c r="F482">
        <v>3</v>
      </c>
      <c r="G482">
        <v>1.06</v>
      </c>
      <c r="H482" s="5">
        <f t="shared" si="14"/>
        <v>0.94</v>
      </c>
      <c r="I482" s="6">
        <f t="shared" si="15"/>
        <v>6.0000000000000053E-2</v>
      </c>
    </row>
    <row r="483" spans="1:9">
      <c r="A483" t="s">
        <v>968</v>
      </c>
      <c r="B483" s="8" t="s">
        <v>969</v>
      </c>
      <c r="C483" s="3">
        <v>1255805000</v>
      </c>
      <c r="D483" s="3">
        <v>0</v>
      </c>
      <c r="E483" s="4">
        <v>4407</v>
      </c>
      <c r="F483">
        <v>3</v>
      </c>
      <c r="G483">
        <v>1</v>
      </c>
      <c r="H483" s="5">
        <f t="shared" si="14"/>
        <v>1</v>
      </c>
      <c r="I483" s="6">
        <f t="shared" si="15"/>
        <v>0</v>
      </c>
    </row>
    <row r="484" spans="1:9">
      <c r="A484" t="s">
        <v>970</v>
      </c>
      <c r="B484" s="8" t="s">
        <v>971</v>
      </c>
      <c r="C484" s="3">
        <v>1254870000</v>
      </c>
      <c r="D484" s="3">
        <v>0</v>
      </c>
      <c r="E484" s="4">
        <v>5178</v>
      </c>
      <c r="F484">
        <v>2</v>
      </c>
      <c r="G484">
        <v>1</v>
      </c>
      <c r="H484" s="5">
        <f t="shared" si="14"/>
        <v>1</v>
      </c>
      <c r="I484" s="6">
        <f t="shared" si="15"/>
        <v>0</v>
      </c>
    </row>
    <row r="485" spans="1:9">
      <c r="A485" t="s">
        <v>972</v>
      </c>
      <c r="B485" s="8" t="s">
        <v>973</v>
      </c>
      <c r="C485" s="3">
        <v>1250265000</v>
      </c>
      <c r="D485" s="3" t="e">
        <v>#N/A</v>
      </c>
      <c r="E485" s="4">
        <v>5627</v>
      </c>
      <c r="F485">
        <v>0</v>
      </c>
      <c r="G485">
        <v>1</v>
      </c>
      <c r="H485" s="5">
        <f t="shared" si="14"/>
        <v>1</v>
      </c>
      <c r="I485" s="6">
        <f t="shared" si="15"/>
        <v>0</v>
      </c>
    </row>
    <row r="486" spans="1:9">
      <c r="A486" t="s">
        <v>974</v>
      </c>
      <c r="B486" s="8" t="s">
        <v>975</v>
      </c>
      <c r="C486" s="3">
        <v>1239710000</v>
      </c>
      <c r="D486" s="3" t="e">
        <v>#N/A</v>
      </c>
      <c r="E486" s="4">
        <v>5816</v>
      </c>
      <c r="F486">
        <v>0</v>
      </c>
      <c r="G486">
        <v>1</v>
      </c>
      <c r="H486" s="5">
        <f t="shared" si="14"/>
        <v>1</v>
      </c>
      <c r="I486" s="6">
        <f t="shared" si="15"/>
        <v>0</v>
      </c>
    </row>
    <row r="487" spans="1:9">
      <c r="A487" t="s">
        <v>976</v>
      </c>
      <c r="B487" s="8" t="s">
        <v>977</v>
      </c>
      <c r="C487" s="3">
        <v>1235860000</v>
      </c>
      <c r="D487" s="3" t="e">
        <v>#N/A</v>
      </c>
      <c r="E487" s="4">
        <v>3714</v>
      </c>
      <c r="F487">
        <v>0</v>
      </c>
      <c r="G487">
        <v>1</v>
      </c>
      <c r="H487" s="5">
        <f t="shared" si="14"/>
        <v>1</v>
      </c>
      <c r="I487" s="6">
        <f t="shared" si="15"/>
        <v>0</v>
      </c>
    </row>
    <row r="488" spans="1:9">
      <c r="A488" t="s">
        <v>978</v>
      </c>
      <c r="B488" s="8" t="s">
        <v>979</v>
      </c>
      <c r="C488" s="3">
        <v>1235220000</v>
      </c>
      <c r="D488" s="3" t="e">
        <v>#N/A</v>
      </c>
      <c r="E488" s="4">
        <v>1992</v>
      </c>
      <c r="F488">
        <v>0</v>
      </c>
      <c r="G488">
        <v>1</v>
      </c>
      <c r="H488" s="5">
        <f t="shared" si="14"/>
        <v>1</v>
      </c>
      <c r="I488" s="6">
        <f t="shared" si="15"/>
        <v>0</v>
      </c>
    </row>
    <row r="489" spans="1:9">
      <c r="A489" t="s">
        <v>980</v>
      </c>
      <c r="B489" s="8" t="s">
        <v>981</v>
      </c>
      <c r="C489" s="3">
        <v>1234005000</v>
      </c>
      <c r="D489" s="3">
        <v>6420000</v>
      </c>
      <c r="E489" s="4">
        <v>4987</v>
      </c>
      <c r="F489">
        <v>0</v>
      </c>
      <c r="G489">
        <v>1.01</v>
      </c>
      <c r="H489" s="5">
        <f t="shared" si="14"/>
        <v>0.99</v>
      </c>
      <c r="I489" s="6">
        <f t="shared" si="15"/>
        <v>1.0000000000000009E-2</v>
      </c>
    </row>
    <row r="490" spans="1:9">
      <c r="A490" t="s">
        <v>982</v>
      </c>
      <c r="B490" s="8" t="s">
        <v>983</v>
      </c>
      <c r="C490" s="3">
        <v>1231000000</v>
      </c>
      <c r="D490" s="3">
        <v>173445000</v>
      </c>
      <c r="E490" s="4">
        <v>2976</v>
      </c>
      <c r="F490">
        <v>3</v>
      </c>
      <c r="G490">
        <v>1.05</v>
      </c>
      <c r="H490" s="5">
        <f t="shared" si="14"/>
        <v>0.95</v>
      </c>
      <c r="I490" s="6">
        <f t="shared" si="15"/>
        <v>5.0000000000000044E-2</v>
      </c>
    </row>
    <row r="491" spans="1:9">
      <c r="A491" t="s">
        <v>984</v>
      </c>
      <c r="B491" s="8" t="s">
        <v>985</v>
      </c>
      <c r="C491" s="3">
        <v>1212815000</v>
      </c>
      <c r="D491" s="3">
        <v>331185000</v>
      </c>
      <c r="E491" s="4">
        <v>3401</v>
      </c>
      <c r="F491">
        <v>3</v>
      </c>
      <c r="G491">
        <v>1.3</v>
      </c>
      <c r="H491" s="5">
        <f t="shared" si="14"/>
        <v>0.7</v>
      </c>
      <c r="I491" s="6">
        <f t="shared" si="15"/>
        <v>0.30000000000000004</v>
      </c>
    </row>
    <row r="492" spans="1:9">
      <c r="A492" t="s">
        <v>986</v>
      </c>
      <c r="B492" s="8" t="s">
        <v>987</v>
      </c>
      <c r="C492" s="3">
        <v>1207735000</v>
      </c>
      <c r="D492" s="3">
        <v>75735000</v>
      </c>
      <c r="E492" s="4">
        <v>3509</v>
      </c>
      <c r="F492">
        <v>0</v>
      </c>
      <c r="G492">
        <v>1.01</v>
      </c>
      <c r="H492" s="5">
        <f t="shared" si="14"/>
        <v>0.99</v>
      </c>
      <c r="I492" s="6">
        <f t="shared" si="15"/>
        <v>1.0000000000000009E-2</v>
      </c>
    </row>
    <row r="493" spans="1:9">
      <c r="A493" t="s">
        <v>988</v>
      </c>
      <c r="B493" s="8" t="s">
        <v>989</v>
      </c>
      <c r="C493" s="3">
        <v>1207080000</v>
      </c>
      <c r="D493" s="3">
        <v>0</v>
      </c>
      <c r="E493" s="4">
        <v>4060</v>
      </c>
      <c r="F493">
        <v>3</v>
      </c>
      <c r="G493">
        <v>1</v>
      </c>
      <c r="H493" s="5">
        <f t="shared" si="14"/>
        <v>1</v>
      </c>
      <c r="I493" s="6">
        <f t="shared" si="15"/>
        <v>0</v>
      </c>
    </row>
    <row r="494" spans="1:9">
      <c r="A494" t="s">
        <v>990</v>
      </c>
      <c r="B494" s="8" t="s">
        <v>991</v>
      </c>
      <c r="C494" s="3">
        <v>1201720000</v>
      </c>
      <c r="D494" s="3">
        <v>986470000</v>
      </c>
      <c r="E494" s="4">
        <v>3176</v>
      </c>
      <c r="F494">
        <v>3</v>
      </c>
      <c r="G494">
        <v>1.81</v>
      </c>
      <c r="H494" s="5">
        <f t="shared" si="14"/>
        <v>0.18999999999999995</v>
      </c>
      <c r="I494" s="6">
        <f t="shared" si="15"/>
        <v>0.81</v>
      </c>
    </row>
    <row r="495" spans="1:9">
      <c r="A495" t="s">
        <v>992</v>
      </c>
      <c r="B495" s="8" t="s">
        <v>993</v>
      </c>
      <c r="C495" s="3">
        <v>1192525000</v>
      </c>
      <c r="D495" s="3">
        <v>9210000</v>
      </c>
      <c r="E495" s="4">
        <v>4897</v>
      </c>
      <c r="F495">
        <v>0</v>
      </c>
      <c r="G495">
        <v>1.01</v>
      </c>
      <c r="H495" s="5">
        <f t="shared" si="14"/>
        <v>0.99</v>
      </c>
      <c r="I495" s="6">
        <f t="shared" si="15"/>
        <v>1.0000000000000009E-2</v>
      </c>
    </row>
    <row r="496" spans="1:9">
      <c r="A496" t="s">
        <v>994</v>
      </c>
      <c r="B496" s="8" t="s">
        <v>995</v>
      </c>
      <c r="C496" s="3">
        <v>1189940000</v>
      </c>
      <c r="D496" s="3" t="e">
        <v>#N/A</v>
      </c>
      <c r="E496" s="4">
        <v>4000</v>
      </c>
      <c r="F496">
        <v>0</v>
      </c>
      <c r="G496">
        <v>1</v>
      </c>
      <c r="H496" s="5">
        <f t="shared" si="14"/>
        <v>1</v>
      </c>
      <c r="I496" s="6">
        <f t="shared" si="15"/>
        <v>0</v>
      </c>
    </row>
    <row r="497" spans="1:9">
      <c r="A497" t="s">
        <v>996</v>
      </c>
      <c r="B497" s="8" t="s">
        <v>997</v>
      </c>
      <c r="C497" s="3">
        <v>1189900000</v>
      </c>
      <c r="D497" s="3">
        <v>581000000</v>
      </c>
      <c r="E497" s="4">
        <v>2594</v>
      </c>
      <c r="F497">
        <v>3</v>
      </c>
      <c r="G497">
        <v>1.38</v>
      </c>
      <c r="H497" s="5">
        <f t="shared" si="14"/>
        <v>0.62000000000000011</v>
      </c>
      <c r="I497" s="6">
        <f t="shared" si="15"/>
        <v>0.37999999999999989</v>
      </c>
    </row>
    <row r="498" spans="1:9">
      <c r="A498" t="s">
        <v>998</v>
      </c>
      <c r="B498" s="8" t="s">
        <v>999</v>
      </c>
      <c r="C498" s="3">
        <v>1188825000</v>
      </c>
      <c r="D498" s="3">
        <v>211075000</v>
      </c>
      <c r="E498" s="4">
        <v>3699</v>
      </c>
      <c r="F498">
        <v>3</v>
      </c>
      <c r="G498">
        <v>1.26</v>
      </c>
      <c r="H498" s="5">
        <f t="shared" si="14"/>
        <v>0.74</v>
      </c>
      <c r="I498" s="6">
        <f t="shared" si="15"/>
        <v>0.26</v>
      </c>
    </row>
    <row r="499" spans="1:9">
      <c r="A499" t="s">
        <v>1000</v>
      </c>
      <c r="B499" s="8" t="s">
        <v>1001</v>
      </c>
      <c r="C499" s="3">
        <v>1180900000</v>
      </c>
      <c r="D499" s="3" t="e">
        <v>#N/A</v>
      </c>
      <c r="E499" s="4">
        <v>2708</v>
      </c>
      <c r="F499">
        <v>0</v>
      </c>
      <c r="G499">
        <v>1</v>
      </c>
      <c r="H499" s="5">
        <f t="shared" si="14"/>
        <v>1</v>
      </c>
      <c r="I499" s="6">
        <f t="shared" si="15"/>
        <v>0</v>
      </c>
    </row>
    <row r="500" spans="1:9">
      <c r="A500" t="s">
        <v>1002</v>
      </c>
      <c r="B500" s="8" t="s">
        <v>1003</v>
      </c>
      <c r="C500" s="3">
        <v>1175910000</v>
      </c>
      <c r="D500" s="3" t="e">
        <v>#N/A</v>
      </c>
      <c r="E500" s="4">
        <v>1042</v>
      </c>
      <c r="F500">
        <v>0</v>
      </c>
      <c r="G500">
        <v>1</v>
      </c>
      <c r="H500" s="5">
        <f t="shared" si="14"/>
        <v>1</v>
      </c>
      <c r="I500" s="6">
        <f t="shared" si="15"/>
        <v>0</v>
      </c>
    </row>
    <row r="501" spans="1:9">
      <c r="A501" t="s">
        <v>1004</v>
      </c>
      <c r="B501" s="8" t="s">
        <v>1005</v>
      </c>
      <c r="C501" s="3">
        <v>1167785000</v>
      </c>
      <c r="D501" s="3" t="e">
        <v>#N/A</v>
      </c>
      <c r="E501" s="4">
        <v>4409</v>
      </c>
      <c r="F501">
        <v>0</v>
      </c>
      <c r="G501">
        <v>1</v>
      </c>
      <c r="H501" s="5">
        <f t="shared" si="14"/>
        <v>1</v>
      </c>
      <c r="I501" s="6">
        <f t="shared" si="15"/>
        <v>0</v>
      </c>
    </row>
    <row r="502" spans="1:9">
      <c r="A502" t="s">
        <v>1006</v>
      </c>
      <c r="B502" s="8" t="s">
        <v>1007</v>
      </c>
      <c r="C502" s="3">
        <v>1164380000</v>
      </c>
      <c r="D502" s="3">
        <v>5000</v>
      </c>
      <c r="E502" s="4">
        <v>5592</v>
      </c>
      <c r="F502">
        <v>3</v>
      </c>
      <c r="G502">
        <v>1</v>
      </c>
      <c r="H502" s="5">
        <f t="shared" si="14"/>
        <v>1</v>
      </c>
      <c r="I502" s="6">
        <f t="shared" si="15"/>
        <v>0</v>
      </c>
    </row>
    <row r="503" spans="1:9">
      <c r="A503" t="s">
        <v>1008</v>
      </c>
      <c r="B503" s="8" t="s">
        <v>1009</v>
      </c>
      <c r="C503" s="3">
        <v>1164315000</v>
      </c>
      <c r="D503" s="3" t="e">
        <v>#N/A</v>
      </c>
      <c r="E503" s="4">
        <v>6635</v>
      </c>
      <c r="F503">
        <v>0</v>
      </c>
      <c r="G503">
        <v>1</v>
      </c>
      <c r="H503" s="5">
        <f t="shared" si="14"/>
        <v>1</v>
      </c>
      <c r="I503" s="6">
        <f t="shared" si="15"/>
        <v>0</v>
      </c>
    </row>
    <row r="504" spans="1:9">
      <c r="A504" t="s">
        <v>1010</v>
      </c>
      <c r="B504" s="8" t="s">
        <v>1011</v>
      </c>
      <c r="C504" s="3">
        <v>1162360000</v>
      </c>
      <c r="D504" s="3" t="e">
        <v>#N/A</v>
      </c>
      <c r="E504" s="4">
        <v>5456</v>
      </c>
      <c r="F504">
        <v>0</v>
      </c>
      <c r="G504">
        <v>1</v>
      </c>
      <c r="H504" s="5">
        <f t="shared" si="14"/>
        <v>1</v>
      </c>
      <c r="I504" s="6">
        <f t="shared" si="15"/>
        <v>0</v>
      </c>
    </row>
    <row r="505" spans="1:9">
      <c r="A505" t="s">
        <v>1012</v>
      </c>
      <c r="B505" s="8" t="s">
        <v>1013</v>
      </c>
      <c r="C505" s="3">
        <v>1160435000</v>
      </c>
      <c r="D505" s="3">
        <v>0</v>
      </c>
      <c r="E505" s="4">
        <v>4645</v>
      </c>
      <c r="F505">
        <v>3</v>
      </c>
      <c r="G505">
        <v>1</v>
      </c>
      <c r="H505" s="5">
        <f t="shared" si="14"/>
        <v>1</v>
      </c>
      <c r="I505" s="6">
        <f t="shared" si="15"/>
        <v>0</v>
      </c>
    </row>
    <row r="506" spans="1:9">
      <c r="A506" t="s">
        <v>1014</v>
      </c>
      <c r="B506" s="8" t="s">
        <v>1015</v>
      </c>
      <c r="C506" s="3">
        <v>1159030000</v>
      </c>
      <c r="D506" s="3">
        <v>0</v>
      </c>
      <c r="E506" s="4">
        <v>3912</v>
      </c>
      <c r="F506">
        <v>3</v>
      </c>
      <c r="G506">
        <v>1</v>
      </c>
      <c r="H506" s="5">
        <f t="shared" si="14"/>
        <v>1</v>
      </c>
      <c r="I506" s="6">
        <f t="shared" si="15"/>
        <v>0</v>
      </c>
    </row>
    <row r="507" spans="1:9">
      <c r="A507" t="s">
        <v>1016</v>
      </c>
      <c r="B507" s="8" t="s">
        <v>1017</v>
      </c>
      <c r="C507" s="3">
        <v>1158870000</v>
      </c>
      <c r="D507" s="3">
        <v>281970000</v>
      </c>
      <c r="E507" s="4">
        <v>3798</v>
      </c>
      <c r="F507">
        <v>3</v>
      </c>
      <c r="G507">
        <v>1.22</v>
      </c>
      <c r="H507" s="5">
        <f t="shared" si="14"/>
        <v>0.78</v>
      </c>
      <c r="I507" s="6">
        <f t="shared" si="15"/>
        <v>0.21999999999999997</v>
      </c>
    </row>
    <row r="508" spans="1:9">
      <c r="A508" t="s">
        <v>1018</v>
      </c>
      <c r="B508" s="8" t="s">
        <v>1019</v>
      </c>
      <c r="C508" s="3">
        <v>1158790000</v>
      </c>
      <c r="D508" s="3">
        <v>2350000</v>
      </c>
      <c r="E508" s="4">
        <v>6666</v>
      </c>
      <c r="F508">
        <v>0</v>
      </c>
      <c r="G508">
        <v>1</v>
      </c>
      <c r="H508" s="5">
        <f t="shared" si="14"/>
        <v>1</v>
      </c>
      <c r="I508" s="6">
        <f t="shared" si="15"/>
        <v>0</v>
      </c>
    </row>
    <row r="509" spans="1:9">
      <c r="A509" t="s">
        <v>1020</v>
      </c>
      <c r="B509" s="8" t="s">
        <v>1021</v>
      </c>
      <c r="C509" s="3">
        <v>1146050000</v>
      </c>
      <c r="D509" s="3">
        <v>0</v>
      </c>
      <c r="E509" s="4">
        <v>3620</v>
      </c>
      <c r="F509">
        <v>3</v>
      </c>
      <c r="G509">
        <v>1</v>
      </c>
      <c r="H509" s="5">
        <f t="shared" si="14"/>
        <v>1</v>
      </c>
      <c r="I509" s="6">
        <f t="shared" si="15"/>
        <v>0</v>
      </c>
    </row>
    <row r="510" spans="1:9">
      <c r="A510" t="s">
        <v>1022</v>
      </c>
      <c r="B510" s="8" t="s">
        <v>1023</v>
      </c>
      <c r="C510" s="3">
        <v>1144225000</v>
      </c>
      <c r="D510" s="3" t="e">
        <v>#N/A</v>
      </c>
      <c r="E510" s="4">
        <v>5449</v>
      </c>
      <c r="F510">
        <v>0</v>
      </c>
      <c r="G510">
        <v>1</v>
      </c>
      <c r="H510" s="5">
        <f t="shared" si="14"/>
        <v>1</v>
      </c>
      <c r="I510" s="6">
        <f t="shared" si="15"/>
        <v>0</v>
      </c>
    </row>
    <row r="511" spans="1:9">
      <c r="A511" t="s">
        <v>1024</v>
      </c>
      <c r="B511" s="8" t="s">
        <v>1025</v>
      </c>
      <c r="C511" s="3">
        <v>1134535000</v>
      </c>
      <c r="D511" s="3">
        <v>0</v>
      </c>
      <c r="E511" s="4">
        <v>5137</v>
      </c>
      <c r="F511">
        <v>3</v>
      </c>
      <c r="G511">
        <v>1</v>
      </c>
      <c r="H511" s="5">
        <f t="shared" si="14"/>
        <v>1</v>
      </c>
      <c r="I511" s="6">
        <f t="shared" si="15"/>
        <v>0</v>
      </c>
    </row>
    <row r="512" spans="1:9">
      <c r="A512" t="s">
        <v>1026</v>
      </c>
      <c r="B512" s="8" t="s">
        <v>1027</v>
      </c>
      <c r="C512" s="3">
        <v>1130740000</v>
      </c>
      <c r="D512" s="3">
        <v>85465000</v>
      </c>
      <c r="E512" s="4">
        <v>2996</v>
      </c>
      <c r="F512">
        <v>3</v>
      </c>
      <c r="G512">
        <v>1.1000000000000001</v>
      </c>
      <c r="H512" s="5">
        <f t="shared" si="14"/>
        <v>0.89999999999999991</v>
      </c>
      <c r="I512" s="6">
        <f t="shared" si="15"/>
        <v>0.10000000000000009</v>
      </c>
    </row>
    <row r="513" spans="1:9">
      <c r="A513" t="s">
        <v>1028</v>
      </c>
      <c r="B513" s="8" t="s">
        <v>1029</v>
      </c>
      <c r="C513" s="3">
        <v>1122660000</v>
      </c>
      <c r="D513" s="3">
        <v>862595000</v>
      </c>
      <c r="E513" s="4">
        <v>2422</v>
      </c>
      <c r="F513">
        <v>3</v>
      </c>
      <c r="G513">
        <v>1.72</v>
      </c>
      <c r="H513" s="5">
        <f t="shared" si="14"/>
        <v>0.28000000000000003</v>
      </c>
      <c r="I513" s="6">
        <f t="shared" si="15"/>
        <v>0.72</v>
      </c>
    </row>
    <row r="514" spans="1:9">
      <c r="A514" t="s">
        <v>1030</v>
      </c>
      <c r="B514" s="8" t="s">
        <v>376</v>
      </c>
      <c r="C514" s="3">
        <v>1117300000</v>
      </c>
      <c r="D514" s="3" t="e">
        <v>#N/A</v>
      </c>
      <c r="E514" s="4">
        <v>4370</v>
      </c>
      <c r="F514">
        <v>0</v>
      </c>
      <c r="G514">
        <v>1</v>
      </c>
      <c r="H514" s="5">
        <f t="shared" ref="H514:H577" si="16">2-G514</f>
        <v>1</v>
      </c>
      <c r="I514" s="6">
        <f t="shared" ref="I514:I577" si="17">1-H514</f>
        <v>0</v>
      </c>
    </row>
    <row r="515" spans="1:9">
      <c r="A515" t="s">
        <v>1031</v>
      </c>
      <c r="B515" s="8" t="s">
        <v>1032</v>
      </c>
      <c r="C515" s="3">
        <v>1114350000</v>
      </c>
      <c r="D515" s="3">
        <v>0</v>
      </c>
      <c r="E515" s="4">
        <v>2692</v>
      </c>
      <c r="F515">
        <v>3</v>
      </c>
      <c r="G515">
        <v>1</v>
      </c>
      <c r="H515" s="5">
        <f t="shared" si="16"/>
        <v>1</v>
      </c>
      <c r="I515" s="6">
        <f t="shared" si="17"/>
        <v>0</v>
      </c>
    </row>
    <row r="516" spans="1:9">
      <c r="A516" t="s">
        <v>1033</v>
      </c>
      <c r="B516" s="8" t="s">
        <v>1034</v>
      </c>
      <c r="C516" s="3">
        <v>1113485000</v>
      </c>
      <c r="D516" s="3">
        <v>980000</v>
      </c>
      <c r="E516" s="4">
        <v>5131</v>
      </c>
      <c r="F516">
        <v>3</v>
      </c>
      <c r="G516">
        <v>1</v>
      </c>
      <c r="H516" s="5">
        <f t="shared" si="16"/>
        <v>1</v>
      </c>
      <c r="I516" s="6">
        <f t="shared" si="17"/>
        <v>0</v>
      </c>
    </row>
    <row r="517" spans="1:9">
      <c r="A517" t="s">
        <v>1035</v>
      </c>
      <c r="B517" s="8" t="s">
        <v>1036</v>
      </c>
      <c r="C517" s="3">
        <v>1112795000</v>
      </c>
      <c r="D517" s="3">
        <v>0</v>
      </c>
      <c r="E517" s="4">
        <v>4939</v>
      </c>
      <c r="F517">
        <v>3</v>
      </c>
      <c r="G517">
        <v>1</v>
      </c>
      <c r="H517" s="5">
        <f t="shared" si="16"/>
        <v>1</v>
      </c>
      <c r="I517" s="6">
        <f t="shared" si="17"/>
        <v>0</v>
      </c>
    </row>
    <row r="518" spans="1:9">
      <c r="A518" t="s">
        <v>1037</v>
      </c>
      <c r="B518" s="8" t="s">
        <v>1038</v>
      </c>
      <c r="C518" s="3">
        <v>1110985000</v>
      </c>
      <c r="D518" s="3" t="e">
        <v>#N/A</v>
      </c>
      <c r="E518" s="4">
        <v>3787</v>
      </c>
      <c r="F518">
        <v>0</v>
      </c>
      <c r="G518">
        <v>1</v>
      </c>
      <c r="H518" s="5">
        <f t="shared" si="16"/>
        <v>1</v>
      </c>
      <c r="I518" s="6">
        <f t="shared" si="17"/>
        <v>0</v>
      </c>
    </row>
    <row r="519" spans="1:9">
      <c r="A519" t="s">
        <v>1039</v>
      </c>
      <c r="B519" s="8" t="s">
        <v>1040</v>
      </c>
      <c r="C519" s="3">
        <v>1110670000</v>
      </c>
      <c r="D519" s="3">
        <v>4235000</v>
      </c>
      <c r="E519" s="4">
        <v>2714</v>
      </c>
      <c r="F519">
        <v>0</v>
      </c>
      <c r="G519">
        <v>1</v>
      </c>
      <c r="H519" s="5">
        <f t="shared" si="16"/>
        <v>1</v>
      </c>
      <c r="I519" s="6">
        <f t="shared" si="17"/>
        <v>0</v>
      </c>
    </row>
    <row r="520" spans="1:9">
      <c r="A520" t="s">
        <v>1041</v>
      </c>
      <c r="B520" s="8" t="s">
        <v>1042</v>
      </c>
      <c r="C520" s="3">
        <v>1108710000</v>
      </c>
      <c r="D520" s="3">
        <v>0</v>
      </c>
      <c r="E520" s="4">
        <v>4262</v>
      </c>
      <c r="F520">
        <v>3</v>
      </c>
      <c r="G520">
        <v>1</v>
      </c>
      <c r="H520" s="5">
        <f t="shared" si="16"/>
        <v>1</v>
      </c>
      <c r="I520" s="6">
        <f t="shared" si="17"/>
        <v>0</v>
      </c>
    </row>
    <row r="521" spans="1:9">
      <c r="A521" t="s">
        <v>1043</v>
      </c>
      <c r="B521" s="8" t="s">
        <v>1044</v>
      </c>
      <c r="C521" s="3">
        <v>1105250000</v>
      </c>
      <c r="D521" s="3">
        <v>85000</v>
      </c>
      <c r="E521" s="4">
        <v>5334</v>
      </c>
      <c r="F521">
        <v>0</v>
      </c>
      <c r="G521">
        <v>1</v>
      </c>
      <c r="H521" s="5">
        <f t="shared" si="16"/>
        <v>1</v>
      </c>
      <c r="I521" s="6">
        <f t="shared" si="17"/>
        <v>0</v>
      </c>
    </row>
    <row r="522" spans="1:9">
      <c r="A522" t="s">
        <v>1045</v>
      </c>
      <c r="B522" s="8" t="s">
        <v>1046</v>
      </c>
      <c r="C522" s="3">
        <v>1103185000</v>
      </c>
      <c r="D522" s="3">
        <v>0</v>
      </c>
      <c r="E522" s="4">
        <v>3579</v>
      </c>
      <c r="F522">
        <v>3</v>
      </c>
      <c r="G522">
        <v>1</v>
      </c>
      <c r="H522" s="5">
        <f t="shared" si="16"/>
        <v>1</v>
      </c>
      <c r="I522" s="6">
        <f t="shared" si="17"/>
        <v>0</v>
      </c>
    </row>
    <row r="523" spans="1:9">
      <c r="A523" t="s">
        <v>1047</v>
      </c>
      <c r="B523" s="8" t="s">
        <v>1048</v>
      </c>
      <c r="C523" s="3">
        <v>1102145000</v>
      </c>
      <c r="D523" s="3">
        <v>629465000</v>
      </c>
      <c r="E523" s="4">
        <v>4507</v>
      </c>
      <c r="F523">
        <v>3</v>
      </c>
      <c r="G523">
        <v>1.54</v>
      </c>
      <c r="H523" s="5">
        <f t="shared" si="16"/>
        <v>0.45999999999999996</v>
      </c>
      <c r="I523" s="6">
        <f t="shared" si="17"/>
        <v>0.54</v>
      </c>
    </row>
    <row r="524" spans="1:9">
      <c r="A524" t="s">
        <v>1049</v>
      </c>
      <c r="B524" s="8" t="s">
        <v>1050</v>
      </c>
      <c r="C524" s="3">
        <v>1101720000</v>
      </c>
      <c r="D524" s="3">
        <v>0</v>
      </c>
      <c r="E524" s="4">
        <v>4356</v>
      </c>
      <c r="F524">
        <v>3</v>
      </c>
      <c r="G524">
        <v>1</v>
      </c>
      <c r="H524" s="5">
        <f t="shared" si="16"/>
        <v>1</v>
      </c>
      <c r="I524" s="6">
        <f t="shared" si="17"/>
        <v>0</v>
      </c>
    </row>
    <row r="525" spans="1:9">
      <c r="A525" t="s">
        <v>1051</v>
      </c>
      <c r="B525" s="8" t="s">
        <v>1052</v>
      </c>
      <c r="C525" s="3">
        <v>1095650000</v>
      </c>
      <c r="D525" s="3" t="e">
        <v>#N/A</v>
      </c>
      <c r="E525" s="4">
        <v>134</v>
      </c>
      <c r="F525">
        <v>0</v>
      </c>
      <c r="G525">
        <v>1</v>
      </c>
      <c r="H525" s="5">
        <f t="shared" si="16"/>
        <v>1</v>
      </c>
      <c r="I525" s="6">
        <f t="shared" si="17"/>
        <v>0</v>
      </c>
    </row>
    <row r="526" spans="1:9">
      <c r="A526" t="s">
        <v>1053</v>
      </c>
      <c r="B526" s="8" t="s">
        <v>1054</v>
      </c>
      <c r="C526" s="3">
        <v>1089900000</v>
      </c>
      <c r="D526" s="3">
        <v>0</v>
      </c>
      <c r="E526" s="4">
        <v>5140</v>
      </c>
      <c r="F526">
        <v>3</v>
      </c>
      <c r="G526">
        <v>1</v>
      </c>
      <c r="H526" s="5">
        <f t="shared" si="16"/>
        <v>1</v>
      </c>
      <c r="I526" s="6">
        <f t="shared" si="17"/>
        <v>0</v>
      </c>
    </row>
    <row r="527" spans="1:9">
      <c r="A527" t="s">
        <v>1055</v>
      </c>
      <c r="B527" s="8" t="s">
        <v>1056</v>
      </c>
      <c r="C527" s="3">
        <v>1084660000</v>
      </c>
      <c r="D527" s="3">
        <v>3315000</v>
      </c>
      <c r="E527" s="4">
        <v>2684</v>
      </c>
      <c r="F527">
        <v>0</v>
      </c>
      <c r="G527">
        <v>1</v>
      </c>
      <c r="H527" s="5">
        <f t="shared" si="16"/>
        <v>1</v>
      </c>
      <c r="I527" s="6">
        <f t="shared" si="17"/>
        <v>0</v>
      </c>
    </row>
    <row r="528" spans="1:9">
      <c r="A528" t="s">
        <v>1057</v>
      </c>
      <c r="B528" s="8" t="s">
        <v>1058</v>
      </c>
      <c r="C528" s="3">
        <v>1079910000</v>
      </c>
      <c r="D528" s="3">
        <v>0</v>
      </c>
      <c r="E528" s="4">
        <v>2398</v>
      </c>
      <c r="F528">
        <v>2</v>
      </c>
      <c r="G528">
        <v>1</v>
      </c>
      <c r="H528" s="5">
        <f t="shared" si="16"/>
        <v>1</v>
      </c>
      <c r="I528" s="6">
        <f t="shared" si="17"/>
        <v>0</v>
      </c>
    </row>
    <row r="529" spans="1:9">
      <c r="A529" t="s">
        <v>1059</v>
      </c>
      <c r="B529" s="8" t="s">
        <v>1060</v>
      </c>
      <c r="C529" s="3">
        <v>1077920000</v>
      </c>
      <c r="D529" s="3">
        <v>0</v>
      </c>
      <c r="E529" s="4">
        <v>2962</v>
      </c>
      <c r="F529">
        <v>3</v>
      </c>
      <c r="G529">
        <v>1</v>
      </c>
      <c r="H529" s="5">
        <f t="shared" si="16"/>
        <v>1</v>
      </c>
      <c r="I529" s="6">
        <f t="shared" si="17"/>
        <v>0</v>
      </c>
    </row>
    <row r="530" spans="1:9">
      <c r="A530" t="s">
        <v>1061</v>
      </c>
      <c r="B530" s="8" t="s">
        <v>1062</v>
      </c>
      <c r="C530" s="3">
        <v>1074715000</v>
      </c>
      <c r="D530" s="3" t="e">
        <v>#N/A</v>
      </c>
      <c r="E530" s="4">
        <v>4427</v>
      </c>
      <c r="F530">
        <v>0</v>
      </c>
      <c r="G530">
        <v>1</v>
      </c>
      <c r="H530" s="5">
        <f t="shared" si="16"/>
        <v>1</v>
      </c>
      <c r="I530" s="6">
        <f t="shared" si="17"/>
        <v>0</v>
      </c>
    </row>
    <row r="531" spans="1:9">
      <c r="A531" t="s">
        <v>1063</v>
      </c>
      <c r="B531" s="8" t="s">
        <v>1064</v>
      </c>
      <c r="C531" s="3">
        <v>1070180000</v>
      </c>
      <c r="D531" s="3">
        <v>269970000</v>
      </c>
      <c r="E531" s="4">
        <v>2118</v>
      </c>
      <c r="F531">
        <v>0</v>
      </c>
      <c r="G531">
        <v>1.08</v>
      </c>
      <c r="H531" s="5">
        <f t="shared" si="16"/>
        <v>0.91999999999999993</v>
      </c>
      <c r="I531" s="6">
        <f t="shared" si="17"/>
        <v>8.0000000000000071E-2</v>
      </c>
    </row>
    <row r="532" spans="1:9">
      <c r="A532" t="s">
        <v>1065</v>
      </c>
      <c r="B532" s="8" t="s">
        <v>1066</v>
      </c>
      <c r="C532" s="3">
        <v>1067480000</v>
      </c>
      <c r="D532" s="3">
        <v>6050000</v>
      </c>
      <c r="E532" s="4">
        <v>4184</v>
      </c>
      <c r="F532">
        <v>3</v>
      </c>
      <c r="G532">
        <v>1.01</v>
      </c>
      <c r="H532" s="5">
        <f t="shared" si="16"/>
        <v>0.99</v>
      </c>
      <c r="I532" s="6">
        <f t="shared" si="17"/>
        <v>1.0000000000000009E-2</v>
      </c>
    </row>
    <row r="533" spans="1:9">
      <c r="A533" t="s">
        <v>1067</v>
      </c>
      <c r="B533" s="8" t="s">
        <v>1068</v>
      </c>
      <c r="C533" s="3">
        <v>1064165000</v>
      </c>
      <c r="D533" s="3">
        <v>385140000</v>
      </c>
      <c r="E533" s="4">
        <v>4297</v>
      </c>
      <c r="F533">
        <v>0</v>
      </c>
      <c r="G533">
        <v>1.1200000000000001</v>
      </c>
      <c r="H533" s="5">
        <f t="shared" si="16"/>
        <v>0.87999999999999989</v>
      </c>
      <c r="I533" s="6">
        <f t="shared" si="17"/>
        <v>0.12000000000000011</v>
      </c>
    </row>
    <row r="534" spans="1:9">
      <c r="A534" t="s">
        <v>1069</v>
      </c>
      <c r="B534" s="8" t="s">
        <v>1070</v>
      </c>
      <c r="C534" s="3">
        <v>1062560000</v>
      </c>
      <c r="D534" s="3" t="e">
        <v>#N/A</v>
      </c>
      <c r="E534" s="4">
        <v>3194</v>
      </c>
      <c r="F534">
        <v>0</v>
      </c>
      <c r="G534">
        <v>1</v>
      </c>
      <c r="H534" s="5">
        <f t="shared" si="16"/>
        <v>1</v>
      </c>
      <c r="I534" s="6">
        <f t="shared" si="17"/>
        <v>0</v>
      </c>
    </row>
    <row r="535" spans="1:9">
      <c r="A535" t="s">
        <v>1071</v>
      </c>
      <c r="B535" s="8" t="s">
        <v>1072</v>
      </c>
      <c r="C535" s="3">
        <v>1058805000</v>
      </c>
      <c r="D535" s="3" t="e">
        <v>#N/A</v>
      </c>
      <c r="E535" s="4">
        <v>4569</v>
      </c>
      <c r="F535">
        <v>0</v>
      </c>
      <c r="G535">
        <v>1</v>
      </c>
      <c r="H535" s="5">
        <f t="shared" si="16"/>
        <v>1</v>
      </c>
      <c r="I535" s="6">
        <f t="shared" si="17"/>
        <v>0</v>
      </c>
    </row>
    <row r="536" spans="1:9">
      <c r="A536" t="s">
        <v>1073</v>
      </c>
      <c r="B536" s="8" t="s">
        <v>1074</v>
      </c>
      <c r="C536" s="3">
        <v>1056815000</v>
      </c>
      <c r="D536" s="3">
        <v>6025000</v>
      </c>
      <c r="E536" s="4">
        <v>3859</v>
      </c>
      <c r="F536">
        <v>0</v>
      </c>
      <c r="G536">
        <v>1.02</v>
      </c>
      <c r="H536" s="5">
        <f t="shared" si="16"/>
        <v>0.98</v>
      </c>
      <c r="I536" s="6">
        <f t="shared" si="17"/>
        <v>2.0000000000000018E-2</v>
      </c>
    </row>
    <row r="537" spans="1:9">
      <c r="A537" t="s">
        <v>1075</v>
      </c>
      <c r="B537" s="8" t="s">
        <v>1076</v>
      </c>
      <c r="C537" s="3">
        <v>1054425000</v>
      </c>
      <c r="D537" s="3">
        <v>0</v>
      </c>
      <c r="E537" s="4">
        <v>3873</v>
      </c>
      <c r="F537">
        <v>3</v>
      </c>
      <c r="G537">
        <v>1</v>
      </c>
      <c r="H537" s="5">
        <f t="shared" si="16"/>
        <v>1</v>
      </c>
      <c r="I537" s="6">
        <f t="shared" si="17"/>
        <v>0</v>
      </c>
    </row>
    <row r="538" spans="1:9">
      <c r="A538" t="s">
        <v>1077</v>
      </c>
      <c r="B538" s="8" t="s">
        <v>1078</v>
      </c>
      <c r="C538" s="3">
        <v>1051935000</v>
      </c>
      <c r="D538" s="3">
        <v>31600000</v>
      </c>
      <c r="E538" s="4">
        <v>2163</v>
      </c>
      <c r="F538">
        <v>0</v>
      </c>
      <c r="G538">
        <v>1.02</v>
      </c>
      <c r="H538" s="5">
        <f t="shared" si="16"/>
        <v>0.98</v>
      </c>
      <c r="I538" s="6">
        <f t="shared" si="17"/>
        <v>2.0000000000000018E-2</v>
      </c>
    </row>
    <row r="539" spans="1:9">
      <c r="A539" t="s">
        <v>1079</v>
      </c>
      <c r="B539" s="8" t="s">
        <v>1080</v>
      </c>
      <c r="C539" s="3">
        <v>1043955000</v>
      </c>
      <c r="D539" s="3">
        <v>0</v>
      </c>
      <c r="E539" s="4">
        <v>4129</v>
      </c>
      <c r="F539">
        <v>3</v>
      </c>
      <c r="G539">
        <v>1</v>
      </c>
      <c r="H539" s="5">
        <f t="shared" si="16"/>
        <v>1</v>
      </c>
      <c r="I539" s="6">
        <f t="shared" si="17"/>
        <v>0</v>
      </c>
    </row>
    <row r="540" spans="1:9">
      <c r="A540" t="s">
        <v>1081</v>
      </c>
      <c r="B540" s="8" t="s">
        <v>1082</v>
      </c>
      <c r="C540" s="3">
        <v>1043450000</v>
      </c>
      <c r="D540" s="3" t="e">
        <v>#N/A</v>
      </c>
      <c r="E540" s="4">
        <v>6614</v>
      </c>
      <c r="F540">
        <v>0</v>
      </c>
      <c r="G540">
        <v>1</v>
      </c>
      <c r="H540" s="5">
        <f t="shared" si="16"/>
        <v>1</v>
      </c>
      <c r="I540" s="6">
        <f t="shared" si="17"/>
        <v>0</v>
      </c>
    </row>
    <row r="541" spans="1:9">
      <c r="A541" t="s">
        <v>1083</v>
      </c>
      <c r="B541" s="8" t="s">
        <v>1084</v>
      </c>
      <c r="C541" s="3">
        <v>1035390000</v>
      </c>
      <c r="D541" s="3">
        <v>0</v>
      </c>
      <c r="E541" s="4">
        <v>4396</v>
      </c>
      <c r="F541">
        <v>3</v>
      </c>
      <c r="G541">
        <v>1</v>
      </c>
      <c r="H541" s="5">
        <f t="shared" si="16"/>
        <v>1</v>
      </c>
      <c r="I541" s="6">
        <f t="shared" si="17"/>
        <v>0</v>
      </c>
    </row>
    <row r="542" spans="1:9">
      <c r="A542" t="s">
        <v>1085</v>
      </c>
      <c r="B542" s="8" t="s">
        <v>1086</v>
      </c>
      <c r="C542" s="3">
        <v>1034830000</v>
      </c>
      <c r="D542" s="3">
        <v>0</v>
      </c>
      <c r="E542" s="4">
        <v>2434</v>
      </c>
      <c r="F542">
        <v>3</v>
      </c>
      <c r="G542">
        <v>1</v>
      </c>
      <c r="H542" s="5">
        <f t="shared" si="16"/>
        <v>1</v>
      </c>
      <c r="I542" s="6">
        <f t="shared" si="17"/>
        <v>0</v>
      </c>
    </row>
    <row r="543" spans="1:9">
      <c r="A543" t="s">
        <v>1087</v>
      </c>
      <c r="B543" s="8" t="s">
        <v>1088</v>
      </c>
      <c r="C543" s="3">
        <v>1033090000</v>
      </c>
      <c r="D543" s="3">
        <v>635945000</v>
      </c>
      <c r="E543" s="4">
        <v>1188</v>
      </c>
      <c r="F543">
        <v>0</v>
      </c>
      <c r="G543">
        <v>1.22</v>
      </c>
      <c r="H543" s="5">
        <f t="shared" si="16"/>
        <v>0.78</v>
      </c>
      <c r="I543" s="6">
        <f t="shared" si="17"/>
        <v>0.21999999999999997</v>
      </c>
    </row>
    <row r="544" spans="1:9">
      <c r="A544" t="s">
        <v>1089</v>
      </c>
      <c r="B544" s="8" t="s">
        <v>1090</v>
      </c>
      <c r="C544" s="3">
        <v>1029495000</v>
      </c>
      <c r="D544" s="3" t="e">
        <v>#N/A</v>
      </c>
      <c r="E544" s="4">
        <v>3919</v>
      </c>
      <c r="F544">
        <v>0</v>
      </c>
      <c r="G544">
        <v>1</v>
      </c>
      <c r="H544" s="5">
        <f t="shared" si="16"/>
        <v>1</v>
      </c>
      <c r="I544" s="6">
        <f t="shared" si="17"/>
        <v>0</v>
      </c>
    </row>
    <row r="545" spans="1:9">
      <c r="A545" t="s">
        <v>1091</v>
      </c>
      <c r="B545" s="8" t="s">
        <v>1092</v>
      </c>
      <c r="C545" s="3">
        <v>1027120000</v>
      </c>
      <c r="D545" s="3" t="e">
        <v>#N/A</v>
      </c>
      <c r="E545" s="4">
        <v>2436</v>
      </c>
      <c r="F545">
        <v>0</v>
      </c>
      <c r="G545">
        <v>1</v>
      </c>
      <c r="H545" s="5">
        <f t="shared" si="16"/>
        <v>1</v>
      </c>
      <c r="I545" s="6">
        <f t="shared" si="17"/>
        <v>0</v>
      </c>
    </row>
    <row r="546" spans="1:9">
      <c r="A546" t="s">
        <v>1093</v>
      </c>
      <c r="B546" s="8" t="s">
        <v>1094</v>
      </c>
      <c r="C546" s="3">
        <v>1025535000</v>
      </c>
      <c r="D546" s="3">
        <v>235000</v>
      </c>
      <c r="E546" s="4">
        <v>4467</v>
      </c>
      <c r="F546">
        <v>2</v>
      </c>
      <c r="G546">
        <v>1</v>
      </c>
      <c r="H546" s="5">
        <f t="shared" si="16"/>
        <v>1</v>
      </c>
      <c r="I546" s="6">
        <f t="shared" si="17"/>
        <v>0</v>
      </c>
    </row>
    <row r="547" spans="1:9">
      <c r="A547" t="s">
        <v>1095</v>
      </c>
      <c r="B547" s="8" t="s">
        <v>1096</v>
      </c>
      <c r="C547" s="3">
        <v>1025445000</v>
      </c>
      <c r="D547" s="3" t="e">
        <v>#N/A</v>
      </c>
      <c r="E547" s="4">
        <v>6181</v>
      </c>
      <c r="F547">
        <v>0</v>
      </c>
      <c r="G547">
        <v>1</v>
      </c>
      <c r="H547" s="5">
        <f t="shared" si="16"/>
        <v>1</v>
      </c>
      <c r="I547" s="6">
        <f t="shared" si="17"/>
        <v>0</v>
      </c>
    </row>
    <row r="548" spans="1:9">
      <c r="A548" t="s">
        <v>1097</v>
      </c>
      <c r="B548" s="8" t="s">
        <v>1098</v>
      </c>
      <c r="C548" s="3">
        <v>1023080000</v>
      </c>
      <c r="D548" s="3" t="e">
        <v>#N/A</v>
      </c>
      <c r="E548" s="4">
        <v>5278</v>
      </c>
      <c r="F548">
        <v>0</v>
      </c>
      <c r="G548">
        <v>1</v>
      </c>
      <c r="H548" s="5">
        <f t="shared" si="16"/>
        <v>1</v>
      </c>
      <c r="I548" s="6">
        <f t="shared" si="17"/>
        <v>0</v>
      </c>
    </row>
    <row r="549" spans="1:9">
      <c r="A549" t="s">
        <v>1099</v>
      </c>
      <c r="B549" s="8" t="s">
        <v>1100</v>
      </c>
      <c r="C549" s="3">
        <v>1020535000</v>
      </c>
      <c r="D549" s="3" t="e">
        <v>#N/A</v>
      </c>
      <c r="E549" s="4">
        <v>6353</v>
      </c>
      <c r="F549">
        <v>0</v>
      </c>
      <c r="G549">
        <v>1</v>
      </c>
      <c r="H549" s="5">
        <f t="shared" si="16"/>
        <v>1</v>
      </c>
      <c r="I549" s="6">
        <f t="shared" si="17"/>
        <v>0</v>
      </c>
    </row>
    <row r="550" spans="1:9">
      <c r="A550" t="s">
        <v>1101</v>
      </c>
      <c r="B550" s="8" t="s">
        <v>1102</v>
      </c>
      <c r="C550" s="3">
        <v>1020370000</v>
      </c>
      <c r="D550" s="3" t="e">
        <v>#N/A</v>
      </c>
      <c r="E550" s="4">
        <v>6032</v>
      </c>
      <c r="F550">
        <v>0</v>
      </c>
      <c r="G550">
        <v>1</v>
      </c>
      <c r="H550" s="5">
        <f t="shared" si="16"/>
        <v>1</v>
      </c>
      <c r="I550" s="6">
        <f t="shared" si="17"/>
        <v>0</v>
      </c>
    </row>
    <row r="551" spans="1:9">
      <c r="A551" t="s">
        <v>1103</v>
      </c>
      <c r="B551" s="8" t="s">
        <v>1104</v>
      </c>
      <c r="C551" s="3">
        <v>1019050000</v>
      </c>
      <c r="D551" s="3" t="e">
        <v>#N/A</v>
      </c>
      <c r="E551" s="4">
        <v>6146</v>
      </c>
      <c r="F551">
        <v>0</v>
      </c>
      <c r="G551">
        <v>1</v>
      </c>
      <c r="H551" s="5">
        <f t="shared" si="16"/>
        <v>1</v>
      </c>
      <c r="I551" s="6">
        <f t="shared" si="17"/>
        <v>0</v>
      </c>
    </row>
    <row r="552" spans="1:9">
      <c r="A552" t="s">
        <v>1105</v>
      </c>
      <c r="B552" s="8" t="s">
        <v>1106</v>
      </c>
      <c r="C552" s="3">
        <v>1017895000</v>
      </c>
      <c r="D552" s="3">
        <v>0</v>
      </c>
      <c r="E552" s="4">
        <v>2867</v>
      </c>
      <c r="F552">
        <v>3</v>
      </c>
      <c r="G552">
        <v>1</v>
      </c>
      <c r="H552" s="5">
        <f t="shared" si="16"/>
        <v>1</v>
      </c>
      <c r="I552" s="6">
        <f t="shared" si="17"/>
        <v>0</v>
      </c>
    </row>
    <row r="553" spans="1:9">
      <c r="A553" t="s">
        <v>1107</v>
      </c>
      <c r="B553" s="8" t="s">
        <v>1108</v>
      </c>
      <c r="C553" s="3">
        <v>1017200000</v>
      </c>
      <c r="D553" s="3">
        <v>0</v>
      </c>
      <c r="E553" s="4">
        <v>3100</v>
      </c>
      <c r="F553">
        <v>2</v>
      </c>
      <c r="G553">
        <v>1</v>
      </c>
      <c r="H553" s="5">
        <f t="shared" si="16"/>
        <v>1</v>
      </c>
      <c r="I553" s="6">
        <f t="shared" si="17"/>
        <v>0</v>
      </c>
    </row>
    <row r="554" spans="1:9">
      <c r="A554" t="s">
        <v>1109</v>
      </c>
      <c r="B554" s="8" t="s">
        <v>1110</v>
      </c>
      <c r="C554" s="3">
        <v>1011805000</v>
      </c>
      <c r="D554" s="3">
        <v>1011805000</v>
      </c>
      <c r="E554" s="4">
        <v>2341</v>
      </c>
      <c r="F554">
        <v>3</v>
      </c>
      <c r="G554">
        <v>2</v>
      </c>
      <c r="H554" s="5">
        <f t="shared" si="16"/>
        <v>0</v>
      </c>
      <c r="I554" s="6">
        <f t="shared" si="17"/>
        <v>1</v>
      </c>
    </row>
    <row r="555" spans="1:9">
      <c r="A555" t="s">
        <v>1111</v>
      </c>
      <c r="B555" s="8" t="s">
        <v>1112</v>
      </c>
      <c r="C555" s="3">
        <v>1011680000</v>
      </c>
      <c r="D555" s="3">
        <v>179240000</v>
      </c>
      <c r="E555" s="4">
        <v>2458</v>
      </c>
      <c r="F555">
        <v>3</v>
      </c>
      <c r="G555">
        <v>1.18</v>
      </c>
      <c r="H555" s="5">
        <f t="shared" si="16"/>
        <v>0.82000000000000006</v>
      </c>
      <c r="I555" s="6">
        <f t="shared" si="17"/>
        <v>0.17999999999999994</v>
      </c>
    </row>
    <row r="556" spans="1:9">
      <c r="A556" t="s">
        <v>1113</v>
      </c>
      <c r="B556" s="8" t="s">
        <v>1114</v>
      </c>
      <c r="C556" s="3">
        <v>1010380000</v>
      </c>
      <c r="D556" s="3" t="e">
        <v>#N/A</v>
      </c>
      <c r="E556" s="4">
        <v>2236</v>
      </c>
      <c r="F556">
        <v>0</v>
      </c>
      <c r="G556">
        <v>1</v>
      </c>
      <c r="H556" s="5">
        <f t="shared" si="16"/>
        <v>1</v>
      </c>
      <c r="I556" s="6">
        <f t="shared" si="17"/>
        <v>0</v>
      </c>
    </row>
    <row r="557" spans="1:9">
      <c r="A557" t="s">
        <v>1115</v>
      </c>
      <c r="B557" s="8" t="s">
        <v>1116</v>
      </c>
      <c r="C557" s="3">
        <v>1003225000</v>
      </c>
      <c r="D557" s="3" t="e">
        <v>#N/A</v>
      </c>
      <c r="E557" s="4">
        <v>4839</v>
      </c>
      <c r="F557">
        <v>0</v>
      </c>
      <c r="G557">
        <v>1</v>
      </c>
      <c r="H557" s="5">
        <f t="shared" si="16"/>
        <v>1</v>
      </c>
      <c r="I557" s="6">
        <f t="shared" si="17"/>
        <v>0</v>
      </c>
    </row>
    <row r="558" spans="1:9">
      <c r="A558" t="s">
        <v>1117</v>
      </c>
      <c r="B558" s="8" t="s">
        <v>1118</v>
      </c>
      <c r="C558" s="3">
        <v>999875000</v>
      </c>
      <c r="D558" s="3" t="e">
        <v>#N/A</v>
      </c>
      <c r="E558" s="4">
        <v>12441</v>
      </c>
      <c r="F558">
        <v>0</v>
      </c>
      <c r="G558">
        <v>1</v>
      </c>
      <c r="H558" s="5">
        <f t="shared" si="16"/>
        <v>1</v>
      </c>
      <c r="I558" s="6">
        <f t="shared" si="17"/>
        <v>0</v>
      </c>
    </row>
    <row r="559" spans="1:9">
      <c r="A559" t="s">
        <v>1119</v>
      </c>
      <c r="B559" s="8" t="s">
        <v>1120</v>
      </c>
      <c r="C559" s="3">
        <v>999005000</v>
      </c>
      <c r="D559" s="3">
        <v>7625000</v>
      </c>
      <c r="E559" s="4">
        <v>4337</v>
      </c>
      <c r="F559">
        <v>0</v>
      </c>
      <c r="G559">
        <v>1.02</v>
      </c>
      <c r="H559" s="5">
        <f t="shared" si="16"/>
        <v>0.98</v>
      </c>
      <c r="I559" s="6">
        <f t="shared" si="17"/>
        <v>2.0000000000000018E-2</v>
      </c>
    </row>
    <row r="560" spans="1:9">
      <c r="A560" t="s">
        <v>1121</v>
      </c>
      <c r="B560" s="8" t="s">
        <v>1122</v>
      </c>
      <c r="C560" s="3">
        <v>996985000</v>
      </c>
      <c r="D560" s="3">
        <v>0</v>
      </c>
      <c r="E560" s="4">
        <v>2869</v>
      </c>
      <c r="F560">
        <v>3</v>
      </c>
      <c r="G560">
        <v>1</v>
      </c>
      <c r="H560" s="5">
        <f t="shared" si="16"/>
        <v>1</v>
      </c>
      <c r="I560" s="6">
        <f t="shared" si="17"/>
        <v>0</v>
      </c>
    </row>
    <row r="561" spans="1:9">
      <c r="A561" t="s">
        <v>1123</v>
      </c>
      <c r="B561" s="8" t="s">
        <v>712</v>
      </c>
      <c r="C561" s="3">
        <v>995505000</v>
      </c>
      <c r="D561" s="3">
        <v>345645000</v>
      </c>
      <c r="E561" s="4">
        <v>5117</v>
      </c>
      <c r="F561">
        <v>0</v>
      </c>
      <c r="G561">
        <v>1</v>
      </c>
      <c r="H561" s="5">
        <f t="shared" si="16"/>
        <v>1</v>
      </c>
      <c r="I561" s="6">
        <f t="shared" si="17"/>
        <v>0</v>
      </c>
    </row>
    <row r="562" spans="1:9">
      <c r="A562" t="s">
        <v>1124</v>
      </c>
      <c r="B562" s="8" t="s">
        <v>1125</v>
      </c>
      <c r="C562" s="3">
        <v>993405000</v>
      </c>
      <c r="D562" s="3" t="e">
        <v>#N/A</v>
      </c>
      <c r="E562" s="4">
        <v>2941</v>
      </c>
      <c r="F562">
        <v>0</v>
      </c>
      <c r="G562">
        <v>1</v>
      </c>
      <c r="H562" s="5">
        <f t="shared" si="16"/>
        <v>1</v>
      </c>
      <c r="I562" s="6">
        <f t="shared" si="17"/>
        <v>0</v>
      </c>
    </row>
    <row r="563" spans="1:9">
      <c r="A563" t="s">
        <v>1126</v>
      </c>
      <c r="B563" s="8" t="s">
        <v>1127</v>
      </c>
      <c r="C563" s="3">
        <v>987225000</v>
      </c>
      <c r="D563" s="3">
        <v>0</v>
      </c>
      <c r="E563" s="4">
        <v>3281</v>
      </c>
      <c r="F563">
        <v>3</v>
      </c>
      <c r="G563">
        <v>1</v>
      </c>
      <c r="H563" s="5">
        <f t="shared" si="16"/>
        <v>1</v>
      </c>
      <c r="I563" s="6">
        <f t="shared" si="17"/>
        <v>0</v>
      </c>
    </row>
    <row r="564" spans="1:9">
      <c r="A564" t="s">
        <v>1128</v>
      </c>
      <c r="B564" s="8" t="s">
        <v>1129</v>
      </c>
      <c r="C564" s="3">
        <v>986655000</v>
      </c>
      <c r="D564" s="3">
        <v>343535000</v>
      </c>
      <c r="E564" s="4">
        <v>4791</v>
      </c>
      <c r="F564">
        <v>0</v>
      </c>
      <c r="G564">
        <v>1.33</v>
      </c>
      <c r="H564" s="5">
        <f t="shared" si="16"/>
        <v>0.66999999999999993</v>
      </c>
      <c r="I564" s="6">
        <f t="shared" si="17"/>
        <v>0.33000000000000007</v>
      </c>
    </row>
    <row r="565" spans="1:9">
      <c r="A565" t="s">
        <v>1130</v>
      </c>
      <c r="B565" s="8" t="s">
        <v>1131</v>
      </c>
      <c r="C565" s="3">
        <v>984510000</v>
      </c>
      <c r="D565" s="3">
        <v>295000</v>
      </c>
      <c r="E565" s="4">
        <v>1372</v>
      </c>
      <c r="F565">
        <v>0</v>
      </c>
      <c r="G565">
        <v>1</v>
      </c>
      <c r="H565" s="5">
        <f t="shared" si="16"/>
        <v>1</v>
      </c>
      <c r="I565" s="6">
        <f t="shared" si="17"/>
        <v>0</v>
      </c>
    </row>
    <row r="566" spans="1:9">
      <c r="A566" t="s">
        <v>1132</v>
      </c>
      <c r="B566" s="8" t="s">
        <v>1133</v>
      </c>
      <c r="C566" s="3">
        <v>983610000</v>
      </c>
      <c r="D566" s="3" t="e">
        <v>#N/A</v>
      </c>
      <c r="E566" s="4">
        <v>2976</v>
      </c>
      <c r="F566">
        <v>0</v>
      </c>
      <c r="G566">
        <v>1</v>
      </c>
      <c r="H566" s="5">
        <f t="shared" si="16"/>
        <v>1</v>
      </c>
      <c r="I566" s="6">
        <f t="shared" si="17"/>
        <v>0</v>
      </c>
    </row>
    <row r="567" spans="1:9">
      <c r="A567" t="s">
        <v>1134</v>
      </c>
      <c r="B567" s="8" t="s">
        <v>1135</v>
      </c>
      <c r="C567" s="3">
        <v>979995000</v>
      </c>
      <c r="D567" s="3" t="e">
        <v>#N/A</v>
      </c>
      <c r="E567" s="4">
        <v>2977</v>
      </c>
      <c r="F567">
        <v>0</v>
      </c>
      <c r="G567">
        <v>1</v>
      </c>
      <c r="H567" s="5">
        <f t="shared" si="16"/>
        <v>1</v>
      </c>
      <c r="I567" s="6">
        <f t="shared" si="17"/>
        <v>0</v>
      </c>
    </row>
    <row r="568" spans="1:9">
      <c r="A568" t="s">
        <v>1136</v>
      </c>
      <c r="B568" s="8" t="s">
        <v>1137</v>
      </c>
      <c r="C568" s="3">
        <v>979620000</v>
      </c>
      <c r="D568" s="3" t="e">
        <v>#N/A</v>
      </c>
      <c r="E568" s="4">
        <v>5576</v>
      </c>
      <c r="F568">
        <v>0</v>
      </c>
      <c r="G568">
        <v>1</v>
      </c>
      <c r="H568" s="5">
        <f t="shared" si="16"/>
        <v>1</v>
      </c>
      <c r="I568" s="6">
        <f t="shared" si="17"/>
        <v>0</v>
      </c>
    </row>
    <row r="569" spans="1:9">
      <c r="A569" t="s">
        <v>1138</v>
      </c>
      <c r="B569" s="8" t="s">
        <v>1139</v>
      </c>
      <c r="C569" s="3">
        <v>979555000</v>
      </c>
      <c r="D569" s="3" t="e">
        <v>#N/A</v>
      </c>
      <c r="E569" s="4">
        <v>5813</v>
      </c>
      <c r="F569">
        <v>0</v>
      </c>
      <c r="G569">
        <v>1</v>
      </c>
      <c r="H569" s="5">
        <f t="shared" si="16"/>
        <v>1</v>
      </c>
      <c r="I569" s="6">
        <f t="shared" si="17"/>
        <v>0</v>
      </c>
    </row>
    <row r="570" spans="1:9">
      <c r="A570" t="s">
        <v>1140</v>
      </c>
      <c r="B570" s="8" t="s">
        <v>1141</v>
      </c>
      <c r="C570" s="3">
        <v>977575000</v>
      </c>
      <c r="D570" s="3" t="e">
        <v>#N/A</v>
      </c>
      <c r="E570" s="4">
        <v>5963</v>
      </c>
      <c r="F570">
        <v>0</v>
      </c>
      <c r="G570">
        <v>1</v>
      </c>
      <c r="H570" s="5">
        <f t="shared" si="16"/>
        <v>1</v>
      </c>
      <c r="I570" s="6">
        <f t="shared" si="17"/>
        <v>0</v>
      </c>
    </row>
    <row r="571" spans="1:9">
      <c r="A571" t="s">
        <v>1142</v>
      </c>
      <c r="B571" s="8" t="s">
        <v>1143</v>
      </c>
      <c r="C571" s="3">
        <v>974115000</v>
      </c>
      <c r="D571" s="3">
        <v>80015000</v>
      </c>
      <c r="E571" s="4">
        <v>2443</v>
      </c>
      <c r="F571">
        <v>0</v>
      </c>
      <c r="G571">
        <v>1.05</v>
      </c>
      <c r="H571" s="5">
        <f t="shared" si="16"/>
        <v>0.95</v>
      </c>
      <c r="I571" s="6">
        <f t="shared" si="17"/>
        <v>5.0000000000000044E-2</v>
      </c>
    </row>
    <row r="572" spans="1:9">
      <c r="A572" t="s">
        <v>1144</v>
      </c>
      <c r="B572" s="8" t="s">
        <v>1145</v>
      </c>
      <c r="C572" s="3">
        <v>965610000</v>
      </c>
      <c r="D572" s="3" t="e">
        <v>#N/A</v>
      </c>
      <c r="E572" s="4">
        <v>3756</v>
      </c>
      <c r="F572">
        <v>0</v>
      </c>
      <c r="G572">
        <v>1</v>
      </c>
      <c r="H572" s="5">
        <f t="shared" si="16"/>
        <v>1</v>
      </c>
      <c r="I572" s="6">
        <f t="shared" si="17"/>
        <v>0</v>
      </c>
    </row>
    <row r="573" spans="1:9">
      <c r="A573" t="s">
        <v>1146</v>
      </c>
      <c r="B573" s="8" t="s">
        <v>1147</v>
      </c>
      <c r="C573" s="3">
        <v>965315000</v>
      </c>
      <c r="D573" s="3" t="e">
        <v>#N/A</v>
      </c>
      <c r="E573" s="4">
        <v>5091</v>
      </c>
      <c r="F573">
        <v>0</v>
      </c>
      <c r="G573">
        <v>1</v>
      </c>
      <c r="H573" s="5">
        <f t="shared" si="16"/>
        <v>1</v>
      </c>
      <c r="I573" s="6">
        <f t="shared" si="17"/>
        <v>0</v>
      </c>
    </row>
    <row r="574" spans="1:9">
      <c r="A574" t="s">
        <v>1148</v>
      </c>
      <c r="B574" s="8" t="s">
        <v>1149</v>
      </c>
      <c r="C574" s="3">
        <v>964930000</v>
      </c>
      <c r="D574" s="3">
        <v>0</v>
      </c>
      <c r="E574" s="4">
        <v>3528</v>
      </c>
      <c r="F574">
        <v>3</v>
      </c>
      <c r="G574">
        <v>1</v>
      </c>
      <c r="H574" s="5">
        <f t="shared" si="16"/>
        <v>1</v>
      </c>
      <c r="I574" s="6">
        <f t="shared" si="17"/>
        <v>0</v>
      </c>
    </row>
    <row r="575" spans="1:9">
      <c r="A575" t="s">
        <v>1150</v>
      </c>
      <c r="B575" s="8" t="s">
        <v>1151</v>
      </c>
      <c r="C575" s="3">
        <v>964155000</v>
      </c>
      <c r="D575" s="3">
        <v>735955000</v>
      </c>
      <c r="E575" s="4">
        <v>2339</v>
      </c>
      <c r="F575">
        <v>3</v>
      </c>
      <c r="G575">
        <v>1.75</v>
      </c>
      <c r="H575" s="5">
        <f t="shared" si="16"/>
        <v>0.25</v>
      </c>
      <c r="I575" s="6">
        <f t="shared" si="17"/>
        <v>0.75</v>
      </c>
    </row>
    <row r="576" spans="1:9">
      <c r="A576" t="s">
        <v>1152</v>
      </c>
      <c r="B576" s="8" t="s">
        <v>1153</v>
      </c>
      <c r="C576" s="3">
        <v>961130000</v>
      </c>
      <c r="D576" s="3">
        <v>885000</v>
      </c>
      <c r="E576" s="4">
        <v>3260</v>
      </c>
      <c r="F576">
        <v>3</v>
      </c>
      <c r="G576">
        <v>1</v>
      </c>
      <c r="H576" s="5">
        <f t="shared" si="16"/>
        <v>1</v>
      </c>
      <c r="I576" s="6">
        <f t="shared" si="17"/>
        <v>0</v>
      </c>
    </row>
    <row r="577" spans="1:9">
      <c r="A577" t="s">
        <v>1154</v>
      </c>
      <c r="B577" s="8" t="s">
        <v>1155</v>
      </c>
      <c r="C577" s="3">
        <v>960540000</v>
      </c>
      <c r="D577" s="3">
        <v>0</v>
      </c>
      <c r="E577" s="4">
        <v>3960</v>
      </c>
      <c r="F577">
        <v>3</v>
      </c>
      <c r="G577">
        <v>1</v>
      </c>
      <c r="H577" s="5">
        <f t="shared" si="16"/>
        <v>1</v>
      </c>
      <c r="I577" s="6">
        <f t="shared" si="17"/>
        <v>0</v>
      </c>
    </row>
    <row r="578" spans="1:9">
      <c r="A578" t="s">
        <v>1156</v>
      </c>
      <c r="B578" s="8" t="s">
        <v>1157</v>
      </c>
      <c r="C578" s="3">
        <v>958970000</v>
      </c>
      <c r="D578" s="3" t="e">
        <v>#N/A</v>
      </c>
      <c r="E578" s="4">
        <v>4694</v>
      </c>
      <c r="F578">
        <v>0</v>
      </c>
      <c r="G578">
        <v>1</v>
      </c>
      <c r="H578" s="5">
        <f t="shared" ref="H578:H641" si="18">2-G578</f>
        <v>1</v>
      </c>
      <c r="I578" s="6">
        <f t="shared" ref="I578:I641" si="19">1-H578</f>
        <v>0</v>
      </c>
    </row>
    <row r="579" spans="1:9">
      <c r="A579" t="s">
        <v>1158</v>
      </c>
      <c r="B579" s="8" t="s">
        <v>1159</v>
      </c>
      <c r="C579" s="3">
        <v>950735000</v>
      </c>
      <c r="D579" s="3" t="e">
        <v>#N/A</v>
      </c>
      <c r="E579" s="4">
        <v>4497</v>
      </c>
      <c r="F579">
        <v>0</v>
      </c>
      <c r="G579">
        <v>1</v>
      </c>
      <c r="H579" s="5">
        <f t="shared" si="18"/>
        <v>1</v>
      </c>
      <c r="I579" s="6">
        <f t="shared" si="19"/>
        <v>0</v>
      </c>
    </row>
    <row r="580" spans="1:9">
      <c r="A580" t="s">
        <v>1160</v>
      </c>
      <c r="B580" s="8" t="s">
        <v>1161</v>
      </c>
      <c r="C580" s="3">
        <v>944355000</v>
      </c>
      <c r="D580" s="3">
        <v>88670000</v>
      </c>
      <c r="E580" s="4">
        <v>4391</v>
      </c>
      <c r="F580">
        <v>2</v>
      </c>
      <c r="G580">
        <v>1.1100000000000001</v>
      </c>
      <c r="H580" s="5">
        <f t="shared" si="18"/>
        <v>0.8899999999999999</v>
      </c>
      <c r="I580" s="6">
        <f t="shared" si="19"/>
        <v>0.1100000000000001</v>
      </c>
    </row>
    <row r="581" spans="1:9">
      <c r="A581" t="s">
        <v>1162</v>
      </c>
      <c r="B581" s="8" t="s">
        <v>1163</v>
      </c>
      <c r="C581" s="3">
        <v>943400000</v>
      </c>
      <c r="D581" s="3">
        <v>0</v>
      </c>
      <c r="E581" s="4">
        <v>2872</v>
      </c>
      <c r="F581">
        <v>3</v>
      </c>
      <c r="G581">
        <v>1</v>
      </c>
      <c r="H581" s="5">
        <f t="shared" si="18"/>
        <v>1</v>
      </c>
      <c r="I581" s="6">
        <f t="shared" si="19"/>
        <v>0</v>
      </c>
    </row>
    <row r="582" spans="1:9">
      <c r="A582" t="s">
        <v>1164</v>
      </c>
      <c r="B582" s="8" t="s">
        <v>1165</v>
      </c>
      <c r="C582" s="3">
        <v>943115000</v>
      </c>
      <c r="D582" s="3" t="e">
        <v>#N/A</v>
      </c>
      <c r="E582" s="4">
        <v>5019</v>
      </c>
      <c r="F582">
        <v>0</v>
      </c>
      <c r="G582">
        <v>1</v>
      </c>
      <c r="H582" s="5">
        <f t="shared" si="18"/>
        <v>1</v>
      </c>
      <c r="I582" s="6">
        <f t="shared" si="19"/>
        <v>0</v>
      </c>
    </row>
    <row r="583" spans="1:9">
      <c r="A583" t="s">
        <v>1166</v>
      </c>
      <c r="B583" s="8" t="s">
        <v>1167</v>
      </c>
      <c r="C583" s="3">
        <v>941805000</v>
      </c>
      <c r="D583" s="3">
        <v>73545000</v>
      </c>
      <c r="E583" s="4">
        <v>1873</v>
      </c>
      <c r="F583">
        <v>3</v>
      </c>
      <c r="G583">
        <v>1.02</v>
      </c>
      <c r="H583" s="5">
        <f t="shared" si="18"/>
        <v>0.98</v>
      </c>
      <c r="I583" s="6">
        <f t="shared" si="19"/>
        <v>2.0000000000000018E-2</v>
      </c>
    </row>
    <row r="584" spans="1:9">
      <c r="A584" t="s">
        <v>1168</v>
      </c>
      <c r="B584" s="8" t="s">
        <v>1169</v>
      </c>
      <c r="C584" s="3">
        <v>940855000</v>
      </c>
      <c r="D584" s="3">
        <v>0</v>
      </c>
      <c r="E584" s="4">
        <v>3383</v>
      </c>
      <c r="F584">
        <v>2</v>
      </c>
      <c r="G584">
        <v>1</v>
      </c>
      <c r="H584" s="5">
        <f t="shared" si="18"/>
        <v>1</v>
      </c>
      <c r="I584" s="6">
        <f t="shared" si="19"/>
        <v>0</v>
      </c>
    </row>
    <row r="585" spans="1:9">
      <c r="A585" t="s">
        <v>1170</v>
      </c>
      <c r="B585" s="8" t="s">
        <v>1171</v>
      </c>
      <c r="C585" s="3">
        <v>936940000</v>
      </c>
      <c r="D585" s="3">
        <v>370025000</v>
      </c>
      <c r="E585" s="4">
        <v>3376</v>
      </c>
      <c r="F585">
        <v>3</v>
      </c>
      <c r="G585">
        <v>1.36</v>
      </c>
      <c r="H585" s="5">
        <f t="shared" si="18"/>
        <v>0.6399999999999999</v>
      </c>
      <c r="I585" s="6">
        <f t="shared" si="19"/>
        <v>0.3600000000000001</v>
      </c>
    </row>
    <row r="586" spans="1:9">
      <c r="A586" t="s">
        <v>1172</v>
      </c>
      <c r="B586" s="8" t="s">
        <v>1173</v>
      </c>
      <c r="C586" s="3">
        <v>936765000</v>
      </c>
      <c r="D586" s="3" t="e">
        <v>#N/A</v>
      </c>
      <c r="E586" s="4">
        <v>3567</v>
      </c>
      <c r="F586">
        <v>0</v>
      </c>
      <c r="G586">
        <v>1</v>
      </c>
      <c r="H586" s="5">
        <f t="shared" si="18"/>
        <v>1</v>
      </c>
      <c r="I586" s="6">
        <f t="shared" si="19"/>
        <v>0</v>
      </c>
    </row>
    <row r="587" spans="1:9">
      <c r="A587" t="s">
        <v>1174</v>
      </c>
      <c r="B587" s="8" t="s">
        <v>1175</v>
      </c>
      <c r="C587" s="3">
        <v>936210000</v>
      </c>
      <c r="D587" s="3">
        <v>38305000</v>
      </c>
      <c r="E587" s="4">
        <v>2662</v>
      </c>
      <c r="F587">
        <v>0</v>
      </c>
      <c r="G587">
        <v>1</v>
      </c>
      <c r="H587" s="5">
        <f t="shared" si="18"/>
        <v>1</v>
      </c>
      <c r="I587" s="6">
        <f t="shared" si="19"/>
        <v>0</v>
      </c>
    </row>
    <row r="588" spans="1:9">
      <c r="A588" t="s">
        <v>1176</v>
      </c>
      <c r="B588" s="8" t="s">
        <v>848</v>
      </c>
      <c r="C588" s="3">
        <v>931695000</v>
      </c>
      <c r="D588" s="3" t="e">
        <v>#N/A</v>
      </c>
      <c r="E588" s="4">
        <v>3409</v>
      </c>
      <c r="F588">
        <v>0</v>
      </c>
      <c r="G588">
        <v>1</v>
      </c>
      <c r="H588" s="5">
        <f t="shared" si="18"/>
        <v>1</v>
      </c>
      <c r="I588" s="6">
        <f t="shared" si="19"/>
        <v>0</v>
      </c>
    </row>
    <row r="589" spans="1:9">
      <c r="A589" t="s">
        <v>1177</v>
      </c>
      <c r="B589" s="8" t="s">
        <v>1178</v>
      </c>
      <c r="C589" s="3">
        <v>923495000</v>
      </c>
      <c r="D589" s="3">
        <v>0</v>
      </c>
      <c r="E589" s="4">
        <v>2307</v>
      </c>
      <c r="F589">
        <v>3</v>
      </c>
      <c r="G589">
        <v>1</v>
      </c>
      <c r="H589" s="5">
        <f t="shared" si="18"/>
        <v>1</v>
      </c>
      <c r="I589" s="6">
        <f t="shared" si="19"/>
        <v>0</v>
      </c>
    </row>
    <row r="590" spans="1:9">
      <c r="A590" t="s">
        <v>1179</v>
      </c>
      <c r="B590" s="8" t="s">
        <v>1180</v>
      </c>
      <c r="C590" s="3">
        <v>913120000</v>
      </c>
      <c r="D590" s="3" t="e">
        <v>#N/A</v>
      </c>
      <c r="E590" s="4">
        <v>3850</v>
      </c>
      <c r="F590">
        <v>0</v>
      </c>
      <c r="G590">
        <v>1</v>
      </c>
      <c r="H590" s="5">
        <f t="shared" si="18"/>
        <v>1</v>
      </c>
      <c r="I590" s="6">
        <f t="shared" si="19"/>
        <v>0</v>
      </c>
    </row>
    <row r="591" spans="1:9">
      <c r="A591" t="s">
        <v>1181</v>
      </c>
      <c r="B591" s="8" t="s">
        <v>1182</v>
      </c>
      <c r="C591" s="3">
        <v>913105000</v>
      </c>
      <c r="D591" s="3">
        <v>2255000</v>
      </c>
      <c r="E591" s="4">
        <v>2377</v>
      </c>
      <c r="F591">
        <v>3</v>
      </c>
      <c r="G591">
        <v>1</v>
      </c>
      <c r="H591" s="5">
        <f t="shared" si="18"/>
        <v>1</v>
      </c>
      <c r="I591" s="6">
        <f t="shared" si="19"/>
        <v>0</v>
      </c>
    </row>
    <row r="592" spans="1:9">
      <c r="A592" t="s">
        <v>1183</v>
      </c>
      <c r="B592" s="8" t="s">
        <v>1184</v>
      </c>
      <c r="C592" s="3">
        <v>910925000</v>
      </c>
      <c r="D592" s="3">
        <v>0</v>
      </c>
      <c r="E592" s="4">
        <v>2937</v>
      </c>
      <c r="F592">
        <v>3</v>
      </c>
      <c r="G592">
        <v>1</v>
      </c>
      <c r="H592" s="5">
        <f t="shared" si="18"/>
        <v>1</v>
      </c>
      <c r="I592" s="6">
        <f t="shared" si="19"/>
        <v>0</v>
      </c>
    </row>
    <row r="593" spans="1:9">
      <c r="A593" t="s">
        <v>1185</v>
      </c>
      <c r="B593" s="8" t="s">
        <v>1186</v>
      </c>
      <c r="C593" s="3">
        <v>909715000</v>
      </c>
      <c r="D593" s="3" t="e">
        <v>#N/A</v>
      </c>
      <c r="E593" s="4">
        <v>973</v>
      </c>
      <c r="F593">
        <v>0</v>
      </c>
      <c r="G593">
        <v>1</v>
      </c>
      <c r="H593" s="5">
        <f t="shared" si="18"/>
        <v>1</v>
      </c>
      <c r="I593" s="6">
        <f t="shared" si="19"/>
        <v>0</v>
      </c>
    </row>
    <row r="594" spans="1:9">
      <c r="A594" t="s">
        <v>1187</v>
      </c>
      <c r="B594" s="8" t="s">
        <v>1188</v>
      </c>
      <c r="C594" s="3">
        <v>903430000</v>
      </c>
      <c r="D594" s="3">
        <v>0</v>
      </c>
      <c r="E594" s="4">
        <v>3708</v>
      </c>
      <c r="F594">
        <v>3</v>
      </c>
      <c r="G594">
        <v>1</v>
      </c>
      <c r="H594" s="5">
        <f t="shared" si="18"/>
        <v>1</v>
      </c>
      <c r="I594" s="6">
        <f t="shared" si="19"/>
        <v>0</v>
      </c>
    </row>
    <row r="595" spans="1:9">
      <c r="A595" t="s">
        <v>1189</v>
      </c>
      <c r="B595" s="8" t="s">
        <v>1190</v>
      </c>
      <c r="C595" s="3">
        <v>900230000</v>
      </c>
      <c r="D595" s="3" t="e">
        <v>#N/A</v>
      </c>
      <c r="E595" s="4">
        <v>2694</v>
      </c>
      <c r="F595">
        <v>0</v>
      </c>
      <c r="G595">
        <v>1</v>
      </c>
      <c r="H595" s="5">
        <f t="shared" si="18"/>
        <v>1</v>
      </c>
      <c r="I595" s="6">
        <f t="shared" si="19"/>
        <v>0</v>
      </c>
    </row>
    <row r="596" spans="1:9">
      <c r="A596" t="s">
        <v>1191</v>
      </c>
      <c r="B596" s="8" t="s">
        <v>1192</v>
      </c>
      <c r="C596" s="3">
        <v>899110000</v>
      </c>
      <c r="D596" s="3" t="e">
        <v>#N/A</v>
      </c>
      <c r="E596" s="4">
        <v>4096</v>
      </c>
      <c r="F596">
        <v>0</v>
      </c>
      <c r="G596">
        <v>1</v>
      </c>
      <c r="H596" s="5">
        <f t="shared" si="18"/>
        <v>1</v>
      </c>
      <c r="I596" s="6">
        <f t="shared" si="19"/>
        <v>0</v>
      </c>
    </row>
    <row r="597" spans="1:9">
      <c r="A597" t="s">
        <v>1193</v>
      </c>
      <c r="B597" s="8" t="s">
        <v>1194</v>
      </c>
      <c r="C597" s="3">
        <v>897780000</v>
      </c>
      <c r="D597" s="3">
        <v>112100000</v>
      </c>
      <c r="E597" s="4">
        <v>3208</v>
      </c>
      <c r="F597">
        <v>0</v>
      </c>
      <c r="G597">
        <v>1.1299999999999999</v>
      </c>
      <c r="H597" s="5">
        <f t="shared" si="18"/>
        <v>0.87000000000000011</v>
      </c>
      <c r="I597" s="6">
        <f t="shared" si="19"/>
        <v>0.12999999999999989</v>
      </c>
    </row>
    <row r="598" spans="1:9">
      <c r="A598" t="s">
        <v>1195</v>
      </c>
      <c r="B598" s="8" t="s">
        <v>1196</v>
      </c>
      <c r="C598" s="3">
        <v>897395000</v>
      </c>
      <c r="D598" s="3">
        <v>0</v>
      </c>
      <c r="E598" s="4">
        <v>4591</v>
      </c>
      <c r="F598">
        <v>3</v>
      </c>
      <c r="G598">
        <v>1</v>
      </c>
      <c r="H598" s="5">
        <f t="shared" si="18"/>
        <v>1</v>
      </c>
      <c r="I598" s="6">
        <f t="shared" si="19"/>
        <v>0</v>
      </c>
    </row>
    <row r="599" spans="1:9">
      <c r="A599" t="s">
        <v>1197</v>
      </c>
      <c r="B599" s="8" t="s">
        <v>1198</v>
      </c>
      <c r="C599" s="3">
        <v>897310000</v>
      </c>
      <c r="D599" s="3">
        <v>0</v>
      </c>
      <c r="E599" s="4">
        <v>2920</v>
      </c>
      <c r="F599">
        <v>3</v>
      </c>
      <c r="G599">
        <v>1</v>
      </c>
      <c r="H599" s="5">
        <f t="shared" si="18"/>
        <v>1</v>
      </c>
      <c r="I599" s="6">
        <f t="shared" si="19"/>
        <v>0</v>
      </c>
    </row>
    <row r="600" spans="1:9">
      <c r="A600" t="s">
        <v>1199</v>
      </c>
      <c r="B600" s="8" t="s">
        <v>1200</v>
      </c>
      <c r="C600" s="3">
        <v>893810000</v>
      </c>
      <c r="D600" s="3">
        <v>1265000</v>
      </c>
      <c r="E600" s="4">
        <v>1852</v>
      </c>
      <c r="F600">
        <v>3</v>
      </c>
      <c r="G600">
        <v>1</v>
      </c>
      <c r="H600" s="5">
        <f t="shared" si="18"/>
        <v>1</v>
      </c>
      <c r="I600" s="6">
        <f t="shared" si="19"/>
        <v>0</v>
      </c>
    </row>
    <row r="601" spans="1:9">
      <c r="A601" t="s">
        <v>1201</v>
      </c>
      <c r="B601" s="8" t="s">
        <v>1202</v>
      </c>
      <c r="C601" s="3">
        <v>891700000</v>
      </c>
      <c r="D601" s="3" t="e">
        <v>#N/A</v>
      </c>
      <c r="E601" s="4">
        <v>3318</v>
      </c>
      <c r="F601">
        <v>0</v>
      </c>
      <c r="G601">
        <v>1</v>
      </c>
      <c r="H601" s="5">
        <f t="shared" si="18"/>
        <v>1</v>
      </c>
      <c r="I601" s="6">
        <f t="shared" si="19"/>
        <v>0</v>
      </c>
    </row>
    <row r="602" spans="1:9">
      <c r="A602" t="s">
        <v>1203</v>
      </c>
      <c r="B602" s="8" t="s">
        <v>1204</v>
      </c>
      <c r="C602" s="3">
        <v>887680000</v>
      </c>
      <c r="D602" s="3" t="e">
        <v>#N/A</v>
      </c>
      <c r="E602" s="4">
        <v>2500</v>
      </c>
      <c r="F602">
        <v>0</v>
      </c>
      <c r="G602">
        <v>1</v>
      </c>
      <c r="H602" s="5">
        <f t="shared" si="18"/>
        <v>1</v>
      </c>
      <c r="I602" s="6">
        <f t="shared" si="19"/>
        <v>0</v>
      </c>
    </row>
    <row r="603" spans="1:9">
      <c r="A603" t="s">
        <v>1205</v>
      </c>
      <c r="B603" s="8" t="s">
        <v>1206</v>
      </c>
      <c r="C603" s="3">
        <v>885910000</v>
      </c>
      <c r="D603" s="3">
        <v>86210000</v>
      </c>
      <c r="E603" s="4">
        <v>4014</v>
      </c>
      <c r="F603">
        <v>0</v>
      </c>
      <c r="G603">
        <v>1.1000000000000001</v>
      </c>
      <c r="H603" s="5">
        <f t="shared" si="18"/>
        <v>0.89999999999999991</v>
      </c>
      <c r="I603" s="6">
        <f t="shared" si="19"/>
        <v>0.10000000000000009</v>
      </c>
    </row>
    <row r="604" spans="1:9">
      <c r="A604" t="s">
        <v>1207</v>
      </c>
      <c r="B604" s="8" t="s">
        <v>1208</v>
      </c>
      <c r="C604" s="3">
        <v>881890000</v>
      </c>
      <c r="D604" s="3">
        <v>0</v>
      </c>
      <c r="E604" s="4">
        <v>3040</v>
      </c>
      <c r="F604">
        <v>3</v>
      </c>
      <c r="G604">
        <v>1</v>
      </c>
      <c r="H604" s="5">
        <f t="shared" si="18"/>
        <v>1</v>
      </c>
      <c r="I604" s="6">
        <f t="shared" si="19"/>
        <v>0</v>
      </c>
    </row>
    <row r="605" spans="1:9">
      <c r="A605" t="s">
        <v>1209</v>
      </c>
      <c r="B605" s="8" t="s">
        <v>1210</v>
      </c>
      <c r="C605" s="3">
        <v>879770000</v>
      </c>
      <c r="D605" s="3" t="e">
        <v>#N/A</v>
      </c>
      <c r="E605" s="4">
        <v>2814</v>
      </c>
      <c r="F605">
        <v>0</v>
      </c>
      <c r="G605">
        <v>1</v>
      </c>
      <c r="H605" s="5">
        <f t="shared" si="18"/>
        <v>1</v>
      </c>
      <c r="I605" s="6">
        <f t="shared" si="19"/>
        <v>0</v>
      </c>
    </row>
    <row r="606" spans="1:9">
      <c r="A606" t="s">
        <v>1211</v>
      </c>
      <c r="B606" s="8" t="s">
        <v>1212</v>
      </c>
      <c r="C606" s="3">
        <v>877095000</v>
      </c>
      <c r="D606" s="3" t="e">
        <v>#N/A</v>
      </c>
      <c r="E606" s="4">
        <v>5555</v>
      </c>
      <c r="F606">
        <v>0</v>
      </c>
      <c r="G606">
        <v>1</v>
      </c>
      <c r="H606" s="5">
        <f t="shared" si="18"/>
        <v>1</v>
      </c>
      <c r="I606" s="6">
        <f t="shared" si="19"/>
        <v>0</v>
      </c>
    </row>
    <row r="607" spans="1:9">
      <c r="A607" t="s">
        <v>1213</v>
      </c>
      <c r="B607" s="8" t="s">
        <v>1214</v>
      </c>
      <c r="C607" s="3">
        <v>876405000</v>
      </c>
      <c r="D607" s="3">
        <v>750235000</v>
      </c>
      <c r="E607" s="4">
        <v>2261</v>
      </c>
      <c r="F607">
        <v>3</v>
      </c>
      <c r="G607">
        <v>1.85</v>
      </c>
      <c r="H607" s="5">
        <f t="shared" si="18"/>
        <v>0.14999999999999991</v>
      </c>
      <c r="I607" s="6">
        <f t="shared" si="19"/>
        <v>0.85000000000000009</v>
      </c>
    </row>
    <row r="608" spans="1:9">
      <c r="A608" t="s">
        <v>1215</v>
      </c>
      <c r="B608" s="8" t="s">
        <v>1216</v>
      </c>
      <c r="C608" s="3">
        <v>875175000</v>
      </c>
      <c r="D608" s="3" t="e">
        <v>#N/A</v>
      </c>
      <c r="E608" s="4">
        <v>6435</v>
      </c>
      <c r="F608">
        <v>0</v>
      </c>
      <c r="G608">
        <v>1</v>
      </c>
      <c r="H608" s="5">
        <f t="shared" si="18"/>
        <v>1</v>
      </c>
      <c r="I608" s="6">
        <f t="shared" si="19"/>
        <v>0</v>
      </c>
    </row>
    <row r="609" spans="1:9">
      <c r="A609" t="s">
        <v>1217</v>
      </c>
      <c r="B609" s="8" t="s">
        <v>1218</v>
      </c>
      <c r="C609" s="3">
        <v>872505000</v>
      </c>
      <c r="D609" s="3">
        <v>9760000</v>
      </c>
      <c r="E609" s="4">
        <v>2337</v>
      </c>
      <c r="F609">
        <v>3</v>
      </c>
      <c r="G609">
        <v>1.01</v>
      </c>
      <c r="H609" s="5">
        <f t="shared" si="18"/>
        <v>0.99</v>
      </c>
      <c r="I609" s="6">
        <f t="shared" si="19"/>
        <v>1.0000000000000009E-2</v>
      </c>
    </row>
    <row r="610" spans="1:9">
      <c r="A610" t="s">
        <v>1219</v>
      </c>
      <c r="B610" s="8" t="s">
        <v>1220</v>
      </c>
      <c r="C610" s="3">
        <v>862465000</v>
      </c>
      <c r="D610" s="3">
        <v>191840000</v>
      </c>
      <c r="E610" s="4">
        <v>1667</v>
      </c>
      <c r="F610">
        <v>0</v>
      </c>
      <c r="G610">
        <v>1.03</v>
      </c>
      <c r="H610" s="5">
        <f t="shared" si="18"/>
        <v>0.97</v>
      </c>
      <c r="I610" s="6">
        <f t="shared" si="19"/>
        <v>3.0000000000000027E-2</v>
      </c>
    </row>
    <row r="611" spans="1:9">
      <c r="A611" t="s">
        <v>1221</v>
      </c>
      <c r="B611" s="8" t="s">
        <v>1222</v>
      </c>
      <c r="C611" s="3">
        <v>861945000</v>
      </c>
      <c r="D611" s="3">
        <v>0</v>
      </c>
      <c r="E611" s="4">
        <v>2835</v>
      </c>
      <c r="F611">
        <v>3</v>
      </c>
      <c r="G611">
        <v>1</v>
      </c>
      <c r="H611" s="5">
        <f t="shared" si="18"/>
        <v>1</v>
      </c>
      <c r="I611" s="6">
        <f t="shared" si="19"/>
        <v>0</v>
      </c>
    </row>
    <row r="612" spans="1:9">
      <c r="A612" t="s">
        <v>1223</v>
      </c>
      <c r="B612" s="8" t="s">
        <v>1224</v>
      </c>
      <c r="C612" s="3">
        <v>858300000</v>
      </c>
      <c r="D612" s="3">
        <v>4935000</v>
      </c>
      <c r="E612" s="4">
        <v>3558</v>
      </c>
      <c r="F612">
        <v>0</v>
      </c>
      <c r="G612">
        <v>1</v>
      </c>
      <c r="H612" s="5">
        <f t="shared" si="18"/>
        <v>1</v>
      </c>
      <c r="I612" s="6">
        <f t="shared" si="19"/>
        <v>0</v>
      </c>
    </row>
    <row r="613" spans="1:9">
      <c r="A613" t="s">
        <v>1225</v>
      </c>
      <c r="B613" s="8" t="s">
        <v>1226</v>
      </c>
      <c r="C613" s="3">
        <v>856175000</v>
      </c>
      <c r="D613" s="3" t="e">
        <v>#N/A</v>
      </c>
      <c r="E613" s="4">
        <v>3915</v>
      </c>
      <c r="F613">
        <v>0</v>
      </c>
      <c r="G613">
        <v>1</v>
      </c>
      <c r="H613" s="5">
        <f t="shared" si="18"/>
        <v>1</v>
      </c>
      <c r="I613" s="6">
        <f t="shared" si="19"/>
        <v>0</v>
      </c>
    </row>
    <row r="614" spans="1:9">
      <c r="A614" t="s">
        <v>1227</v>
      </c>
      <c r="B614" s="8" t="s">
        <v>1228</v>
      </c>
      <c r="C614" s="3">
        <v>854165000</v>
      </c>
      <c r="D614" s="3">
        <v>40475000</v>
      </c>
      <c r="E614" s="4">
        <v>5093</v>
      </c>
      <c r="F614">
        <v>0</v>
      </c>
      <c r="G614">
        <v>1.1499999999999999</v>
      </c>
      <c r="H614" s="5">
        <f t="shared" si="18"/>
        <v>0.85000000000000009</v>
      </c>
      <c r="I614" s="6">
        <f t="shared" si="19"/>
        <v>0.14999999999999991</v>
      </c>
    </row>
    <row r="615" spans="1:9">
      <c r="A615" t="s">
        <v>1229</v>
      </c>
      <c r="B615" s="8" t="s">
        <v>1230</v>
      </c>
      <c r="C615" s="3">
        <v>852540000</v>
      </c>
      <c r="D615" s="3" t="e">
        <v>#N/A</v>
      </c>
      <c r="E615" s="4">
        <v>3426</v>
      </c>
      <c r="F615">
        <v>0</v>
      </c>
      <c r="G615">
        <v>1</v>
      </c>
      <c r="H615" s="5">
        <f t="shared" si="18"/>
        <v>1</v>
      </c>
      <c r="I615" s="6">
        <f t="shared" si="19"/>
        <v>0</v>
      </c>
    </row>
    <row r="616" spans="1:9">
      <c r="A616" t="s">
        <v>1231</v>
      </c>
      <c r="B616" s="8" t="s">
        <v>708</v>
      </c>
      <c r="C616" s="3">
        <v>852355000</v>
      </c>
      <c r="D616" s="3">
        <v>0</v>
      </c>
      <c r="E616" s="4">
        <v>2661</v>
      </c>
      <c r="F616">
        <v>6</v>
      </c>
      <c r="G616">
        <v>1</v>
      </c>
      <c r="H616" s="5">
        <f t="shared" si="18"/>
        <v>1</v>
      </c>
      <c r="I616" s="6">
        <f t="shared" si="19"/>
        <v>0</v>
      </c>
    </row>
    <row r="617" spans="1:9">
      <c r="A617" t="s">
        <v>1232</v>
      </c>
      <c r="B617" s="8" t="s">
        <v>1233</v>
      </c>
      <c r="C617" s="3">
        <v>849970000</v>
      </c>
      <c r="D617" s="3">
        <v>0</v>
      </c>
      <c r="E617" s="4">
        <v>3050</v>
      </c>
      <c r="F617">
        <v>3</v>
      </c>
      <c r="G617">
        <v>1</v>
      </c>
      <c r="H617" s="5">
        <f t="shared" si="18"/>
        <v>1</v>
      </c>
      <c r="I617" s="6">
        <f t="shared" si="19"/>
        <v>0</v>
      </c>
    </row>
    <row r="618" spans="1:9">
      <c r="A618" t="s">
        <v>1234</v>
      </c>
      <c r="B618" s="8" t="s">
        <v>1235</v>
      </c>
      <c r="C618" s="3">
        <v>849320000</v>
      </c>
      <c r="D618" s="3" t="e">
        <v>#N/A</v>
      </c>
      <c r="E618" s="4">
        <v>2260</v>
      </c>
      <c r="F618">
        <v>0</v>
      </c>
      <c r="G618">
        <v>1</v>
      </c>
      <c r="H618" s="5">
        <f t="shared" si="18"/>
        <v>1</v>
      </c>
      <c r="I618" s="6">
        <f t="shared" si="19"/>
        <v>0</v>
      </c>
    </row>
    <row r="619" spans="1:9">
      <c r="A619" t="s">
        <v>1236</v>
      </c>
      <c r="B619" s="8" t="s">
        <v>1237</v>
      </c>
      <c r="C619" s="3">
        <v>848585000</v>
      </c>
      <c r="D619" s="3">
        <v>0</v>
      </c>
      <c r="E619" s="4">
        <v>4303</v>
      </c>
      <c r="F619">
        <v>3</v>
      </c>
      <c r="G619">
        <v>1</v>
      </c>
      <c r="H619" s="5">
        <f t="shared" si="18"/>
        <v>1</v>
      </c>
      <c r="I619" s="6">
        <f t="shared" si="19"/>
        <v>0</v>
      </c>
    </row>
    <row r="620" spans="1:9">
      <c r="A620" t="s">
        <v>1238</v>
      </c>
      <c r="B620" s="8" t="s">
        <v>1239</v>
      </c>
      <c r="C620" s="3">
        <v>843220000</v>
      </c>
      <c r="D620" s="3">
        <v>0</v>
      </c>
      <c r="E620" s="4">
        <v>3120</v>
      </c>
      <c r="F620">
        <v>3</v>
      </c>
      <c r="G620">
        <v>1</v>
      </c>
      <c r="H620" s="5">
        <f t="shared" si="18"/>
        <v>1</v>
      </c>
      <c r="I620" s="6">
        <f t="shared" si="19"/>
        <v>0</v>
      </c>
    </row>
    <row r="621" spans="1:9">
      <c r="A621" t="s">
        <v>1240</v>
      </c>
      <c r="B621" s="8" t="s">
        <v>1241</v>
      </c>
      <c r="C621" s="3">
        <v>840260000</v>
      </c>
      <c r="D621" s="3" t="e">
        <v>#N/A</v>
      </c>
      <c r="E621" s="4">
        <v>3300</v>
      </c>
      <c r="F621">
        <v>0</v>
      </c>
      <c r="G621">
        <v>1</v>
      </c>
      <c r="H621" s="5">
        <f t="shared" si="18"/>
        <v>1</v>
      </c>
      <c r="I621" s="6">
        <f t="shared" si="19"/>
        <v>0</v>
      </c>
    </row>
    <row r="622" spans="1:9">
      <c r="A622" t="s">
        <v>1242</v>
      </c>
      <c r="B622" s="8" t="s">
        <v>1243</v>
      </c>
      <c r="C622" s="3">
        <v>839650000</v>
      </c>
      <c r="D622" s="3" t="e">
        <v>#N/A</v>
      </c>
      <c r="E622" s="4">
        <v>4702</v>
      </c>
      <c r="F622">
        <v>0</v>
      </c>
      <c r="G622">
        <v>1</v>
      </c>
      <c r="H622" s="5">
        <f t="shared" si="18"/>
        <v>1</v>
      </c>
      <c r="I622" s="6">
        <f t="shared" si="19"/>
        <v>0</v>
      </c>
    </row>
    <row r="623" spans="1:9">
      <c r="A623" t="s">
        <v>1244</v>
      </c>
      <c r="B623" s="8" t="s">
        <v>1245</v>
      </c>
      <c r="C623" s="3">
        <v>836005000</v>
      </c>
      <c r="D623" s="3">
        <v>0</v>
      </c>
      <c r="E623" s="4">
        <v>2605</v>
      </c>
      <c r="F623">
        <v>3</v>
      </c>
      <c r="G623">
        <v>1</v>
      </c>
      <c r="H623" s="5">
        <f t="shared" si="18"/>
        <v>1</v>
      </c>
      <c r="I623" s="6">
        <f t="shared" si="19"/>
        <v>0</v>
      </c>
    </row>
    <row r="624" spans="1:9">
      <c r="A624" t="s">
        <v>1246</v>
      </c>
      <c r="B624" s="8" t="s">
        <v>1247</v>
      </c>
      <c r="C624" s="3">
        <v>835815000</v>
      </c>
      <c r="D624" s="3">
        <v>945000</v>
      </c>
      <c r="E624" s="4">
        <v>3657</v>
      </c>
      <c r="F624">
        <v>3</v>
      </c>
      <c r="G624">
        <v>1</v>
      </c>
      <c r="H624" s="5">
        <f t="shared" si="18"/>
        <v>1</v>
      </c>
      <c r="I624" s="6">
        <f t="shared" si="19"/>
        <v>0</v>
      </c>
    </row>
    <row r="625" spans="1:9">
      <c r="A625" t="s">
        <v>1248</v>
      </c>
      <c r="B625" s="8" t="s">
        <v>1249</v>
      </c>
      <c r="C625" s="3">
        <v>832590000</v>
      </c>
      <c r="D625" s="3" t="e">
        <v>#N/A</v>
      </c>
      <c r="E625" s="4">
        <v>2606</v>
      </c>
      <c r="F625">
        <v>0</v>
      </c>
      <c r="G625">
        <v>1</v>
      </c>
      <c r="H625" s="5">
        <f t="shared" si="18"/>
        <v>1</v>
      </c>
      <c r="I625" s="6">
        <f t="shared" si="19"/>
        <v>0</v>
      </c>
    </row>
    <row r="626" spans="1:9">
      <c r="A626" t="s">
        <v>1250</v>
      </c>
      <c r="B626" s="8" t="s">
        <v>1251</v>
      </c>
      <c r="C626" s="3">
        <v>829560000</v>
      </c>
      <c r="D626" s="3">
        <v>0</v>
      </c>
      <c r="E626" s="4">
        <v>3428</v>
      </c>
      <c r="F626">
        <v>3</v>
      </c>
      <c r="G626">
        <v>1</v>
      </c>
      <c r="H626" s="5">
        <f t="shared" si="18"/>
        <v>1</v>
      </c>
      <c r="I626" s="6">
        <f t="shared" si="19"/>
        <v>0</v>
      </c>
    </row>
    <row r="627" spans="1:9">
      <c r="A627" t="s">
        <v>1252</v>
      </c>
      <c r="B627" s="8" t="s">
        <v>1253</v>
      </c>
      <c r="C627" s="3">
        <v>823900000</v>
      </c>
      <c r="D627" s="3">
        <v>0</v>
      </c>
      <c r="E627" s="4">
        <v>3730</v>
      </c>
      <c r="F627">
        <v>3</v>
      </c>
      <c r="G627">
        <v>1</v>
      </c>
      <c r="H627" s="5">
        <f t="shared" si="18"/>
        <v>1</v>
      </c>
      <c r="I627" s="6">
        <f t="shared" si="19"/>
        <v>0</v>
      </c>
    </row>
    <row r="628" spans="1:9">
      <c r="A628" t="s">
        <v>1254</v>
      </c>
      <c r="B628" s="8" t="s">
        <v>1255</v>
      </c>
      <c r="C628" s="3">
        <v>821740000</v>
      </c>
      <c r="D628" s="3" t="e">
        <v>#N/A</v>
      </c>
      <c r="E628" s="4">
        <v>5036</v>
      </c>
      <c r="F628">
        <v>0</v>
      </c>
      <c r="G628">
        <v>1</v>
      </c>
      <c r="H628" s="5">
        <f t="shared" si="18"/>
        <v>1</v>
      </c>
      <c r="I628" s="6">
        <f t="shared" si="19"/>
        <v>0</v>
      </c>
    </row>
    <row r="629" spans="1:9">
      <c r="A629" t="s">
        <v>1256</v>
      </c>
      <c r="B629" s="8" t="s">
        <v>1257</v>
      </c>
      <c r="C629" s="3">
        <v>821390000</v>
      </c>
      <c r="D629" s="3" t="e">
        <v>#N/A</v>
      </c>
      <c r="E629" s="4">
        <v>5274</v>
      </c>
      <c r="F629">
        <v>0</v>
      </c>
      <c r="G629">
        <v>1</v>
      </c>
      <c r="H629" s="5">
        <f t="shared" si="18"/>
        <v>1</v>
      </c>
      <c r="I629" s="6">
        <f t="shared" si="19"/>
        <v>0</v>
      </c>
    </row>
    <row r="630" spans="1:9">
      <c r="A630" t="s">
        <v>1258</v>
      </c>
      <c r="B630" s="8" t="s">
        <v>1259</v>
      </c>
      <c r="C630" s="3">
        <v>821190000</v>
      </c>
      <c r="D630" s="3">
        <v>290000</v>
      </c>
      <c r="E630" s="4">
        <v>4416</v>
      </c>
      <c r="F630">
        <v>0</v>
      </c>
      <c r="G630">
        <v>1</v>
      </c>
      <c r="H630" s="5">
        <f t="shared" si="18"/>
        <v>1</v>
      </c>
      <c r="I630" s="6">
        <f t="shared" si="19"/>
        <v>0</v>
      </c>
    </row>
    <row r="631" spans="1:9">
      <c r="A631" t="s">
        <v>1260</v>
      </c>
      <c r="B631" s="8" t="s">
        <v>1261</v>
      </c>
      <c r="C631" s="3">
        <v>820335000</v>
      </c>
      <c r="D631" s="3" t="e">
        <v>#N/A</v>
      </c>
      <c r="E631" s="4">
        <v>3139</v>
      </c>
      <c r="F631">
        <v>0</v>
      </c>
      <c r="G631">
        <v>1</v>
      </c>
      <c r="H631" s="5">
        <f t="shared" si="18"/>
        <v>1</v>
      </c>
      <c r="I631" s="6">
        <f t="shared" si="19"/>
        <v>0</v>
      </c>
    </row>
    <row r="632" spans="1:9">
      <c r="A632" t="s">
        <v>1262</v>
      </c>
      <c r="B632" s="8" t="s">
        <v>1263</v>
      </c>
      <c r="C632" s="3">
        <v>818325000</v>
      </c>
      <c r="D632" s="3" t="e">
        <v>#N/A</v>
      </c>
      <c r="E632" s="4">
        <v>3645</v>
      </c>
      <c r="F632">
        <v>0</v>
      </c>
      <c r="G632">
        <v>1</v>
      </c>
      <c r="H632" s="5">
        <f t="shared" si="18"/>
        <v>1</v>
      </c>
      <c r="I632" s="6">
        <f t="shared" si="19"/>
        <v>0</v>
      </c>
    </row>
    <row r="633" spans="1:9">
      <c r="A633" t="s">
        <v>1264</v>
      </c>
      <c r="B633" s="8" t="s">
        <v>1265</v>
      </c>
      <c r="C633" s="3">
        <v>817685000</v>
      </c>
      <c r="D633" s="3">
        <v>41475000</v>
      </c>
      <c r="E633" s="4">
        <v>2433</v>
      </c>
      <c r="F633">
        <v>0</v>
      </c>
      <c r="G633">
        <v>1.08</v>
      </c>
      <c r="H633" s="5">
        <f t="shared" si="18"/>
        <v>0.91999999999999993</v>
      </c>
      <c r="I633" s="6">
        <f t="shared" si="19"/>
        <v>8.0000000000000071E-2</v>
      </c>
    </row>
    <row r="634" spans="1:9">
      <c r="A634" t="s">
        <v>1266</v>
      </c>
      <c r="B634" s="8" t="s">
        <v>1267</v>
      </c>
      <c r="C634" s="3">
        <v>816785000</v>
      </c>
      <c r="D634" s="3">
        <v>0</v>
      </c>
      <c r="E634" s="4">
        <v>3293</v>
      </c>
      <c r="F634">
        <v>3</v>
      </c>
      <c r="G634">
        <v>1</v>
      </c>
      <c r="H634" s="5">
        <f t="shared" si="18"/>
        <v>1</v>
      </c>
      <c r="I634" s="6">
        <f t="shared" si="19"/>
        <v>0</v>
      </c>
    </row>
    <row r="635" spans="1:9">
      <c r="A635" t="s">
        <v>1268</v>
      </c>
      <c r="B635" s="8" t="s">
        <v>1269</v>
      </c>
      <c r="C635" s="3">
        <v>816755000</v>
      </c>
      <c r="D635" s="3">
        <v>22250000</v>
      </c>
      <c r="E635" s="4">
        <v>2825</v>
      </c>
      <c r="F635">
        <v>0</v>
      </c>
      <c r="G635">
        <v>1.05</v>
      </c>
      <c r="H635" s="5">
        <f t="shared" si="18"/>
        <v>0.95</v>
      </c>
      <c r="I635" s="6">
        <f t="shared" si="19"/>
        <v>5.0000000000000044E-2</v>
      </c>
    </row>
    <row r="636" spans="1:9">
      <c r="A636" t="s">
        <v>1270</v>
      </c>
      <c r="B636" s="8" t="s">
        <v>1271</v>
      </c>
      <c r="C636" s="3">
        <v>815695000</v>
      </c>
      <c r="D636" s="3">
        <v>0</v>
      </c>
      <c r="E636" s="4">
        <v>3605</v>
      </c>
      <c r="F636">
        <v>3</v>
      </c>
      <c r="G636">
        <v>1</v>
      </c>
      <c r="H636" s="5">
        <f t="shared" si="18"/>
        <v>1</v>
      </c>
      <c r="I636" s="6">
        <f t="shared" si="19"/>
        <v>0</v>
      </c>
    </row>
    <row r="637" spans="1:9">
      <c r="A637" t="s">
        <v>1272</v>
      </c>
      <c r="B637" s="8" t="s">
        <v>1273</v>
      </c>
      <c r="C637" s="3">
        <v>812965000</v>
      </c>
      <c r="D637" s="3" t="e">
        <v>#N/A</v>
      </c>
      <c r="E637" s="4">
        <v>6599</v>
      </c>
      <c r="F637">
        <v>0</v>
      </c>
      <c r="G637">
        <v>1</v>
      </c>
      <c r="H637" s="5">
        <f t="shared" si="18"/>
        <v>1</v>
      </c>
      <c r="I637" s="6">
        <f t="shared" si="19"/>
        <v>0</v>
      </c>
    </row>
    <row r="638" spans="1:9">
      <c r="A638" t="s">
        <v>1274</v>
      </c>
      <c r="B638" s="8" t="s">
        <v>1275</v>
      </c>
      <c r="C638" s="3">
        <v>811380000</v>
      </c>
      <c r="D638" s="3" t="e">
        <v>#N/A</v>
      </c>
      <c r="E638" s="4">
        <v>4618</v>
      </c>
      <c r="F638">
        <v>0</v>
      </c>
      <c r="G638">
        <v>1</v>
      </c>
      <c r="H638" s="5">
        <f t="shared" si="18"/>
        <v>1</v>
      </c>
      <c r="I638" s="6">
        <f t="shared" si="19"/>
        <v>0</v>
      </c>
    </row>
    <row r="639" spans="1:9">
      <c r="A639" t="s">
        <v>1276</v>
      </c>
      <c r="B639" s="8" t="s">
        <v>1277</v>
      </c>
      <c r="C639" s="3">
        <v>800390000</v>
      </c>
      <c r="D639" s="3" t="e">
        <v>#N/A</v>
      </c>
      <c r="E639" s="4">
        <v>2804</v>
      </c>
      <c r="F639">
        <v>0</v>
      </c>
      <c r="G639">
        <v>1</v>
      </c>
      <c r="H639" s="5">
        <f t="shared" si="18"/>
        <v>1</v>
      </c>
      <c r="I639" s="6">
        <f t="shared" si="19"/>
        <v>0</v>
      </c>
    </row>
    <row r="640" spans="1:9">
      <c r="A640" t="s">
        <v>1278</v>
      </c>
      <c r="B640" s="8" t="s">
        <v>1279</v>
      </c>
      <c r="C640" s="3">
        <v>800075000</v>
      </c>
      <c r="D640" s="3" t="e">
        <v>#N/A</v>
      </c>
      <c r="E640" s="4">
        <v>5209</v>
      </c>
      <c r="F640">
        <v>0</v>
      </c>
      <c r="G640">
        <v>1</v>
      </c>
      <c r="H640" s="5">
        <f t="shared" si="18"/>
        <v>1</v>
      </c>
      <c r="I640" s="6">
        <f t="shared" si="19"/>
        <v>0</v>
      </c>
    </row>
    <row r="641" spans="1:9">
      <c r="A641" t="s">
        <v>1280</v>
      </c>
      <c r="B641" s="8" t="s">
        <v>1281</v>
      </c>
      <c r="C641" s="3">
        <v>799010000</v>
      </c>
      <c r="D641" s="3">
        <v>23175000</v>
      </c>
      <c r="E641" s="4">
        <v>2988</v>
      </c>
      <c r="F641">
        <v>0</v>
      </c>
      <c r="G641">
        <v>1.01</v>
      </c>
      <c r="H641" s="5">
        <f t="shared" si="18"/>
        <v>0.99</v>
      </c>
      <c r="I641" s="6">
        <f t="shared" si="19"/>
        <v>1.0000000000000009E-2</v>
      </c>
    </row>
    <row r="642" spans="1:9">
      <c r="A642" t="s">
        <v>1282</v>
      </c>
      <c r="B642" s="8" t="s">
        <v>1283</v>
      </c>
      <c r="C642" s="3">
        <v>795060000</v>
      </c>
      <c r="D642" s="3">
        <v>115000</v>
      </c>
      <c r="E642" s="4">
        <v>3054</v>
      </c>
      <c r="F642">
        <v>3</v>
      </c>
      <c r="G642">
        <v>1</v>
      </c>
      <c r="H642" s="5">
        <f t="shared" ref="H642:H705" si="20">2-G642</f>
        <v>1</v>
      </c>
      <c r="I642" s="6">
        <f t="shared" ref="I642:I705" si="21">1-H642</f>
        <v>0</v>
      </c>
    </row>
    <row r="643" spans="1:9">
      <c r="A643" t="s">
        <v>1284</v>
      </c>
      <c r="B643" s="8" t="s">
        <v>1285</v>
      </c>
      <c r="C643" s="3">
        <v>794500000</v>
      </c>
      <c r="D643" s="3">
        <v>8825000</v>
      </c>
      <c r="E643" s="4">
        <v>3890</v>
      </c>
      <c r="F643">
        <v>0</v>
      </c>
      <c r="G643">
        <v>1.03</v>
      </c>
      <c r="H643" s="5">
        <f t="shared" si="20"/>
        <v>0.97</v>
      </c>
      <c r="I643" s="6">
        <f t="shared" si="21"/>
        <v>3.0000000000000027E-2</v>
      </c>
    </row>
    <row r="644" spans="1:9">
      <c r="A644" t="s">
        <v>1286</v>
      </c>
      <c r="B644" s="8" t="s">
        <v>1287</v>
      </c>
      <c r="C644" s="3">
        <v>791900000</v>
      </c>
      <c r="D644" s="3" t="e">
        <v>#N/A</v>
      </c>
      <c r="E644" s="4">
        <v>2366</v>
      </c>
      <c r="F644">
        <v>0</v>
      </c>
      <c r="G644">
        <v>1</v>
      </c>
      <c r="H644" s="5">
        <f t="shared" si="20"/>
        <v>1</v>
      </c>
      <c r="I644" s="6">
        <f t="shared" si="21"/>
        <v>0</v>
      </c>
    </row>
    <row r="645" spans="1:9">
      <c r="A645" t="s">
        <v>1288</v>
      </c>
      <c r="B645" s="8" t="s">
        <v>1289</v>
      </c>
      <c r="C645" s="3">
        <v>790895000</v>
      </c>
      <c r="D645" s="3">
        <v>487300000</v>
      </c>
      <c r="E645" s="4">
        <v>2551</v>
      </c>
      <c r="F645">
        <v>0</v>
      </c>
      <c r="G645">
        <v>1.57</v>
      </c>
      <c r="H645" s="5">
        <f t="shared" si="20"/>
        <v>0.42999999999999994</v>
      </c>
      <c r="I645" s="6">
        <f t="shared" si="21"/>
        <v>0.57000000000000006</v>
      </c>
    </row>
    <row r="646" spans="1:9">
      <c r="A646" t="s">
        <v>1290</v>
      </c>
      <c r="B646" s="8" t="s">
        <v>1291</v>
      </c>
      <c r="C646" s="3">
        <v>784365000</v>
      </c>
      <c r="D646" s="3">
        <v>1815000</v>
      </c>
      <c r="E646" s="4">
        <v>2855</v>
      </c>
      <c r="F646">
        <v>3</v>
      </c>
      <c r="G646">
        <v>1</v>
      </c>
      <c r="H646" s="5">
        <f t="shared" si="20"/>
        <v>1</v>
      </c>
      <c r="I646" s="6">
        <f t="shared" si="21"/>
        <v>0</v>
      </c>
    </row>
    <row r="647" spans="1:9">
      <c r="A647" t="s">
        <v>1292</v>
      </c>
      <c r="B647" s="8" t="s">
        <v>1293</v>
      </c>
      <c r="C647" s="3">
        <v>781635000</v>
      </c>
      <c r="D647" s="3">
        <v>417640000</v>
      </c>
      <c r="E647" s="4">
        <v>2887</v>
      </c>
      <c r="F647">
        <v>3</v>
      </c>
      <c r="G647">
        <v>1.55</v>
      </c>
      <c r="H647" s="5">
        <f t="shared" si="20"/>
        <v>0.44999999999999996</v>
      </c>
      <c r="I647" s="6">
        <f t="shared" si="21"/>
        <v>0.55000000000000004</v>
      </c>
    </row>
    <row r="648" spans="1:9">
      <c r="A648" t="s">
        <v>1294</v>
      </c>
      <c r="B648" s="8" t="s">
        <v>1295</v>
      </c>
      <c r="C648" s="3">
        <v>779120000</v>
      </c>
      <c r="D648" s="3" t="e">
        <v>#N/A</v>
      </c>
      <c r="E648" s="4">
        <v>4504</v>
      </c>
      <c r="F648">
        <v>0</v>
      </c>
      <c r="G648">
        <v>1</v>
      </c>
      <c r="H648" s="5">
        <f t="shared" si="20"/>
        <v>1</v>
      </c>
      <c r="I648" s="6">
        <f t="shared" si="21"/>
        <v>0</v>
      </c>
    </row>
    <row r="649" spans="1:9">
      <c r="A649" t="s">
        <v>1296</v>
      </c>
      <c r="B649" s="8" t="s">
        <v>1297</v>
      </c>
      <c r="C649" s="3">
        <v>776690000</v>
      </c>
      <c r="D649" s="3" t="e">
        <v>#N/A</v>
      </c>
      <c r="E649" s="4">
        <v>3420</v>
      </c>
      <c r="F649">
        <v>0</v>
      </c>
      <c r="G649">
        <v>1</v>
      </c>
      <c r="H649" s="5">
        <f t="shared" si="20"/>
        <v>1</v>
      </c>
      <c r="I649" s="6">
        <f t="shared" si="21"/>
        <v>0</v>
      </c>
    </row>
    <row r="650" spans="1:9">
      <c r="A650" t="s">
        <v>1298</v>
      </c>
      <c r="B650" s="8" t="s">
        <v>1299</v>
      </c>
      <c r="C650" s="3">
        <v>775775000</v>
      </c>
      <c r="D650" s="3">
        <v>385000</v>
      </c>
      <c r="E650" s="4">
        <v>2621</v>
      </c>
      <c r="F650">
        <v>0</v>
      </c>
      <c r="G650">
        <v>1</v>
      </c>
      <c r="H650" s="5">
        <f t="shared" si="20"/>
        <v>1</v>
      </c>
      <c r="I650" s="6">
        <f t="shared" si="21"/>
        <v>0</v>
      </c>
    </row>
    <row r="651" spans="1:9">
      <c r="A651" t="s">
        <v>1300</v>
      </c>
      <c r="B651" s="8" t="s">
        <v>1301</v>
      </c>
      <c r="C651" s="3">
        <v>774505000</v>
      </c>
      <c r="D651" s="3">
        <v>690000</v>
      </c>
      <c r="E651" s="4">
        <v>2337</v>
      </c>
      <c r="F651">
        <v>0</v>
      </c>
      <c r="G651">
        <v>1</v>
      </c>
      <c r="H651" s="5">
        <f t="shared" si="20"/>
        <v>1</v>
      </c>
      <c r="I651" s="6">
        <f t="shared" si="21"/>
        <v>0</v>
      </c>
    </row>
    <row r="652" spans="1:9">
      <c r="A652" t="s">
        <v>1302</v>
      </c>
      <c r="B652" s="8" t="s">
        <v>1303</v>
      </c>
      <c r="C652" s="3">
        <v>771660000</v>
      </c>
      <c r="D652" s="3">
        <v>0</v>
      </c>
      <c r="E652" s="4">
        <v>2322</v>
      </c>
      <c r="F652">
        <v>3</v>
      </c>
      <c r="G652">
        <v>1</v>
      </c>
      <c r="H652" s="5">
        <f t="shared" si="20"/>
        <v>1</v>
      </c>
      <c r="I652" s="6">
        <f t="shared" si="21"/>
        <v>0</v>
      </c>
    </row>
    <row r="653" spans="1:9">
      <c r="A653" t="s">
        <v>1304</v>
      </c>
      <c r="B653" s="8" t="s">
        <v>1305</v>
      </c>
      <c r="C653" s="3">
        <v>767925000</v>
      </c>
      <c r="D653" s="3">
        <v>0</v>
      </c>
      <c r="E653" s="4">
        <v>1715</v>
      </c>
      <c r="F653">
        <v>3</v>
      </c>
      <c r="G653">
        <v>1</v>
      </c>
      <c r="H653" s="5">
        <f t="shared" si="20"/>
        <v>1</v>
      </c>
      <c r="I653" s="6">
        <f t="shared" si="21"/>
        <v>0</v>
      </c>
    </row>
    <row r="654" spans="1:9">
      <c r="A654" t="s">
        <v>1306</v>
      </c>
      <c r="B654" s="8" t="s">
        <v>1307</v>
      </c>
      <c r="C654" s="3">
        <v>761465000</v>
      </c>
      <c r="D654" s="3" t="e">
        <v>#N/A</v>
      </c>
      <c r="E654" s="4">
        <v>799</v>
      </c>
      <c r="F654">
        <v>0</v>
      </c>
      <c r="G654">
        <v>1</v>
      </c>
      <c r="H654" s="5">
        <f t="shared" si="20"/>
        <v>1</v>
      </c>
      <c r="I654" s="6">
        <f t="shared" si="21"/>
        <v>0</v>
      </c>
    </row>
    <row r="655" spans="1:9">
      <c r="A655" t="s">
        <v>1308</v>
      </c>
      <c r="B655" s="8" t="s">
        <v>1309</v>
      </c>
      <c r="C655" s="3">
        <v>758290000</v>
      </c>
      <c r="D655" s="3" t="e">
        <v>#N/A</v>
      </c>
      <c r="E655" s="4">
        <v>5624</v>
      </c>
      <c r="F655">
        <v>0</v>
      </c>
      <c r="G655">
        <v>1</v>
      </c>
      <c r="H655" s="5">
        <f t="shared" si="20"/>
        <v>1</v>
      </c>
      <c r="I655" s="6">
        <f t="shared" si="21"/>
        <v>0</v>
      </c>
    </row>
    <row r="656" spans="1:9">
      <c r="A656" t="s">
        <v>1310</v>
      </c>
      <c r="B656" s="8" t="s">
        <v>1311</v>
      </c>
      <c r="C656" s="3">
        <v>755685000</v>
      </c>
      <c r="D656" s="3" t="e">
        <v>#N/A</v>
      </c>
      <c r="E656" s="4">
        <v>3107</v>
      </c>
      <c r="F656">
        <v>0</v>
      </c>
      <c r="G656">
        <v>1</v>
      </c>
      <c r="H656" s="5">
        <f t="shared" si="20"/>
        <v>1</v>
      </c>
      <c r="I656" s="6">
        <f t="shared" si="21"/>
        <v>0</v>
      </c>
    </row>
    <row r="657" spans="1:9">
      <c r="A657" t="s">
        <v>1312</v>
      </c>
      <c r="B657" s="8" t="s">
        <v>1313</v>
      </c>
      <c r="C657" s="3">
        <v>753880000</v>
      </c>
      <c r="D657" s="3">
        <v>182380000</v>
      </c>
      <c r="E657" s="4">
        <v>3488</v>
      </c>
      <c r="F657">
        <v>0</v>
      </c>
      <c r="G657">
        <v>1.31</v>
      </c>
      <c r="H657" s="5">
        <f t="shared" si="20"/>
        <v>0.69</v>
      </c>
      <c r="I657" s="6">
        <f t="shared" si="21"/>
        <v>0.31000000000000005</v>
      </c>
    </row>
    <row r="658" spans="1:9">
      <c r="A658" t="s">
        <v>1314</v>
      </c>
      <c r="B658" s="8" t="s">
        <v>1315</v>
      </c>
      <c r="C658" s="3">
        <v>753785000</v>
      </c>
      <c r="D658" s="3" t="e">
        <v>#N/A</v>
      </c>
      <c r="E658" s="4">
        <v>3099</v>
      </c>
      <c r="F658">
        <v>0</v>
      </c>
      <c r="G658">
        <v>1</v>
      </c>
      <c r="H658" s="5">
        <f t="shared" si="20"/>
        <v>1</v>
      </c>
      <c r="I658" s="6">
        <f t="shared" si="21"/>
        <v>0</v>
      </c>
    </row>
    <row r="659" spans="1:9">
      <c r="A659" t="s">
        <v>1316</v>
      </c>
      <c r="B659" s="8" t="s">
        <v>1317</v>
      </c>
      <c r="C659" s="3">
        <v>751995000</v>
      </c>
      <c r="D659" s="3">
        <v>422265000</v>
      </c>
      <c r="E659" s="4">
        <v>277</v>
      </c>
      <c r="F659">
        <v>3</v>
      </c>
      <c r="G659">
        <v>1.68</v>
      </c>
      <c r="H659" s="5">
        <f t="shared" si="20"/>
        <v>0.32000000000000006</v>
      </c>
      <c r="I659" s="6">
        <f t="shared" si="21"/>
        <v>0.67999999999999994</v>
      </c>
    </row>
    <row r="660" spans="1:9">
      <c r="A660" t="s">
        <v>1318</v>
      </c>
      <c r="B660" s="8" t="s">
        <v>1319</v>
      </c>
      <c r="C660" s="3">
        <v>751855000</v>
      </c>
      <c r="D660" s="3" t="e">
        <v>#N/A</v>
      </c>
      <c r="E660" s="4">
        <v>4579</v>
      </c>
      <c r="F660">
        <v>0</v>
      </c>
      <c r="G660">
        <v>1</v>
      </c>
      <c r="H660" s="5">
        <f t="shared" si="20"/>
        <v>1</v>
      </c>
      <c r="I660" s="6">
        <f t="shared" si="21"/>
        <v>0</v>
      </c>
    </row>
    <row r="661" spans="1:9">
      <c r="A661" t="s">
        <v>1320</v>
      </c>
      <c r="B661" s="8" t="s">
        <v>1321</v>
      </c>
      <c r="C661" s="3">
        <v>751260000</v>
      </c>
      <c r="D661" s="3">
        <v>0</v>
      </c>
      <c r="E661" s="4">
        <v>1126</v>
      </c>
      <c r="F661">
        <v>3</v>
      </c>
      <c r="G661">
        <v>1</v>
      </c>
      <c r="H661" s="5">
        <f t="shared" si="20"/>
        <v>1</v>
      </c>
      <c r="I661" s="6">
        <f t="shared" si="21"/>
        <v>0</v>
      </c>
    </row>
    <row r="662" spans="1:9">
      <c r="A662" t="s">
        <v>1322</v>
      </c>
      <c r="B662" s="8" t="s">
        <v>1323</v>
      </c>
      <c r="C662" s="3">
        <v>749720000</v>
      </c>
      <c r="D662" s="3">
        <v>2780000</v>
      </c>
      <c r="E662" s="4">
        <v>3488</v>
      </c>
      <c r="F662">
        <v>3</v>
      </c>
      <c r="G662">
        <v>1.01</v>
      </c>
      <c r="H662" s="5">
        <f t="shared" si="20"/>
        <v>0.99</v>
      </c>
      <c r="I662" s="6">
        <f t="shared" si="21"/>
        <v>1.0000000000000009E-2</v>
      </c>
    </row>
    <row r="663" spans="1:9">
      <c r="A663" t="s">
        <v>1324</v>
      </c>
      <c r="B663" s="8" t="s">
        <v>1325</v>
      </c>
      <c r="C663" s="3">
        <v>744870000</v>
      </c>
      <c r="D663" s="3">
        <v>6670000</v>
      </c>
      <c r="E663" s="4">
        <v>2022</v>
      </c>
      <c r="F663">
        <v>3</v>
      </c>
      <c r="G663">
        <v>1.01</v>
      </c>
      <c r="H663" s="5">
        <f t="shared" si="20"/>
        <v>0.99</v>
      </c>
      <c r="I663" s="6">
        <f t="shared" si="21"/>
        <v>1.0000000000000009E-2</v>
      </c>
    </row>
    <row r="664" spans="1:9">
      <c r="A664" t="s">
        <v>1326</v>
      </c>
      <c r="B664" s="8" t="s">
        <v>1327</v>
      </c>
      <c r="C664" s="3">
        <v>739000000</v>
      </c>
      <c r="D664" s="3">
        <v>0</v>
      </c>
      <c r="E664" s="4">
        <v>2966</v>
      </c>
      <c r="F664">
        <v>3</v>
      </c>
      <c r="G664">
        <v>1</v>
      </c>
      <c r="H664" s="5">
        <f t="shared" si="20"/>
        <v>1</v>
      </c>
      <c r="I664" s="6">
        <f t="shared" si="21"/>
        <v>0</v>
      </c>
    </row>
    <row r="665" spans="1:9">
      <c r="A665" t="s">
        <v>1328</v>
      </c>
      <c r="B665" s="8" t="s">
        <v>1329</v>
      </c>
      <c r="C665" s="3">
        <v>738315000</v>
      </c>
      <c r="D665" s="3" t="e">
        <v>#N/A</v>
      </c>
      <c r="E665" s="4">
        <v>5529</v>
      </c>
      <c r="F665">
        <v>0</v>
      </c>
      <c r="G665">
        <v>1</v>
      </c>
      <c r="H665" s="5">
        <f t="shared" si="20"/>
        <v>1</v>
      </c>
      <c r="I665" s="6">
        <f t="shared" si="21"/>
        <v>0</v>
      </c>
    </row>
    <row r="666" spans="1:9">
      <c r="A666" t="s">
        <v>1330</v>
      </c>
      <c r="B666" s="8" t="s">
        <v>1331</v>
      </c>
      <c r="C666" s="3">
        <v>736755000</v>
      </c>
      <c r="D666" s="3">
        <v>255000</v>
      </c>
      <c r="E666" s="4">
        <v>2723</v>
      </c>
      <c r="F666">
        <v>0</v>
      </c>
      <c r="G666">
        <v>1</v>
      </c>
      <c r="H666" s="5">
        <f t="shared" si="20"/>
        <v>1</v>
      </c>
      <c r="I666" s="6">
        <f t="shared" si="21"/>
        <v>0</v>
      </c>
    </row>
    <row r="667" spans="1:9">
      <c r="A667" t="s">
        <v>1332</v>
      </c>
      <c r="B667" s="8" t="s">
        <v>1333</v>
      </c>
      <c r="C667" s="3">
        <v>736485000</v>
      </c>
      <c r="D667" s="3" t="e">
        <v>#N/A</v>
      </c>
      <c r="E667" s="4">
        <v>6037</v>
      </c>
      <c r="F667">
        <v>0</v>
      </c>
      <c r="G667">
        <v>1</v>
      </c>
      <c r="H667" s="5">
        <f t="shared" si="20"/>
        <v>1</v>
      </c>
      <c r="I667" s="6">
        <f t="shared" si="21"/>
        <v>0</v>
      </c>
    </row>
    <row r="668" spans="1:9">
      <c r="A668" t="s">
        <v>1334</v>
      </c>
      <c r="B668" s="8" t="s">
        <v>1335</v>
      </c>
      <c r="C668" s="3">
        <v>735425000</v>
      </c>
      <c r="D668" s="3">
        <v>0</v>
      </c>
      <c r="E668" s="4">
        <v>3017</v>
      </c>
      <c r="F668">
        <v>3</v>
      </c>
      <c r="G668">
        <v>1</v>
      </c>
      <c r="H668" s="5">
        <f t="shared" si="20"/>
        <v>1</v>
      </c>
      <c r="I668" s="6">
        <f t="shared" si="21"/>
        <v>0</v>
      </c>
    </row>
    <row r="669" spans="1:9">
      <c r="A669" t="s">
        <v>1336</v>
      </c>
      <c r="B669" s="8" t="s">
        <v>1337</v>
      </c>
      <c r="C669" s="3">
        <v>733540000</v>
      </c>
      <c r="D669" s="3">
        <v>0</v>
      </c>
      <c r="E669" s="4">
        <v>2486</v>
      </c>
      <c r="F669">
        <v>3</v>
      </c>
      <c r="G669">
        <v>1</v>
      </c>
      <c r="H669" s="5">
        <f t="shared" si="20"/>
        <v>1</v>
      </c>
      <c r="I669" s="6">
        <f t="shared" si="21"/>
        <v>0</v>
      </c>
    </row>
    <row r="670" spans="1:9">
      <c r="A670" t="s">
        <v>1338</v>
      </c>
      <c r="B670" s="8" t="s">
        <v>1339</v>
      </c>
      <c r="C670" s="3">
        <v>731975000</v>
      </c>
      <c r="D670" s="3">
        <v>54030000</v>
      </c>
      <c r="E670" s="4">
        <v>6121</v>
      </c>
      <c r="F670">
        <v>3</v>
      </c>
      <c r="G670">
        <v>1.1000000000000001</v>
      </c>
      <c r="H670" s="5">
        <f t="shared" si="20"/>
        <v>0.89999999999999991</v>
      </c>
      <c r="I670" s="6">
        <f t="shared" si="21"/>
        <v>0.10000000000000009</v>
      </c>
    </row>
    <row r="671" spans="1:9">
      <c r="A671" t="s">
        <v>1340</v>
      </c>
      <c r="B671" s="8" t="s">
        <v>1341</v>
      </c>
      <c r="C671" s="3">
        <v>731935000</v>
      </c>
      <c r="D671" s="3" t="e">
        <v>#N/A</v>
      </c>
      <c r="E671" s="4">
        <v>1315</v>
      </c>
      <c r="F671">
        <v>0</v>
      </c>
      <c r="G671">
        <v>1</v>
      </c>
      <c r="H671" s="5">
        <f t="shared" si="20"/>
        <v>1</v>
      </c>
      <c r="I671" s="6">
        <f t="shared" si="21"/>
        <v>0</v>
      </c>
    </row>
    <row r="672" spans="1:9">
      <c r="A672" t="s">
        <v>1342</v>
      </c>
      <c r="B672" s="8" t="s">
        <v>1343</v>
      </c>
      <c r="C672" s="3">
        <v>727470000</v>
      </c>
      <c r="D672" s="3" t="e">
        <v>#N/A</v>
      </c>
      <c r="E672" s="4">
        <v>3814</v>
      </c>
      <c r="F672">
        <v>0</v>
      </c>
      <c r="G672">
        <v>1</v>
      </c>
      <c r="H672" s="5">
        <f t="shared" si="20"/>
        <v>1</v>
      </c>
      <c r="I672" s="6">
        <f t="shared" si="21"/>
        <v>0</v>
      </c>
    </row>
    <row r="673" spans="1:9">
      <c r="A673" t="s">
        <v>1344</v>
      </c>
      <c r="B673" s="8" t="s">
        <v>1345</v>
      </c>
      <c r="C673" s="3">
        <v>726470000</v>
      </c>
      <c r="D673" s="3">
        <v>0</v>
      </c>
      <c r="E673" s="4">
        <v>1826</v>
      </c>
      <c r="F673">
        <v>3</v>
      </c>
      <c r="G673">
        <v>1</v>
      </c>
      <c r="H673" s="5">
        <f t="shared" si="20"/>
        <v>1</v>
      </c>
      <c r="I673" s="6">
        <f t="shared" si="21"/>
        <v>0</v>
      </c>
    </row>
    <row r="674" spans="1:9">
      <c r="A674" t="s">
        <v>1346</v>
      </c>
      <c r="B674" s="8" t="s">
        <v>1347</v>
      </c>
      <c r="C674" s="3">
        <v>722440000</v>
      </c>
      <c r="D674" s="3">
        <v>0</v>
      </c>
      <c r="E674" s="4">
        <v>2310</v>
      </c>
      <c r="F674">
        <v>3</v>
      </c>
      <c r="G674">
        <v>1</v>
      </c>
      <c r="H674" s="5">
        <f t="shared" si="20"/>
        <v>1</v>
      </c>
      <c r="I674" s="6">
        <f t="shared" si="21"/>
        <v>0</v>
      </c>
    </row>
    <row r="675" spans="1:9">
      <c r="A675" t="s">
        <v>1348</v>
      </c>
      <c r="B675" s="8" t="s">
        <v>1349</v>
      </c>
      <c r="C675" s="3">
        <v>722120000</v>
      </c>
      <c r="D675" s="3">
        <v>0</v>
      </c>
      <c r="E675" s="4">
        <v>1674</v>
      </c>
      <c r="F675">
        <v>3</v>
      </c>
      <c r="G675">
        <v>1</v>
      </c>
      <c r="H675" s="5">
        <f t="shared" si="20"/>
        <v>1</v>
      </c>
      <c r="I675" s="6">
        <f t="shared" si="21"/>
        <v>0</v>
      </c>
    </row>
    <row r="676" spans="1:9">
      <c r="A676" t="s">
        <v>1350</v>
      </c>
      <c r="B676" s="8" t="s">
        <v>1351</v>
      </c>
      <c r="C676" s="3">
        <v>720935000</v>
      </c>
      <c r="D676" s="3" t="e">
        <v>#N/A</v>
      </c>
      <c r="E676" s="4">
        <v>3607</v>
      </c>
      <c r="F676">
        <v>0</v>
      </c>
      <c r="G676">
        <v>1</v>
      </c>
      <c r="H676" s="5">
        <f t="shared" si="20"/>
        <v>1</v>
      </c>
      <c r="I676" s="6">
        <f t="shared" si="21"/>
        <v>0</v>
      </c>
    </row>
    <row r="677" spans="1:9">
      <c r="A677" t="s">
        <v>1352</v>
      </c>
      <c r="B677" s="8" t="s">
        <v>1353</v>
      </c>
      <c r="C677" s="3">
        <v>716955000</v>
      </c>
      <c r="D677" s="3">
        <v>0</v>
      </c>
      <c r="E677" s="4">
        <v>3503</v>
      </c>
      <c r="F677">
        <v>3</v>
      </c>
      <c r="G677">
        <v>1</v>
      </c>
      <c r="H677" s="5">
        <f t="shared" si="20"/>
        <v>1</v>
      </c>
      <c r="I677" s="6">
        <f t="shared" si="21"/>
        <v>0</v>
      </c>
    </row>
    <row r="678" spans="1:9">
      <c r="A678" t="s">
        <v>1354</v>
      </c>
      <c r="B678" s="8" t="s">
        <v>1355</v>
      </c>
      <c r="C678" s="3">
        <v>715135000</v>
      </c>
      <c r="D678" s="3">
        <v>1075000</v>
      </c>
      <c r="E678" s="4">
        <v>1861</v>
      </c>
      <c r="F678">
        <v>3</v>
      </c>
      <c r="G678">
        <v>1</v>
      </c>
      <c r="H678" s="5">
        <f t="shared" si="20"/>
        <v>1</v>
      </c>
      <c r="I678" s="6">
        <f t="shared" si="21"/>
        <v>0</v>
      </c>
    </row>
    <row r="679" spans="1:9">
      <c r="A679" t="s">
        <v>1356</v>
      </c>
      <c r="B679" s="8" t="s">
        <v>1357</v>
      </c>
      <c r="C679" s="3">
        <v>714295000</v>
      </c>
      <c r="D679" s="3">
        <v>0</v>
      </c>
      <c r="E679" s="4">
        <v>4521</v>
      </c>
      <c r="F679">
        <v>3</v>
      </c>
      <c r="G679">
        <v>1</v>
      </c>
      <c r="H679" s="5">
        <f t="shared" si="20"/>
        <v>1</v>
      </c>
      <c r="I679" s="6">
        <f t="shared" si="21"/>
        <v>0</v>
      </c>
    </row>
    <row r="680" spans="1:9">
      <c r="A680" t="s">
        <v>1358</v>
      </c>
      <c r="B680" s="8" t="s">
        <v>1359</v>
      </c>
      <c r="C680" s="3">
        <v>713940000</v>
      </c>
      <c r="D680" s="3">
        <v>6625000</v>
      </c>
      <c r="E680" s="4">
        <v>4432</v>
      </c>
      <c r="F680">
        <v>0</v>
      </c>
      <c r="G680">
        <v>1</v>
      </c>
      <c r="H680" s="5">
        <f t="shared" si="20"/>
        <v>1</v>
      </c>
      <c r="I680" s="6">
        <f t="shared" si="21"/>
        <v>0</v>
      </c>
    </row>
    <row r="681" spans="1:9">
      <c r="A681" t="s">
        <v>1360</v>
      </c>
      <c r="B681" s="8" t="s">
        <v>1361</v>
      </c>
      <c r="C681" s="3">
        <v>712755000</v>
      </c>
      <c r="D681" s="3">
        <v>1310000</v>
      </c>
      <c r="E681" s="4">
        <v>1239</v>
      </c>
      <c r="F681">
        <v>0</v>
      </c>
      <c r="G681">
        <v>1</v>
      </c>
      <c r="H681" s="5">
        <f t="shared" si="20"/>
        <v>1</v>
      </c>
      <c r="I681" s="6">
        <f t="shared" si="21"/>
        <v>0</v>
      </c>
    </row>
    <row r="682" spans="1:9">
      <c r="A682" t="s">
        <v>1362</v>
      </c>
      <c r="B682" s="8" t="s">
        <v>1363</v>
      </c>
      <c r="C682" s="3">
        <v>708635000</v>
      </c>
      <c r="D682" s="3">
        <v>0</v>
      </c>
      <c r="E682" s="4">
        <v>2955</v>
      </c>
      <c r="F682">
        <v>3</v>
      </c>
      <c r="G682">
        <v>1</v>
      </c>
      <c r="H682" s="5">
        <f t="shared" si="20"/>
        <v>1</v>
      </c>
      <c r="I682" s="6">
        <f t="shared" si="21"/>
        <v>0</v>
      </c>
    </row>
    <row r="683" spans="1:9">
      <c r="A683" t="s">
        <v>1364</v>
      </c>
      <c r="B683" s="8" t="s">
        <v>1365</v>
      </c>
      <c r="C683" s="3">
        <v>708290000</v>
      </c>
      <c r="D683" s="3" t="e">
        <v>#N/A</v>
      </c>
      <c r="E683" s="4">
        <v>3206</v>
      </c>
      <c r="F683">
        <v>0</v>
      </c>
      <c r="G683">
        <v>1</v>
      </c>
      <c r="H683" s="5">
        <f t="shared" si="20"/>
        <v>1</v>
      </c>
      <c r="I683" s="6">
        <f t="shared" si="21"/>
        <v>0</v>
      </c>
    </row>
    <row r="684" spans="1:9">
      <c r="A684" t="s">
        <v>1366</v>
      </c>
      <c r="B684" s="8" t="s">
        <v>1367</v>
      </c>
      <c r="C684" s="3">
        <v>705555000</v>
      </c>
      <c r="D684" s="3">
        <v>510000</v>
      </c>
      <c r="E684" s="4">
        <v>3385</v>
      </c>
      <c r="F684">
        <v>0</v>
      </c>
      <c r="G684">
        <v>1</v>
      </c>
      <c r="H684" s="5">
        <f t="shared" si="20"/>
        <v>1</v>
      </c>
      <c r="I684" s="6">
        <f t="shared" si="21"/>
        <v>0</v>
      </c>
    </row>
    <row r="685" spans="1:9">
      <c r="A685" t="s">
        <v>1368</v>
      </c>
      <c r="B685" s="8" t="s">
        <v>1369</v>
      </c>
      <c r="C685" s="3">
        <v>705455000</v>
      </c>
      <c r="D685" s="3">
        <v>705455000</v>
      </c>
      <c r="E685" s="4">
        <v>2703</v>
      </c>
      <c r="F685">
        <v>3</v>
      </c>
      <c r="G685">
        <v>2</v>
      </c>
      <c r="H685" s="5">
        <f t="shared" si="20"/>
        <v>0</v>
      </c>
      <c r="I685" s="6">
        <f t="shared" si="21"/>
        <v>1</v>
      </c>
    </row>
    <row r="686" spans="1:9">
      <c r="A686" t="s">
        <v>1370</v>
      </c>
      <c r="B686" s="8" t="s">
        <v>1371</v>
      </c>
      <c r="C686" s="3">
        <v>703910000</v>
      </c>
      <c r="D686" s="3">
        <v>0</v>
      </c>
      <c r="E686" s="4">
        <v>2458</v>
      </c>
      <c r="F686">
        <v>2</v>
      </c>
      <c r="G686">
        <v>1</v>
      </c>
      <c r="H686" s="5">
        <f t="shared" si="20"/>
        <v>1</v>
      </c>
      <c r="I686" s="6">
        <f t="shared" si="21"/>
        <v>0</v>
      </c>
    </row>
    <row r="687" spans="1:9">
      <c r="A687" t="s">
        <v>1372</v>
      </c>
      <c r="B687" s="8" t="s">
        <v>1373</v>
      </c>
      <c r="C687" s="3">
        <v>702610000</v>
      </c>
      <c r="D687" s="3" t="e">
        <v>#N/A</v>
      </c>
      <c r="E687" s="4">
        <v>3156</v>
      </c>
      <c r="F687">
        <v>0</v>
      </c>
      <c r="G687">
        <v>1</v>
      </c>
      <c r="H687" s="5">
        <f t="shared" si="20"/>
        <v>1</v>
      </c>
      <c r="I687" s="6">
        <f t="shared" si="21"/>
        <v>0</v>
      </c>
    </row>
    <row r="688" spans="1:9">
      <c r="A688" t="s">
        <v>1374</v>
      </c>
      <c r="B688" s="8" t="s">
        <v>1375</v>
      </c>
      <c r="C688" s="3">
        <v>701635000</v>
      </c>
      <c r="D688" s="3">
        <v>0</v>
      </c>
      <c r="E688" s="4">
        <v>2053</v>
      </c>
      <c r="F688">
        <v>3</v>
      </c>
      <c r="G688">
        <v>1</v>
      </c>
      <c r="H688" s="5">
        <f t="shared" si="20"/>
        <v>1</v>
      </c>
      <c r="I688" s="6">
        <f t="shared" si="21"/>
        <v>0</v>
      </c>
    </row>
    <row r="689" spans="1:9">
      <c r="A689" t="s">
        <v>1376</v>
      </c>
      <c r="B689" s="8" t="s">
        <v>1377</v>
      </c>
      <c r="C689" s="3">
        <v>701290000</v>
      </c>
      <c r="D689" s="3">
        <v>618940000</v>
      </c>
      <c r="E689" s="4">
        <v>1928</v>
      </c>
      <c r="F689">
        <v>3</v>
      </c>
      <c r="G689">
        <v>1.87</v>
      </c>
      <c r="H689" s="5">
        <f t="shared" si="20"/>
        <v>0.12999999999999989</v>
      </c>
      <c r="I689" s="6">
        <f t="shared" si="21"/>
        <v>0.87000000000000011</v>
      </c>
    </row>
    <row r="690" spans="1:9">
      <c r="A690" t="s">
        <v>1378</v>
      </c>
      <c r="B690" s="8" t="s">
        <v>1379</v>
      </c>
      <c r="C690" s="3">
        <v>701235000</v>
      </c>
      <c r="D690" s="3" t="e">
        <v>#N/A</v>
      </c>
      <c r="E690" s="4">
        <v>4767</v>
      </c>
      <c r="F690">
        <v>0</v>
      </c>
      <c r="G690">
        <v>1</v>
      </c>
      <c r="H690" s="5">
        <f t="shared" si="20"/>
        <v>1</v>
      </c>
      <c r="I690" s="6">
        <f t="shared" si="21"/>
        <v>0</v>
      </c>
    </row>
    <row r="691" spans="1:9">
      <c r="A691" t="s">
        <v>1380</v>
      </c>
      <c r="B691" s="8" t="s">
        <v>1381</v>
      </c>
      <c r="C691" s="3">
        <v>698635000</v>
      </c>
      <c r="D691" s="3" t="e">
        <v>#N/A</v>
      </c>
      <c r="E691" s="4">
        <v>4225</v>
      </c>
      <c r="F691">
        <v>0</v>
      </c>
      <c r="G691">
        <v>1</v>
      </c>
      <c r="H691" s="5">
        <f t="shared" si="20"/>
        <v>1</v>
      </c>
      <c r="I691" s="6">
        <f t="shared" si="21"/>
        <v>0</v>
      </c>
    </row>
    <row r="692" spans="1:9">
      <c r="A692" t="s">
        <v>1382</v>
      </c>
      <c r="B692" s="8" t="s">
        <v>1383</v>
      </c>
      <c r="C692" s="3">
        <v>696770000</v>
      </c>
      <c r="D692" s="3" t="e">
        <v>#N/A</v>
      </c>
      <c r="E692" s="4">
        <v>3254</v>
      </c>
      <c r="F692">
        <v>0</v>
      </c>
      <c r="G692">
        <v>1</v>
      </c>
      <c r="H692" s="5">
        <f t="shared" si="20"/>
        <v>1</v>
      </c>
      <c r="I692" s="6">
        <f t="shared" si="21"/>
        <v>0</v>
      </c>
    </row>
    <row r="693" spans="1:9">
      <c r="A693" t="s">
        <v>1384</v>
      </c>
      <c r="B693" s="8" t="s">
        <v>1385</v>
      </c>
      <c r="C693" s="3">
        <v>695675000</v>
      </c>
      <c r="D693" s="3">
        <v>289935000</v>
      </c>
      <c r="E693" s="4">
        <v>3051</v>
      </c>
      <c r="F693">
        <v>3</v>
      </c>
      <c r="G693">
        <v>1.38</v>
      </c>
      <c r="H693" s="5">
        <f t="shared" si="20"/>
        <v>0.62000000000000011</v>
      </c>
      <c r="I693" s="6">
        <f t="shared" si="21"/>
        <v>0.37999999999999989</v>
      </c>
    </row>
    <row r="694" spans="1:9">
      <c r="A694" t="s">
        <v>1386</v>
      </c>
      <c r="B694" s="8" t="s">
        <v>1387</v>
      </c>
      <c r="C694" s="3">
        <v>694445000</v>
      </c>
      <c r="D694" s="3" t="e">
        <v>#N/A</v>
      </c>
      <c r="E694" s="4">
        <v>3425</v>
      </c>
      <c r="F694">
        <v>0</v>
      </c>
      <c r="G694">
        <v>1</v>
      </c>
      <c r="H694" s="5">
        <f t="shared" si="20"/>
        <v>1</v>
      </c>
      <c r="I694" s="6">
        <f t="shared" si="21"/>
        <v>0</v>
      </c>
    </row>
    <row r="695" spans="1:9">
      <c r="A695" t="s">
        <v>1388</v>
      </c>
      <c r="B695" s="8" t="s">
        <v>1389</v>
      </c>
      <c r="C695" s="3">
        <v>693685000</v>
      </c>
      <c r="D695" s="3">
        <v>0</v>
      </c>
      <c r="E695" s="4">
        <v>2189</v>
      </c>
      <c r="F695">
        <v>3</v>
      </c>
      <c r="G695">
        <v>1</v>
      </c>
      <c r="H695" s="5">
        <f t="shared" si="20"/>
        <v>1</v>
      </c>
      <c r="I695" s="6">
        <f t="shared" si="21"/>
        <v>0</v>
      </c>
    </row>
    <row r="696" spans="1:9">
      <c r="A696" t="s">
        <v>1390</v>
      </c>
      <c r="B696" s="8" t="s">
        <v>1391</v>
      </c>
      <c r="C696" s="3">
        <v>693175000</v>
      </c>
      <c r="D696" s="3" t="e">
        <v>#N/A</v>
      </c>
      <c r="E696" s="4">
        <v>2323</v>
      </c>
      <c r="F696">
        <v>0</v>
      </c>
      <c r="G696">
        <v>1</v>
      </c>
      <c r="H696" s="5">
        <f t="shared" si="20"/>
        <v>1</v>
      </c>
      <c r="I696" s="6">
        <f t="shared" si="21"/>
        <v>0</v>
      </c>
    </row>
    <row r="697" spans="1:9">
      <c r="A697" t="s">
        <v>1392</v>
      </c>
      <c r="B697" s="8" t="s">
        <v>1393</v>
      </c>
      <c r="C697" s="3">
        <v>693065000</v>
      </c>
      <c r="D697" s="3" t="e">
        <v>#N/A</v>
      </c>
      <c r="E697" s="4">
        <v>2017</v>
      </c>
      <c r="F697">
        <v>0</v>
      </c>
      <c r="G697">
        <v>1</v>
      </c>
      <c r="H697" s="5">
        <f t="shared" si="20"/>
        <v>1</v>
      </c>
      <c r="I697" s="6">
        <f t="shared" si="21"/>
        <v>0</v>
      </c>
    </row>
    <row r="698" spans="1:9">
      <c r="A698" t="s">
        <v>1394</v>
      </c>
      <c r="B698" s="8" t="s">
        <v>1395</v>
      </c>
      <c r="C698" s="3">
        <v>691185000</v>
      </c>
      <c r="D698" s="3">
        <v>0</v>
      </c>
      <c r="E698" s="4">
        <v>3179</v>
      </c>
      <c r="F698">
        <v>3</v>
      </c>
      <c r="G698">
        <v>1</v>
      </c>
      <c r="H698" s="5">
        <f t="shared" si="20"/>
        <v>1</v>
      </c>
      <c r="I698" s="6">
        <f t="shared" si="21"/>
        <v>0</v>
      </c>
    </row>
    <row r="699" spans="1:9">
      <c r="A699" t="s">
        <v>1396</v>
      </c>
      <c r="B699" s="8" t="s">
        <v>1397</v>
      </c>
      <c r="C699" s="3">
        <v>689860000</v>
      </c>
      <c r="D699" s="3" t="e">
        <v>#N/A</v>
      </c>
      <c r="E699" s="4">
        <v>3376</v>
      </c>
      <c r="F699">
        <v>0</v>
      </c>
      <c r="G699">
        <v>1</v>
      </c>
      <c r="H699" s="5">
        <f t="shared" si="20"/>
        <v>1</v>
      </c>
      <c r="I699" s="6">
        <f t="shared" si="21"/>
        <v>0</v>
      </c>
    </row>
    <row r="700" spans="1:9">
      <c r="A700" t="s">
        <v>1398</v>
      </c>
      <c r="B700" s="8" t="s">
        <v>1399</v>
      </c>
      <c r="C700" s="3">
        <v>689665000</v>
      </c>
      <c r="D700" s="3">
        <v>1085000</v>
      </c>
      <c r="E700" s="4">
        <v>2583</v>
      </c>
      <c r="F700">
        <v>0</v>
      </c>
      <c r="G700">
        <v>1</v>
      </c>
      <c r="H700" s="5">
        <f t="shared" si="20"/>
        <v>1</v>
      </c>
      <c r="I700" s="6">
        <f t="shared" si="21"/>
        <v>0</v>
      </c>
    </row>
    <row r="701" spans="1:9">
      <c r="A701" t="s">
        <v>1400</v>
      </c>
      <c r="B701" s="8" t="s">
        <v>1401</v>
      </c>
      <c r="C701" s="3">
        <v>688750000</v>
      </c>
      <c r="D701" s="3">
        <v>491470000</v>
      </c>
      <c r="E701" s="4">
        <v>3126</v>
      </c>
      <c r="F701">
        <v>0</v>
      </c>
      <c r="G701">
        <v>1.74</v>
      </c>
      <c r="H701" s="5">
        <f t="shared" si="20"/>
        <v>0.26</v>
      </c>
      <c r="I701" s="6">
        <f t="shared" si="21"/>
        <v>0.74</v>
      </c>
    </row>
    <row r="702" spans="1:9">
      <c r="A702" t="s">
        <v>1402</v>
      </c>
      <c r="B702" s="8" t="s">
        <v>1403</v>
      </c>
      <c r="C702" s="3">
        <v>688620000</v>
      </c>
      <c r="D702" s="3">
        <v>35725000</v>
      </c>
      <c r="E702" s="4">
        <v>3008</v>
      </c>
      <c r="F702">
        <v>3</v>
      </c>
      <c r="G702">
        <v>1.08</v>
      </c>
      <c r="H702" s="5">
        <f t="shared" si="20"/>
        <v>0.91999999999999993</v>
      </c>
      <c r="I702" s="6">
        <f t="shared" si="21"/>
        <v>8.0000000000000071E-2</v>
      </c>
    </row>
    <row r="703" spans="1:9">
      <c r="A703" t="s">
        <v>1404</v>
      </c>
      <c r="B703" s="8" t="s">
        <v>1405</v>
      </c>
      <c r="C703" s="3">
        <v>688205000</v>
      </c>
      <c r="D703" s="3">
        <v>171550000</v>
      </c>
      <c r="E703" s="4">
        <v>1533</v>
      </c>
      <c r="F703">
        <v>0</v>
      </c>
      <c r="G703">
        <v>1.04</v>
      </c>
      <c r="H703" s="5">
        <f t="shared" si="20"/>
        <v>0.96</v>
      </c>
      <c r="I703" s="6">
        <f t="shared" si="21"/>
        <v>4.0000000000000036E-2</v>
      </c>
    </row>
    <row r="704" spans="1:9">
      <c r="A704" t="s">
        <v>1406</v>
      </c>
      <c r="B704" s="8" t="s">
        <v>1407</v>
      </c>
      <c r="C704" s="3">
        <v>688195000</v>
      </c>
      <c r="D704" s="3">
        <v>0</v>
      </c>
      <c r="E704" s="4">
        <v>3041</v>
      </c>
      <c r="F704">
        <v>3</v>
      </c>
      <c r="G704">
        <v>1</v>
      </c>
      <c r="H704" s="5">
        <f t="shared" si="20"/>
        <v>1</v>
      </c>
      <c r="I704" s="6">
        <f t="shared" si="21"/>
        <v>0</v>
      </c>
    </row>
    <row r="705" spans="1:9">
      <c r="A705" t="s">
        <v>1408</v>
      </c>
      <c r="B705" s="8" t="s">
        <v>1409</v>
      </c>
      <c r="C705" s="3">
        <v>686925000</v>
      </c>
      <c r="D705" s="3">
        <v>175000</v>
      </c>
      <c r="E705" s="4">
        <v>2753</v>
      </c>
      <c r="F705">
        <v>0</v>
      </c>
      <c r="G705">
        <v>1</v>
      </c>
      <c r="H705" s="5">
        <f t="shared" si="20"/>
        <v>1</v>
      </c>
      <c r="I705" s="6">
        <f t="shared" si="21"/>
        <v>0</v>
      </c>
    </row>
    <row r="706" spans="1:9">
      <c r="A706" t="s">
        <v>1410</v>
      </c>
      <c r="B706" s="8" t="s">
        <v>1411</v>
      </c>
      <c r="C706" s="3">
        <v>686460000</v>
      </c>
      <c r="D706" s="3">
        <v>0</v>
      </c>
      <c r="E706" s="4">
        <v>1722</v>
      </c>
      <c r="F706">
        <v>3</v>
      </c>
      <c r="G706">
        <v>1</v>
      </c>
      <c r="H706" s="5">
        <f t="shared" ref="H706:H769" si="22">2-G706</f>
        <v>1</v>
      </c>
      <c r="I706" s="6">
        <f t="shared" ref="I706:I769" si="23">1-H706</f>
        <v>0</v>
      </c>
    </row>
    <row r="707" spans="1:9">
      <c r="A707" t="s">
        <v>1412</v>
      </c>
      <c r="B707" s="8" t="s">
        <v>1413</v>
      </c>
      <c r="C707" s="3">
        <v>684640000</v>
      </c>
      <c r="D707" s="3">
        <v>0</v>
      </c>
      <c r="E707" s="4">
        <v>2178</v>
      </c>
      <c r="F707">
        <v>3</v>
      </c>
      <c r="G707">
        <v>1</v>
      </c>
      <c r="H707" s="5">
        <f t="shared" si="22"/>
        <v>1</v>
      </c>
      <c r="I707" s="6">
        <f t="shared" si="23"/>
        <v>0</v>
      </c>
    </row>
    <row r="708" spans="1:9">
      <c r="A708" t="s">
        <v>1414</v>
      </c>
      <c r="B708" s="8" t="s">
        <v>1415</v>
      </c>
      <c r="C708" s="3">
        <v>683440000</v>
      </c>
      <c r="D708" s="3">
        <v>0</v>
      </c>
      <c r="E708" s="4">
        <v>1606</v>
      </c>
      <c r="F708">
        <v>3</v>
      </c>
      <c r="G708">
        <v>1</v>
      </c>
      <c r="H708" s="5">
        <f t="shared" si="22"/>
        <v>1</v>
      </c>
      <c r="I708" s="6">
        <f t="shared" si="23"/>
        <v>0</v>
      </c>
    </row>
    <row r="709" spans="1:9">
      <c r="A709" t="s">
        <v>1416</v>
      </c>
      <c r="B709" s="8" t="s">
        <v>1417</v>
      </c>
      <c r="C709" s="3">
        <v>683310000</v>
      </c>
      <c r="D709" s="3">
        <v>175095000</v>
      </c>
      <c r="E709" s="4">
        <v>586</v>
      </c>
      <c r="F709">
        <v>0</v>
      </c>
      <c r="G709">
        <v>1.1399999999999999</v>
      </c>
      <c r="H709" s="5">
        <f t="shared" si="22"/>
        <v>0.8600000000000001</v>
      </c>
      <c r="I709" s="6">
        <f t="shared" si="23"/>
        <v>0.1399999999999999</v>
      </c>
    </row>
    <row r="710" spans="1:9">
      <c r="A710" t="s">
        <v>1418</v>
      </c>
      <c r="B710" s="8" t="s">
        <v>1419</v>
      </c>
      <c r="C710" s="3">
        <v>682690000</v>
      </c>
      <c r="D710" s="3">
        <v>0</v>
      </c>
      <c r="E710" s="4">
        <v>2558</v>
      </c>
      <c r="F710">
        <v>3</v>
      </c>
      <c r="G710">
        <v>1</v>
      </c>
      <c r="H710" s="5">
        <f t="shared" si="22"/>
        <v>1</v>
      </c>
      <c r="I710" s="6">
        <f t="shared" si="23"/>
        <v>0</v>
      </c>
    </row>
    <row r="711" spans="1:9">
      <c r="A711" t="s">
        <v>1420</v>
      </c>
      <c r="B711" s="8" t="s">
        <v>1421</v>
      </c>
      <c r="C711" s="3">
        <v>682440000</v>
      </c>
      <c r="D711" s="3">
        <v>0</v>
      </c>
      <c r="E711" s="4">
        <v>1902</v>
      </c>
      <c r="F711">
        <v>3</v>
      </c>
      <c r="G711">
        <v>1</v>
      </c>
      <c r="H711" s="5">
        <f t="shared" si="22"/>
        <v>1</v>
      </c>
      <c r="I711" s="6">
        <f t="shared" si="23"/>
        <v>0</v>
      </c>
    </row>
    <row r="712" spans="1:9">
      <c r="A712" t="s">
        <v>1422</v>
      </c>
      <c r="B712" s="8" t="s">
        <v>1423</v>
      </c>
      <c r="C712" s="3">
        <v>681950000</v>
      </c>
      <c r="D712" s="3">
        <v>965000</v>
      </c>
      <c r="E712" s="4">
        <v>3348</v>
      </c>
      <c r="F712">
        <v>2</v>
      </c>
      <c r="G712">
        <v>1</v>
      </c>
      <c r="H712" s="5">
        <f t="shared" si="22"/>
        <v>1</v>
      </c>
      <c r="I712" s="6">
        <f t="shared" si="23"/>
        <v>0</v>
      </c>
    </row>
    <row r="713" spans="1:9">
      <c r="A713" t="s">
        <v>1424</v>
      </c>
      <c r="B713" s="8" t="s">
        <v>1425</v>
      </c>
      <c r="C713" s="3">
        <v>681355000</v>
      </c>
      <c r="D713" s="3" t="e">
        <v>#N/A</v>
      </c>
      <c r="E713" s="4">
        <v>3147</v>
      </c>
      <c r="F713">
        <v>0</v>
      </c>
      <c r="G713">
        <v>1</v>
      </c>
      <c r="H713" s="5">
        <f t="shared" si="22"/>
        <v>1</v>
      </c>
      <c r="I713" s="6">
        <f t="shared" si="23"/>
        <v>0</v>
      </c>
    </row>
    <row r="714" spans="1:9">
      <c r="A714" t="s">
        <v>1426</v>
      </c>
      <c r="B714" s="8" t="s">
        <v>1427</v>
      </c>
      <c r="C714" s="3">
        <v>680945000</v>
      </c>
      <c r="D714" s="3">
        <v>149460000</v>
      </c>
      <c r="E714" s="4">
        <v>3059</v>
      </c>
      <c r="F714">
        <v>3</v>
      </c>
      <c r="G714">
        <v>1.21</v>
      </c>
      <c r="H714" s="5">
        <f t="shared" si="22"/>
        <v>0.79</v>
      </c>
      <c r="I714" s="6">
        <f t="shared" si="23"/>
        <v>0.20999999999999996</v>
      </c>
    </row>
    <row r="715" spans="1:9">
      <c r="A715" t="s">
        <v>1428</v>
      </c>
      <c r="B715" s="8" t="s">
        <v>1429</v>
      </c>
      <c r="C715" s="3">
        <v>680385000</v>
      </c>
      <c r="D715" s="3">
        <v>0</v>
      </c>
      <c r="E715" s="4">
        <v>2641</v>
      </c>
      <c r="F715">
        <v>3</v>
      </c>
      <c r="G715">
        <v>1</v>
      </c>
      <c r="H715" s="5">
        <f t="shared" si="22"/>
        <v>1</v>
      </c>
      <c r="I715" s="6">
        <f t="shared" si="23"/>
        <v>0</v>
      </c>
    </row>
    <row r="716" spans="1:9">
      <c r="A716" t="s">
        <v>1430</v>
      </c>
      <c r="B716" s="8" t="s">
        <v>1431</v>
      </c>
      <c r="C716" s="3">
        <v>673855000</v>
      </c>
      <c r="D716" s="3">
        <v>0</v>
      </c>
      <c r="E716" s="4">
        <v>2621</v>
      </c>
      <c r="F716">
        <v>3</v>
      </c>
      <c r="G716">
        <v>1</v>
      </c>
      <c r="H716" s="5">
        <f t="shared" si="22"/>
        <v>1</v>
      </c>
      <c r="I716" s="6">
        <f t="shared" si="23"/>
        <v>0</v>
      </c>
    </row>
    <row r="717" spans="1:9">
      <c r="A717" t="s">
        <v>1432</v>
      </c>
      <c r="B717" s="8" t="s">
        <v>1433</v>
      </c>
      <c r="C717" s="3">
        <v>673365000</v>
      </c>
      <c r="D717" s="3">
        <v>345000</v>
      </c>
      <c r="E717" s="4">
        <v>1903</v>
      </c>
      <c r="F717">
        <v>0</v>
      </c>
      <c r="G717">
        <v>1</v>
      </c>
      <c r="H717" s="5">
        <f t="shared" si="22"/>
        <v>1</v>
      </c>
      <c r="I717" s="6">
        <f t="shared" si="23"/>
        <v>0</v>
      </c>
    </row>
    <row r="718" spans="1:9">
      <c r="A718" t="s">
        <v>1434</v>
      </c>
      <c r="B718" s="8" t="s">
        <v>1435</v>
      </c>
      <c r="C718" s="3">
        <v>672755000</v>
      </c>
      <c r="D718" s="3">
        <v>522765000</v>
      </c>
      <c r="E718" s="4">
        <v>3065</v>
      </c>
      <c r="F718">
        <v>3</v>
      </c>
      <c r="G718">
        <v>1.8</v>
      </c>
      <c r="H718" s="5">
        <f t="shared" si="22"/>
        <v>0.19999999999999996</v>
      </c>
      <c r="I718" s="6">
        <f t="shared" si="23"/>
        <v>0.8</v>
      </c>
    </row>
    <row r="719" spans="1:9">
      <c r="A719" t="s">
        <v>1436</v>
      </c>
      <c r="B719" s="8" t="s">
        <v>1437</v>
      </c>
      <c r="C719" s="3">
        <v>671650000</v>
      </c>
      <c r="D719" s="3">
        <v>452550000</v>
      </c>
      <c r="E719" s="4">
        <v>1554</v>
      </c>
      <c r="F719">
        <v>3</v>
      </c>
      <c r="G719">
        <v>1.65</v>
      </c>
      <c r="H719" s="5">
        <f t="shared" si="22"/>
        <v>0.35000000000000009</v>
      </c>
      <c r="I719" s="6">
        <f t="shared" si="23"/>
        <v>0.64999999999999991</v>
      </c>
    </row>
    <row r="720" spans="1:9">
      <c r="A720" t="s">
        <v>1438</v>
      </c>
      <c r="B720" s="8" t="s">
        <v>1439</v>
      </c>
      <c r="C720" s="3">
        <v>669615000</v>
      </c>
      <c r="D720" s="3" t="e">
        <v>#N/A</v>
      </c>
      <c r="E720" s="4">
        <v>4739</v>
      </c>
      <c r="F720">
        <v>0</v>
      </c>
      <c r="G720">
        <v>1</v>
      </c>
      <c r="H720" s="5">
        <f t="shared" si="22"/>
        <v>1</v>
      </c>
      <c r="I720" s="6">
        <f t="shared" si="23"/>
        <v>0</v>
      </c>
    </row>
    <row r="721" spans="1:9">
      <c r="A721" t="s">
        <v>1440</v>
      </c>
      <c r="B721" s="8" t="s">
        <v>1441</v>
      </c>
      <c r="C721" s="3">
        <v>668475000</v>
      </c>
      <c r="D721" s="3">
        <v>300000</v>
      </c>
      <c r="E721" s="4">
        <v>3533</v>
      </c>
      <c r="F721">
        <v>0</v>
      </c>
      <c r="G721">
        <v>1</v>
      </c>
      <c r="H721" s="5">
        <f t="shared" si="22"/>
        <v>1</v>
      </c>
      <c r="I721" s="6">
        <f t="shared" si="23"/>
        <v>0</v>
      </c>
    </row>
    <row r="722" spans="1:9">
      <c r="A722" t="s">
        <v>1442</v>
      </c>
      <c r="B722" s="8" t="s">
        <v>1443</v>
      </c>
      <c r="C722" s="3">
        <v>666665000</v>
      </c>
      <c r="D722" s="3" t="e">
        <v>#N/A</v>
      </c>
      <c r="E722" s="4">
        <v>2749</v>
      </c>
      <c r="F722">
        <v>0</v>
      </c>
      <c r="G722">
        <v>1</v>
      </c>
      <c r="H722" s="5">
        <f t="shared" si="22"/>
        <v>1</v>
      </c>
      <c r="I722" s="6">
        <f t="shared" si="23"/>
        <v>0</v>
      </c>
    </row>
    <row r="723" spans="1:9">
      <c r="A723" t="s">
        <v>1444</v>
      </c>
      <c r="B723" s="8" t="s">
        <v>1445</v>
      </c>
      <c r="C723" s="3">
        <v>664695000</v>
      </c>
      <c r="D723" s="3">
        <v>0</v>
      </c>
      <c r="E723" s="4">
        <v>1843</v>
      </c>
      <c r="F723">
        <v>3</v>
      </c>
      <c r="G723">
        <v>1</v>
      </c>
      <c r="H723" s="5">
        <f t="shared" si="22"/>
        <v>1</v>
      </c>
      <c r="I723" s="6">
        <f t="shared" si="23"/>
        <v>0</v>
      </c>
    </row>
    <row r="724" spans="1:9">
      <c r="A724" t="s">
        <v>1446</v>
      </c>
      <c r="B724" s="8" t="s">
        <v>1447</v>
      </c>
      <c r="C724" s="3">
        <v>664420000</v>
      </c>
      <c r="D724" s="3">
        <v>710000</v>
      </c>
      <c r="E724" s="4">
        <v>2132</v>
      </c>
      <c r="F724">
        <v>3</v>
      </c>
      <c r="G724">
        <v>1</v>
      </c>
      <c r="H724" s="5">
        <f t="shared" si="22"/>
        <v>1</v>
      </c>
      <c r="I724" s="6">
        <f t="shared" si="23"/>
        <v>0</v>
      </c>
    </row>
    <row r="725" spans="1:9">
      <c r="A725" t="s">
        <v>1448</v>
      </c>
      <c r="B725" s="8" t="s">
        <v>1449</v>
      </c>
      <c r="C725" s="3">
        <v>664295000</v>
      </c>
      <c r="D725" s="3" t="e">
        <v>#N/A</v>
      </c>
      <c r="E725" s="4">
        <v>2645</v>
      </c>
      <c r="F725">
        <v>0</v>
      </c>
      <c r="G725">
        <v>1</v>
      </c>
      <c r="H725" s="5">
        <f t="shared" si="22"/>
        <v>1</v>
      </c>
      <c r="I725" s="6">
        <f t="shared" si="23"/>
        <v>0</v>
      </c>
    </row>
    <row r="726" spans="1:9">
      <c r="A726" t="s">
        <v>1450</v>
      </c>
      <c r="B726" s="8" t="s">
        <v>1451</v>
      </c>
      <c r="C726" s="3">
        <v>663750000</v>
      </c>
      <c r="D726" s="3" t="e">
        <v>#N/A</v>
      </c>
      <c r="E726" s="4">
        <v>2470</v>
      </c>
      <c r="F726">
        <v>0</v>
      </c>
      <c r="G726">
        <v>1</v>
      </c>
      <c r="H726" s="5">
        <f t="shared" si="22"/>
        <v>1</v>
      </c>
      <c r="I726" s="6">
        <f t="shared" si="23"/>
        <v>0</v>
      </c>
    </row>
    <row r="727" spans="1:9">
      <c r="A727" t="s">
        <v>1452</v>
      </c>
      <c r="B727" s="8" t="s">
        <v>1453</v>
      </c>
      <c r="C727" s="3">
        <v>663690000</v>
      </c>
      <c r="D727" s="3">
        <v>663690000</v>
      </c>
      <c r="E727" s="4">
        <v>3144</v>
      </c>
      <c r="F727">
        <v>1</v>
      </c>
      <c r="G727">
        <v>2</v>
      </c>
      <c r="H727" s="5">
        <f t="shared" si="22"/>
        <v>0</v>
      </c>
      <c r="I727" s="6">
        <f t="shared" si="23"/>
        <v>1</v>
      </c>
    </row>
    <row r="728" spans="1:9">
      <c r="A728" t="s">
        <v>1454</v>
      </c>
      <c r="B728" s="8" t="s">
        <v>1455</v>
      </c>
      <c r="C728" s="3">
        <v>663125000</v>
      </c>
      <c r="D728" s="3" t="e">
        <v>#N/A</v>
      </c>
      <c r="E728" s="4">
        <v>5211</v>
      </c>
      <c r="F728">
        <v>0</v>
      </c>
      <c r="G728">
        <v>1</v>
      </c>
      <c r="H728" s="5">
        <f t="shared" si="22"/>
        <v>1</v>
      </c>
      <c r="I728" s="6">
        <f t="shared" si="23"/>
        <v>0</v>
      </c>
    </row>
    <row r="729" spans="1:9">
      <c r="A729" t="s">
        <v>1456</v>
      </c>
      <c r="B729" s="8" t="s">
        <v>1457</v>
      </c>
      <c r="C729" s="3">
        <v>662905000</v>
      </c>
      <c r="D729" s="3" t="e">
        <v>#N/A</v>
      </c>
      <c r="E729" s="4">
        <v>3375</v>
      </c>
      <c r="F729">
        <v>0</v>
      </c>
      <c r="G729">
        <v>1</v>
      </c>
      <c r="H729" s="5">
        <f t="shared" si="22"/>
        <v>1</v>
      </c>
      <c r="I729" s="6">
        <f t="shared" si="23"/>
        <v>0</v>
      </c>
    </row>
    <row r="730" spans="1:9">
      <c r="A730" t="s">
        <v>1458</v>
      </c>
      <c r="B730" s="8" t="s">
        <v>1459</v>
      </c>
      <c r="C730" s="3">
        <v>662415000</v>
      </c>
      <c r="D730" s="3" t="e">
        <v>#N/A</v>
      </c>
      <c r="E730" s="4">
        <v>4157</v>
      </c>
      <c r="F730">
        <v>0</v>
      </c>
      <c r="G730">
        <v>1</v>
      </c>
      <c r="H730" s="5">
        <f t="shared" si="22"/>
        <v>1</v>
      </c>
      <c r="I730" s="6">
        <f t="shared" si="23"/>
        <v>0</v>
      </c>
    </row>
    <row r="731" spans="1:9">
      <c r="A731" t="s">
        <v>1460</v>
      </c>
      <c r="B731" s="8" t="s">
        <v>1461</v>
      </c>
      <c r="C731" s="3">
        <v>661560000</v>
      </c>
      <c r="D731" s="3" t="e">
        <v>#N/A</v>
      </c>
      <c r="E731" s="4">
        <v>2570</v>
      </c>
      <c r="F731">
        <v>0</v>
      </c>
      <c r="G731">
        <v>1</v>
      </c>
      <c r="H731" s="5">
        <f t="shared" si="22"/>
        <v>1</v>
      </c>
      <c r="I731" s="6">
        <f t="shared" si="23"/>
        <v>0</v>
      </c>
    </row>
    <row r="732" spans="1:9">
      <c r="A732" t="s">
        <v>1462</v>
      </c>
      <c r="B732" s="8" t="s">
        <v>1463</v>
      </c>
      <c r="C732" s="3">
        <v>660875000</v>
      </c>
      <c r="D732" s="3" t="e">
        <v>#N/A</v>
      </c>
      <c r="E732" s="4">
        <v>2215</v>
      </c>
      <c r="F732">
        <v>0</v>
      </c>
      <c r="G732">
        <v>1</v>
      </c>
      <c r="H732" s="5">
        <f t="shared" si="22"/>
        <v>1</v>
      </c>
      <c r="I732" s="6">
        <f t="shared" si="23"/>
        <v>0</v>
      </c>
    </row>
    <row r="733" spans="1:9">
      <c r="A733" t="s">
        <v>1464</v>
      </c>
      <c r="B733" s="8" t="s">
        <v>1465</v>
      </c>
      <c r="C733" s="3">
        <v>658075000</v>
      </c>
      <c r="D733" s="3">
        <v>0</v>
      </c>
      <c r="E733" s="4">
        <v>2171</v>
      </c>
      <c r="F733">
        <v>3</v>
      </c>
      <c r="G733">
        <v>1</v>
      </c>
      <c r="H733" s="5">
        <f t="shared" si="22"/>
        <v>1</v>
      </c>
      <c r="I733" s="6">
        <f t="shared" si="23"/>
        <v>0</v>
      </c>
    </row>
    <row r="734" spans="1:9">
      <c r="A734" t="s">
        <v>1466</v>
      </c>
      <c r="B734" s="8" t="s">
        <v>1467</v>
      </c>
      <c r="C734" s="3">
        <v>657805000</v>
      </c>
      <c r="D734" s="3" t="e">
        <v>#N/A</v>
      </c>
      <c r="E734" s="4">
        <v>2023</v>
      </c>
      <c r="F734">
        <v>0</v>
      </c>
      <c r="G734">
        <v>1</v>
      </c>
      <c r="H734" s="5">
        <f t="shared" si="22"/>
        <v>1</v>
      </c>
      <c r="I734" s="6">
        <f t="shared" si="23"/>
        <v>0</v>
      </c>
    </row>
    <row r="735" spans="1:9">
      <c r="A735" t="s">
        <v>1468</v>
      </c>
      <c r="B735" s="8" t="s">
        <v>1469</v>
      </c>
      <c r="C735" s="3">
        <v>657130000</v>
      </c>
      <c r="D735" s="3">
        <v>475100000</v>
      </c>
      <c r="E735" s="4">
        <v>1198</v>
      </c>
      <c r="F735">
        <v>3</v>
      </c>
      <c r="G735">
        <v>1.69</v>
      </c>
      <c r="H735" s="5">
        <f t="shared" si="22"/>
        <v>0.31000000000000005</v>
      </c>
      <c r="I735" s="6">
        <f t="shared" si="23"/>
        <v>0.69</v>
      </c>
    </row>
    <row r="736" spans="1:9">
      <c r="A736" t="s">
        <v>1470</v>
      </c>
      <c r="B736" s="8" t="s">
        <v>1471</v>
      </c>
      <c r="C736" s="3">
        <v>656220000</v>
      </c>
      <c r="D736" s="3">
        <v>0</v>
      </c>
      <c r="E736" s="4">
        <v>1666</v>
      </c>
      <c r="F736">
        <v>3</v>
      </c>
      <c r="G736">
        <v>1</v>
      </c>
      <c r="H736" s="5">
        <f t="shared" si="22"/>
        <v>1</v>
      </c>
      <c r="I736" s="6">
        <f t="shared" si="23"/>
        <v>0</v>
      </c>
    </row>
    <row r="737" spans="1:9">
      <c r="A737" t="s">
        <v>1472</v>
      </c>
      <c r="B737" s="8" t="s">
        <v>1473</v>
      </c>
      <c r="C737" s="3">
        <v>652525000</v>
      </c>
      <c r="D737" s="3">
        <v>0</v>
      </c>
      <c r="E737" s="4">
        <v>2063</v>
      </c>
      <c r="F737">
        <v>3</v>
      </c>
      <c r="G737">
        <v>1</v>
      </c>
      <c r="H737" s="5">
        <f t="shared" si="22"/>
        <v>1</v>
      </c>
      <c r="I737" s="6">
        <f t="shared" si="23"/>
        <v>0</v>
      </c>
    </row>
    <row r="738" spans="1:9">
      <c r="A738" t="s">
        <v>1474</v>
      </c>
      <c r="B738" s="8" t="s">
        <v>1475</v>
      </c>
      <c r="C738" s="3">
        <v>652290000</v>
      </c>
      <c r="D738" s="3" t="e">
        <v>#N/A</v>
      </c>
      <c r="E738" s="4">
        <v>2742</v>
      </c>
      <c r="F738">
        <v>0</v>
      </c>
      <c r="G738">
        <v>1</v>
      </c>
      <c r="H738" s="5">
        <f t="shared" si="22"/>
        <v>1</v>
      </c>
      <c r="I738" s="6">
        <f t="shared" si="23"/>
        <v>0</v>
      </c>
    </row>
    <row r="739" spans="1:9">
      <c r="A739" t="s">
        <v>1476</v>
      </c>
      <c r="B739" s="8" t="s">
        <v>1477</v>
      </c>
      <c r="C739" s="3">
        <v>645760000</v>
      </c>
      <c r="D739" s="3">
        <v>2280000</v>
      </c>
      <c r="E739" s="4">
        <v>4144</v>
      </c>
      <c r="F739">
        <v>0</v>
      </c>
      <c r="G739">
        <v>1</v>
      </c>
      <c r="H739" s="5">
        <f t="shared" si="22"/>
        <v>1</v>
      </c>
      <c r="I739" s="6">
        <f t="shared" si="23"/>
        <v>0</v>
      </c>
    </row>
    <row r="740" spans="1:9">
      <c r="A740" t="s">
        <v>1478</v>
      </c>
      <c r="B740" s="8" t="s">
        <v>1479</v>
      </c>
      <c r="C740" s="3">
        <v>645740000</v>
      </c>
      <c r="D740" s="3">
        <v>0</v>
      </c>
      <c r="E740" s="4">
        <v>188</v>
      </c>
      <c r="F740">
        <v>3</v>
      </c>
      <c r="G740">
        <v>1</v>
      </c>
      <c r="H740" s="5">
        <f t="shared" si="22"/>
        <v>1</v>
      </c>
      <c r="I740" s="6">
        <f t="shared" si="23"/>
        <v>0</v>
      </c>
    </row>
    <row r="741" spans="1:9">
      <c r="A741" t="s">
        <v>1480</v>
      </c>
      <c r="B741" s="8" t="s">
        <v>1481</v>
      </c>
      <c r="C741" s="3">
        <v>644090000</v>
      </c>
      <c r="D741" s="3">
        <v>0</v>
      </c>
      <c r="E741" s="4">
        <v>2778</v>
      </c>
      <c r="F741">
        <v>3</v>
      </c>
      <c r="G741">
        <v>1</v>
      </c>
      <c r="H741" s="5">
        <f t="shared" si="22"/>
        <v>1</v>
      </c>
      <c r="I741" s="6">
        <f t="shared" si="23"/>
        <v>0</v>
      </c>
    </row>
    <row r="742" spans="1:9">
      <c r="A742" t="s">
        <v>1482</v>
      </c>
      <c r="B742" s="8" t="s">
        <v>1483</v>
      </c>
      <c r="C742" s="3">
        <v>643185000</v>
      </c>
      <c r="D742" s="3" t="e">
        <v>#N/A</v>
      </c>
      <c r="E742" s="4">
        <v>2265</v>
      </c>
      <c r="F742">
        <v>0</v>
      </c>
      <c r="G742">
        <v>1</v>
      </c>
      <c r="H742" s="5">
        <f t="shared" si="22"/>
        <v>1</v>
      </c>
      <c r="I742" s="6">
        <f t="shared" si="23"/>
        <v>0</v>
      </c>
    </row>
    <row r="743" spans="1:9">
      <c r="A743" t="s">
        <v>1484</v>
      </c>
      <c r="B743" s="8" t="s">
        <v>1485</v>
      </c>
      <c r="C743" s="3">
        <v>642255000</v>
      </c>
      <c r="D743" s="3" t="e">
        <v>#N/A</v>
      </c>
      <c r="E743" s="4">
        <v>3041</v>
      </c>
      <c r="F743">
        <v>0</v>
      </c>
      <c r="G743">
        <v>1</v>
      </c>
      <c r="H743" s="5">
        <f t="shared" si="22"/>
        <v>1</v>
      </c>
      <c r="I743" s="6">
        <f t="shared" si="23"/>
        <v>0</v>
      </c>
    </row>
    <row r="744" spans="1:9">
      <c r="A744" t="s">
        <v>1486</v>
      </c>
      <c r="B744" s="8" t="s">
        <v>1487</v>
      </c>
      <c r="C744" s="3">
        <v>641420000</v>
      </c>
      <c r="D744" s="3" t="e">
        <v>#N/A</v>
      </c>
      <c r="E744" s="4">
        <v>1762</v>
      </c>
      <c r="F744">
        <v>0</v>
      </c>
      <c r="G744">
        <v>1</v>
      </c>
      <c r="H744" s="5">
        <f t="shared" si="22"/>
        <v>1</v>
      </c>
      <c r="I744" s="6">
        <f t="shared" si="23"/>
        <v>0</v>
      </c>
    </row>
    <row r="745" spans="1:9">
      <c r="A745" t="s">
        <v>1488</v>
      </c>
      <c r="B745" s="8" t="s">
        <v>1489</v>
      </c>
      <c r="C745" s="3">
        <v>637625000</v>
      </c>
      <c r="D745" s="3">
        <v>95000</v>
      </c>
      <c r="E745" s="4">
        <v>2295</v>
      </c>
      <c r="F745">
        <v>0</v>
      </c>
      <c r="G745">
        <v>1</v>
      </c>
      <c r="H745" s="5">
        <f t="shared" si="22"/>
        <v>1</v>
      </c>
      <c r="I745" s="6">
        <f t="shared" si="23"/>
        <v>0</v>
      </c>
    </row>
    <row r="746" spans="1:9">
      <c r="A746" t="s">
        <v>1490</v>
      </c>
      <c r="B746" s="8" t="s">
        <v>1491</v>
      </c>
      <c r="C746" s="3">
        <v>637525000</v>
      </c>
      <c r="D746" s="3">
        <v>1100000</v>
      </c>
      <c r="E746" s="4">
        <v>2809</v>
      </c>
      <c r="F746">
        <v>0</v>
      </c>
      <c r="G746">
        <v>1.01</v>
      </c>
      <c r="H746" s="5">
        <f t="shared" si="22"/>
        <v>0.99</v>
      </c>
      <c r="I746" s="6">
        <f t="shared" si="23"/>
        <v>1.0000000000000009E-2</v>
      </c>
    </row>
    <row r="747" spans="1:9">
      <c r="A747" t="s">
        <v>1492</v>
      </c>
      <c r="B747" s="8" t="s">
        <v>1493</v>
      </c>
      <c r="C747" s="3">
        <v>637345000</v>
      </c>
      <c r="D747" s="3">
        <v>0</v>
      </c>
      <c r="E747" s="4">
        <v>1847</v>
      </c>
      <c r="F747">
        <v>3</v>
      </c>
      <c r="G747">
        <v>1</v>
      </c>
      <c r="H747" s="5">
        <f t="shared" si="22"/>
        <v>1</v>
      </c>
      <c r="I747" s="6">
        <f t="shared" si="23"/>
        <v>0</v>
      </c>
    </row>
    <row r="748" spans="1:9">
      <c r="A748" t="s">
        <v>1494</v>
      </c>
      <c r="B748" s="8" t="s">
        <v>1495</v>
      </c>
      <c r="C748" s="3">
        <v>637120000</v>
      </c>
      <c r="D748" s="3">
        <v>745000</v>
      </c>
      <c r="E748" s="4">
        <v>2816</v>
      </c>
      <c r="F748">
        <v>0</v>
      </c>
      <c r="G748">
        <v>1</v>
      </c>
      <c r="H748" s="5">
        <f t="shared" si="22"/>
        <v>1</v>
      </c>
      <c r="I748" s="6">
        <f t="shared" si="23"/>
        <v>0</v>
      </c>
    </row>
    <row r="749" spans="1:9">
      <c r="A749" t="s">
        <v>1496</v>
      </c>
      <c r="B749" s="8" t="s">
        <v>1497</v>
      </c>
      <c r="C749" s="3">
        <v>636515000</v>
      </c>
      <c r="D749" s="3" t="e">
        <v>#N/A</v>
      </c>
      <c r="E749" s="4">
        <v>2113</v>
      </c>
      <c r="F749">
        <v>0</v>
      </c>
      <c r="G749">
        <v>1</v>
      </c>
      <c r="H749" s="5">
        <f t="shared" si="22"/>
        <v>1</v>
      </c>
      <c r="I749" s="6">
        <f t="shared" si="23"/>
        <v>0</v>
      </c>
    </row>
    <row r="750" spans="1:9">
      <c r="A750" t="s">
        <v>1498</v>
      </c>
      <c r="B750" s="8" t="s">
        <v>1499</v>
      </c>
      <c r="C750" s="3">
        <v>636220000</v>
      </c>
      <c r="D750" s="3">
        <v>0</v>
      </c>
      <c r="E750" s="4">
        <v>1586</v>
      </c>
      <c r="F750">
        <v>3</v>
      </c>
      <c r="G750">
        <v>1</v>
      </c>
      <c r="H750" s="5">
        <f t="shared" si="22"/>
        <v>1</v>
      </c>
      <c r="I750" s="6">
        <f t="shared" si="23"/>
        <v>0</v>
      </c>
    </row>
    <row r="751" spans="1:9">
      <c r="A751" t="s">
        <v>1500</v>
      </c>
      <c r="B751" s="8" t="s">
        <v>1501</v>
      </c>
      <c r="C751" s="3">
        <v>630855000</v>
      </c>
      <c r="D751" s="3" t="e">
        <v>#N/A</v>
      </c>
      <c r="E751" s="4">
        <v>5511</v>
      </c>
      <c r="F751">
        <v>0</v>
      </c>
      <c r="G751">
        <v>1</v>
      </c>
      <c r="H751" s="5">
        <f t="shared" si="22"/>
        <v>1</v>
      </c>
      <c r="I751" s="6">
        <f t="shared" si="23"/>
        <v>0</v>
      </c>
    </row>
    <row r="752" spans="1:9">
      <c r="A752" t="s">
        <v>1502</v>
      </c>
      <c r="B752" s="8" t="s">
        <v>1503</v>
      </c>
      <c r="C752" s="3">
        <v>630300000</v>
      </c>
      <c r="D752" s="3" t="e">
        <v>#N/A</v>
      </c>
      <c r="E752" s="4">
        <v>2966</v>
      </c>
      <c r="F752">
        <v>0</v>
      </c>
      <c r="G752">
        <v>1</v>
      </c>
      <c r="H752" s="5">
        <f t="shared" si="22"/>
        <v>1</v>
      </c>
      <c r="I752" s="6">
        <f t="shared" si="23"/>
        <v>0</v>
      </c>
    </row>
    <row r="753" spans="1:9">
      <c r="A753" t="s">
        <v>1504</v>
      </c>
      <c r="B753" s="8" t="s">
        <v>1505</v>
      </c>
      <c r="C753" s="3">
        <v>629510000</v>
      </c>
      <c r="D753" s="3" t="e">
        <v>#N/A</v>
      </c>
      <c r="E753" s="4">
        <v>2312</v>
      </c>
      <c r="F753">
        <v>0</v>
      </c>
      <c r="G753">
        <v>1</v>
      </c>
      <c r="H753" s="5">
        <f t="shared" si="22"/>
        <v>1</v>
      </c>
      <c r="I753" s="6">
        <f t="shared" si="23"/>
        <v>0</v>
      </c>
    </row>
    <row r="754" spans="1:9">
      <c r="A754" t="s">
        <v>1506</v>
      </c>
      <c r="B754" s="8" t="s">
        <v>1507</v>
      </c>
      <c r="C754" s="3">
        <v>624820000</v>
      </c>
      <c r="D754" s="3">
        <v>587765000</v>
      </c>
      <c r="E754" s="4">
        <v>2118</v>
      </c>
      <c r="F754">
        <v>2</v>
      </c>
      <c r="G754">
        <v>1.89</v>
      </c>
      <c r="H754" s="5">
        <f t="shared" si="22"/>
        <v>0.1100000000000001</v>
      </c>
      <c r="I754" s="6">
        <f t="shared" si="23"/>
        <v>0.8899999999999999</v>
      </c>
    </row>
    <row r="755" spans="1:9">
      <c r="A755" t="s">
        <v>1508</v>
      </c>
      <c r="B755" s="8" t="s">
        <v>1509</v>
      </c>
      <c r="C755" s="3">
        <v>622735000</v>
      </c>
      <c r="D755" s="3">
        <v>12130000</v>
      </c>
      <c r="E755" s="4">
        <v>1063</v>
      </c>
      <c r="F755">
        <v>0</v>
      </c>
      <c r="G755">
        <v>1.01</v>
      </c>
      <c r="H755" s="5">
        <f t="shared" si="22"/>
        <v>0.99</v>
      </c>
      <c r="I755" s="6">
        <f t="shared" si="23"/>
        <v>1.0000000000000009E-2</v>
      </c>
    </row>
    <row r="756" spans="1:9">
      <c r="A756" t="s">
        <v>1510</v>
      </c>
      <c r="B756" s="8" t="s">
        <v>1511</v>
      </c>
      <c r="C756" s="3">
        <v>619500000</v>
      </c>
      <c r="D756" s="3">
        <v>0</v>
      </c>
      <c r="E756" s="4">
        <v>1596</v>
      </c>
      <c r="F756">
        <v>3</v>
      </c>
      <c r="G756">
        <v>1</v>
      </c>
      <c r="H756" s="5">
        <f t="shared" si="22"/>
        <v>1</v>
      </c>
      <c r="I756" s="6">
        <f t="shared" si="23"/>
        <v>0</v>
      </c>
    </row>
    <row r="757" spans="1:9">
      <c r="A757" t="s">
        <v>1512</v>
      </c>
      <c r="B757" s="8" t="s">
        <v>1513</v>
      </c>
      <c r="C757" s="3">
        <v>615700000</v>
      </c>
      <c r="D757" s="3">
        <v>6190000</v>
      </c>
      <c r="E757" s="4">
        <v>3312</v>
      </c>
      <c r="F757">
        <v>0</v>
      </c>
      <c r="G757">
        <v>1.02</v>
      </c>
      <c r="H757" s="5">
        <f t="shared" si="22"/>
        <v>0.98</v>
      </c>
      <c r="I757" s="6">
        <f t="shared" si="23"/>
        <v>2.0000000000000018E-2</v>
      </c>
    </row>
    <row r="758" spans="1:9">
      <c r="A758" t="s">
        <v>1514</v>
      </c>
      <c r="B758" s="8" t="s">
        <v>1515</v>
      </c>
      <c r="C758" s="3">
        <v>615660000</v>
      </c>
      <c r="D758" s="3">
        <v>0</v>
      </c>
      <c r="E758" s="4">
        <v>2762</v>
      </c>
      <c r="F758">
        <v>3</v>
      </c>
      <c r="G758">
        <v>1</v>
      </c>
      <c r="H758" s="5">
        <f t="shared" si="22"/>
        <v>1</v>
      </c>
      <c r="I758" s="6">
        <f t="shared" si="23"/>
        <v>0</v>
      </c>
    </row>
    <row r="759" spans="1:9">
      <c r="A759" t="s">
        <v>1516</v>
      </c>
      <c r="B759" s="8" t="s">
        <v>1517</v>
      </c>
      <c r="C759" s="3">
        <v>615600000</v>
      </c>
      <c r="D759" s="3">
        <v>0</v>
      </c>
      <c r="E759" s="4">
        <v>3314</v>
      </c>
      <c r="F759">
        <v>3</v>
      </c>
      <c r="G759">
        <v>1</v>
      </c>
      <c r="H759" s="5">
        <f t="shared" si="22"/>
        <v>1</v>
      </c>
      <c r="I759" s="6">
        <f t="shared" si="23"/>
        <v>0</v>
      </c>
    </row>
    <row r="760" spans="1:9">
      <c r="A760" t="s">
        <v>1518</v>
      </c>
      <c r="B760" s="8" t="s">
        <v>1519</v>
      </c>
      <c r="C760" s="3">
        <v>611685000</v>
      </c>
      <c r="D760" s="3" t="e">
        <v>#N/A</v>
      </c>
      <c r="E760" s="4">
        <v>4043</v>
      </c>
      <c r="F760">
        <v>0</v>
      </c>
      <c r="G760">
        <v>1</v>
      </c>
      <c r="H760" s="5">
        <f t="shared" si="22"/>
        <v>1</v>
      </c>
      <c r="I760" s="6">
        <f t="shared" si="23"/>
        <v>0</v>
      </c>
    </row>
    <row r="761" spans="1:9">
      <c r="A761" t="s">
        <v>1520</v>
      </c>
      <c r="B761" s="8" t="s">
        <v>1521</v>
      </c>
      <c r="C761" s="3">
        <v>608940000</v>
      </c>
      <c r="D761" s="3">
        <v>0</v>
      </c>
      <c r="E761" s="4">
        <v>1642</v>
      </c>
      <c r="F761">
        <v>3</v>
      </c>
      <c r="G761">
        <v>1</v>
      </c>
      <c r="H761" s="5">
        <f t="shared" si="22"/>
        <v>1</v>
      </c>
      <c r="I761" s="6">
        <f t="shared" si="23"/>
        <v>0</v>
      </c>
    </row>
    <row r="762" spans="1:9">
      <c r="A762" t="s">
        <v>1522</v>
      </c>
      <c r="B762" s="8" t="s">
        <v>1523</v>
      </c>
      <c r="C762" s="3">
        <v>608865000</v>
      </c>
      <c r="D762" s="3" t="e">
        <v>#N/A</v>
      </c>
      <c r="E762" s="4">
        <v>1717</v>
      </c>
      <c r="F762">
        <v>0</v>
      </c>
      <c r="G762">
        <v>1</v>
      </c>
      <c r="H762" s="5">
        <f t="shared" si="22"/>
        <v>1</v>
      </c>
      <c r="I762" s="6">
        <f t="shared" si="23"/>
        <v>0</v>
      </c>
    </row>
    <row r="763" spans="1:9">
      <c r="A763" t="s">
        <v>1524</v>
      </c>
      <c r="B763" s="8" t="s">
        <v>1525</v>
      </c>
      <c r="C763" s="3">
        <v>605985000</v>
      </c>
      <c r="D763" s="3">
        <v>0</v>
      </c>
      <c r="E763" s="4">
        <v>2135</v>
      </c>
      <c r="F763">
        <v>3</v>
      </c>
      <c r="G763">
        <v>1</v>
      </c>
      <c r="H763" s="5">
        <f t="shared" si="22"/>
        <v>1</v>
      </c>
      <c r="I763" s="6">
        <f t="shared" si="23"/>
        <v>0</v>
      </c>
    </row>
    <row r="764" spans="1:9">
      <c r="A764" t="s">
        <v>1526</v>
      </c>
      <c r="B764" s="8" t="s">
        <v>1527</v>
      </c>
      <c r="C764" s="3">
        <v>605935000</v>
      </c>
      <c r="D764" s="3" t="e">
        <v>#N/A</v>
      </c>
      <c r="E764" s="4">
        <v>3089</v>
      </c>
      <c r="F764">
        <v>0</v>
      </c>
      <c r="G764">
        <v>1</v>
      </c>
      <c r="H764" s="5">
        <f t="shared" si="22"/>
        <v>1</v>
      </c>
      <c r="I764" s="6">
        <f t="shared" si="23"/>
        <v>0</v>
      </c>
    </row>
    <row r="765" spans="1:9">
      <c r="A765" t="s">
        <v>1528</v>
      </c>
      <c r="B765" s="8" t="s">
        <v>1529</v>
      </c>
      <c r="C765" s="3">
        <v>604120000</v>
      </c>
      <c r="D765" s="3">
        <v>0</v>
      </c>
      <c r="E765" s="4">
        <v>1684</v>
      </c>
      <c r="F765">
        <v>2</v>
      </c>
      <c r="G765">
        <v>1</v>
      </c>
      <c r="H765" s="5">
        <f t="shared" si="22"/>
        <v>1</v>
      </c>
      <c r="I765" s="6">
        <f t="shared" si="23"/>
        <v>0</v>
      </c>
    </row>
    <row r="766" spans="1:9">
      <c r="A766" t="s">
        <v>1530</v>
      </c>
      <c r="B766" s="8" t="s">
        <v>1531</v>
      </c>
      <c r="C766" s="3">
        <v>603975000</v>
      </c>
      <c r="D766" s="3">
        <v>0</v>
      </c>
      <c r="E766" s="4">
        <v>2793</v>
      </c>
      <c r="F766">
        <v>3</v>
      </c>
      <c r="G766">
        <v>1</v>
      </c>
      <c r="H766" s="5">
        <f t="shared" si="22"/>
        <v>1</v>
      </c>
      <c r="I766" s="6">
        <f t="shared" si="23"/>
        <v>0</v>
      </c>
    </row>
    <row r="767" spans="1:9">
      <c r="A767" t="s">
        <v>1532</v>
      </c>
      <c r="B767" s="8" t="s">
        <v>1533</v>
      </c>
      <c r="C767" s="3">
        <v>603600000</v>
      </c>
      <c r="D767" s="3">
        <v>1395000</v>
      </c>
      <c r="E767" s="4">
        <v>2542</v>
      </c>
      <c r="F767">
        <v>2</v>
      </c>
      <c r="G767">
        <v>1</v>
      </c>
      <c r="H767" s="5">
        <f t="shared" si="22"/>
        <v>1</v>
      </c>
      <c r="I767" s="6">
        <f t="shared" si="23"/>
        <v>0</v>
      </c>
    </row>
    <row r="768" spans="1:9">
      <c r="A768" t="s">
        <v>1534</v>
      </c>
      <c r="B768" s="8" t="s">
        <v>1535</v>
      </c>
      <c r="C768" s="3">
        <v>599780000</v>
      </c>
      <c r="D768" s="3">
        <v>20810000</v>
      </c>
      <c r="E768" s="4">
        <v>1654</v>
      </c>
      <c r="F768">
        <v>3</v>
      </c>
      <c r="G768">
        <v>1.03</v>
      </c>
      <c r="H768" s="5">
        <f t="shared" si="22"/>
        <v>0.97</v>
      </c>
      <c r="I768" s="6">
        <f t="shared" si="23"/>
        <v>3.0000000000000027E-2</v>
      </c>
    </row>
    <row r="769" spans="1:9">
      <c r="A769" t="s">
        <v>1536</v>
      </c>
      <c r="B769" s="8" t="s">
        <v>1537</v>
      </c>
      <c r="C769" s="3">
        <v>599345000</v>
      </c>
      <c r="D769" s="3" t="e">
        <v>#N/A</v>
      </c>
      <c r="E769" s="4">
        <v>4325</v>
      </c>
      <c r="F769">
        <v>0</v>
      </c>
      <c r="G769">
        <v>1</v>
      </c>
      <c r="H769" s="5">
        <f t="shared" si="22"/>
        <v>1</v>
      </c>
      <c r="I769" s="6">
        <f t="shared" si="23"/>
        <v>0</v>
      </c>
    </row>
    <row r="770" spans="1:9">
      <c r="A770" t="s">
        <v>1538</v>
      </c>
      <c r="B770" s="8" t="s">
        <v>1539</v>
      </c>
      <c r="C770" s="3">
        <v>599255000</v>
      </c>
      <c r="D770" s="3" t="e">
        <v>#N/A</v>
      </c>
      <c r="E770" s="4">
        <v>3577</v>
      </c>
      <c r="F770">
        <v>0</v>
      </c>
      <c r="G770">
        <v>1</v>
      </c>
      <c r="H770" s="5">
        <f t="shared" ref="H770:H833" si="24">2-G770</f>
        <v>1</v>
      </c>
      <c r="I770" s="6">
        <f t="shared" ref="I770:I833" si="25">1-H770</f>
        <v>0</v>
      </c>
    </row>
    <row r="771" spans="1:9">
      <c r="A771" t="s">
        <v>1540</v>
      </c>
      <c r="B771" s="8" t="s">
        <v>1541</v>
      </c>
      <c r="C771" s="3">
        <v>599080000</v>
      </c>
      <c r="D771" s="3">
        <v>1000000</v>
      </c>
      <c r="E771" s="4">
        <v>2224</v>
      </c>
      <c r="F771">
        <v>3</v>
      </c>
      <c r="G771">
        <v>1</v>
      </c>
      <c r="H771" s="5">
        <f t="shared" si="24"/>
        <v>1</v>
      </c>
      <c r="I771" s="6">
        <f t="shared" si="25"/>
        <v>0</v>
      </c>
    </row>
    <row r="772" spans="1:9">
      <c r="A772" t="s">
        <v>1542</v>
      </c>
      <c r="B772" s="8" t="s">
        <v>1543</v>
      </c>
      <c r="C772" s="3">
        <v>599055000</v>
      </c>
      <c r="D772" s="3">
        <v>145000</v>
      </c>
      <c r="E772" s="4">
        <v>2573</v>
      </c>
      <c r="F772">
        <v>0</v>
      </c>
      <c r="G772">
        <v>1</v>
      </c>
      <c r="H772" s="5">
        <f t="shared" si="24"/>
        <v>1</v>
      </c>
      <c r="I772" s="6">
        <f t="shared" si="25"/>
        <v>0</v>
      </c>
    </row>
    <row r="773" spans="1:9">
      <c r="A773" t="s">
        <v>1544</v>
      </c>
      <c r="B773" s="8" t="s">
        <v>1545</v>
      </c>
      <c r="C773" s="3">
        <v>598415000</v>
      </c>
      <c r="D773" s="3">
        <v>424570000</v>
      </c>
      <c r="E773" s="4">
        <v>3223</v>
      </c>
      <c r="F773">
        <v>0</v>
      </c>
      <c r="G773">
        <v>1.78</v>
      </c>
      <c r="H773" s="5">
        <f t="shared" si="24"/>
        <v>0.21999999999999997</v>
      </c>
      <c r="I773" s="6">
        <f t="shared" si="25"/>
        <v>0.78</v>
      </c>
    </row>
    <row r="774" spans="1:9">
      <c r="A774" t="s">
        <v>1546</v>
      </c>
      <c r="B774" s="8" t="s">
        <v>1547</v>
      </c>
      <c r="C774" s="3">
        <v>598270000</v>
      </c>
      <c r="D774" s="3" t="e">
        <v>#N/A</v>
      </c>
      <c r="E774" s="4">
        <v>3110</v>
      </c>
      <c r="F774">
        <v>0</v>
      </c>
      <c r="G774">
        <v>1</v>
      </c>
      <c r="H774" s="5">
        <f t="shared" si="24"/>
        <v>1</v>
      </c>
      <c r="I774" s="6">
        <f t="shared" si="25"/>
        <v>0</v>
      </c>
    </row>
    <row r="775" spans="1:9">
      <c r="A775" t="s">
        <v>1548</v>
      </c>
      <c r="B775" s="8" t="s">
        <v>1549</v>
      </c>
      <c r="C775" s="3">
        <v>598075000</v>
      </c>
      <c r="D775" s="3">
        <v>0</v>
      </c>
      <c r="E775" s="4">
        <v>2381</v>
      </c>
      <c r="F775">
        <v>3</v>
      </c>
      <c r="G775">
        <v>1</v>
      </c>
      <c r="H775" s="5">
        <f t="shared" si="24"/>
        <v>1</v>
      </c>
      <c r="I775" s="6">
        <f t="shared" si="25"/>
        <v>0</v>
      </c>
    </row>
    <row r="776" spans="1:9">
      <c r="A776" t="s">
        <v>1550</v>
      </c>
      <c r="B776" s="8" t="s">
        <v>1551</v>
      </c>
      <c r="C776" s="3">
        <v>596335000</v>
      </c>
      <c r="D776" s="3">
        <v>300600000</v>
      </c>
      <c r="E776" s="4">
        <v>1869</v>
      </c>
      <c r="F776">
        <v>0</v>
      </c>
      <c r="G776">
        <v>1.3</v>
      </c>
      <c r="H776" s="5">
        <f t="shared" si="24"/>
        <v>0.7</v>
      </c>
      <c r="I776" s="6">
        <f t="shared" si="25"/>
        <v>0.30000000000000004</v>
      </c>
    </row>
    <row r="777" spans="1:9">
      <c r="A777" t="s">
        <v>1552</v>
      </c>
      <c r="B777" s="8" t="s">
        <v>1553</v>
      </c>
      <c r="C777" s="3">
        <v>595780000</v>
      </c>
      <c r="D777" s="3">
        <v>0</v>
      </c>
      <c r="E777" s="4">
        <v>1462</v>
      </c>
      <c r="F777">
        <v>3</v>
      </c>
      <c r="G777">
        <v>1</v>
      </c>
      <c r="H777" s="5">
        <f t="shared" si="24"/>
        <v>1</v>
      </c>
      <c r="I777" s="6">
        <f t="shared" si="25"/>
        <v>0</v>
      </c>
    </row>
    <row r="778" spans="1:9">
      <c r="A778" t="s">
        <v>1554</v>
      </c>
      <c r="B778" s="8" t="s">
        <v>1555</v>
      </c>
      <c r="C778" s="3">
        <v>593460000</v>
      </c>
      <c r="D778" s="3">
        <v>0</v>
      </c>
      <c r="E778" s="4">
        <v>2056</v>
      </c>
      <c r="F778">
        <v>3</v>
      </c>
      <c r="G778">
        <v>1</v>
      </c>
      <c r="H778" s="5">
        <f t="shared" si="24"/>
        <v>1</v>
      </c>
      <c r="I778" s="6">
        <f t="shared" si="25"/>
        <v>0</v>
      </c>
    </row>
    <row r="779" spans="1:9">
      <c r="A779" t="s">
        <v>1556</v>
      </c>
      <c r="B779" s="8" t="s">
        <v>1557</v>
      </c>
      <c r="C779" s="3">
        <v>593125000</v>
      </c>
      <c r="D779" s="3" t="e">
        <v>#N/A</v>
      </c>
      <c r="E779" s="4">
        <v>2983</v>
      </c>
      <c r="F779">
        <v>0</v>
      </c>
      <c r="G779">
        <v>1</v>
      </c>
      <c r="H779" s="5">
        <f t="shared" si="24"/>
        <v>1</v>
      </c>
      <c r="I779" s="6">
        <f t="shared" si="25"/>
        <v>0</v>
      </c>
    </row>
    <row r="780" spans="1:9">
      <c r="A780" t="s">
        <v>1558</v>
      </c>
      <c r="B780" s="8" t="s">
        <v>1559</v>
      </c>
      <c r="C780" s="3">
        <v>592120000</v>
      </c>
      <c r="D780" s="3">
        <v>0</v>
      </c>
      <c r="E780" s="4">
        <v>2520</v>
      </c>
      <c r="F780">
        <v>3</v>
      </c>
      <c r="G780">
        <v>1</v>
      </c>
      <c r="H780" s="5">
        <f t="shared" si="24"/>
        <v>1</v>
      </c>
      <c r="I780" s="6">
        <f t="shared" si="25"/>
        <v>0</v>
      </c>
    </row>
    <row r="781" spans="1:9">
      <c r="A781" t="s">
        <v>1560</v>
      </c>
      <c r="B781" s="8" t="s">
        <v>1561</v>
      </c>
      <c r="C781" s="3">
        <v>591880000</v>
      </c>
      <c r="D781" s="3">
        <v>0</v>
      </c>
      <c r="E781" s="4">
        <v>2174</v>
      </c>
      <c r="F781">
        <v>3</v>
      </c>
      <c r="G781">
        <v>1</v>
      </c>
      <c r="H781" s="5">
        <f t="shared" si="24"/>
        <v>1</v>
      </c>
      <c r="I781" s="6">
        <f t="shared" si="25"/>
        <v>0</v>
      </c>
    </row>
    <row r="782" spans="1:9">
      <c r="A782" t="s">
        <v>1562</v>
      </c>
      <c r="B782" s="8" t="s">
        <v>1563</v>
      </c>
      <c r="C782" s="3">
        <v>590060000</v>
      </c>
      <c r="D782" s="3">
        <v>0</v>
      </c>
      <c r="E782" s="4">
        <v>1562</v>
      </c>
      <c r="F782">
        <v>3</v>
      </c>
      <c r="G782">
        <v>1</v>
      </c>
      <c r="H782" s="5">
        <f t="shared" si="24"/>
        <v>1</v>
      </c>
      <c r="I782" s="6">
        <f t="shared" si="25"/>
        <v>0</v>
      </c>
    </row>
    <row r="783" spans="1:9">
      <c r="A783" t="s">
        <v>1564</v>
      </c>
      <c r="B783" s="8" t="s">
        <v>1565</v>
      </c>
      <c r="C783" s="3">
        <v>588820000</v>
      </c>
      <c r="D783" s="3">
        <v>0</v>
      </c>
      <c r="E783" s="4">
        <v>1650</v>
      </c>
      <c r="F783">
        <v>3</v>
      </c>
      <c r="G783">
        <v>1</v>
      </c>
      <c r="H783" s="5">
        <f t="shared" si="24"/>
        <v>1</v>
      </c>
      <c r="I783" s="6">
        <f t="shared" si="25"/>
        <v>0</v>
      </c>
    </row>
    <row r="784" spans="1:9">
      <c r="A784" t="s">
        <v>1566</v>
      </c>
      <c r="B784" s="8" t="s">
        <v>1567</v>
      </c>
      <c r="C784" s="3">
        <v>587405000</v>
      </c>
      <c r="D784" s="3">
        <v>134970000</v>
      </c>
      <c r="E784" s="4">
        <v>2641</v>
      </c>
      <c r="F784">
        <v>0</v>
      </c>
      <c r="G784">
        <v>1.08</v>
      </c>
      <c r="H784" s="5">
        <f t="shared" si="24"/>
        <v>0.91999999999999993</v>
      </c>
      <c r="I784" s="6">
        <f t="shared" si="25"/>
        <v>8.0000000000000071E-2</v>
      </c>
    </row>
    <row r="785" spans="1:9">
      <c r="A785" t="s">
        <v>1568</v>
      </c>
      <c r="B785" s="8" t="s">
        <v>1569</v>
      </c>
      <c r="C785" s="3">
        <v>586990000</v>
      </c>
      <c r="D785" s="3">
        <v>335000</v>
      </c>
      <c r="E785" s="4">
        <v>2310</v>
      </c>
      <c r="F785">
        <v>0</v>
      </c>
      <c r="G785">
        <v>1</v>
      </c>
      <c r="H785" s="5">
        <f t="shared" si="24"/>
        <v>1</v>
      </c>
      <c r="I785" s="6">
        <f t="shared" si="25"/>
        <v>0</v>
      </c>
    </row>
    <row r="786" spans="1:9">
      <c r="A786" t="s">
        <v>1570</v>
      </c>
      <c r="B786" s="8" t="s">
        <v>1571</v>
      </c>
      <c r="C786" s="3">
        <v>586665000</v>
      </c>
      <c r="D786" s="3">
        <v>0</v>
      </c>
      <c r="E786" s="4">
        <v>1895</v>
      </c>
      <c r="F786">
        <v>3</v>
      </c>
      <c r="G786">
        <v>1</v>
      </c>
      <c r="H786" s="5">
        <f t="shared" si="24"/>
        <v>1</v>
      </c>
      <c r="I786" s="6">
        <f t="shared" si="25"/>
        <v>0</v>
      </c>
    </row>
    <row r="787" spans="1:9">
      <c r="A787" t="s">
        <v>1572</v>
      </c>
      <c r="B787" s="8" t="s">
        <v>1573</v>
      </c>
      <c r="C787" s="3">
        <v>586620000</v>
      </c>
      <c r="D787" s="3">
        <v>400000</v>
      </c>
      <c r="E787" s="4">
        <v>2822</v>
      </c>
      <c r="F787">
        <v>0</v>
      </c>
      <c r="G787">
        <v>1</v>
      </c>
      <c r="H787" s="5">
        <f t="shared" si="24"/>
        <v>1</v>
      </c>
      <c r="I787" s="6">
        <f t="shared" si="25"/>
        <v>0</v>
      </c>
    </row>
    <row r="788" spans="1:9">
      <c r="A788" t="s">
        <v>1574</v>
      </c>
      <c r="B788" s="8" t="s">
        <v>1575</v>
      </c>
      <c r="C788" s="3">
        <v>584780000</v>
      </c>
      <c r="D788" s="3" t="e">
        <v>#N/A</v>
      </c>
      <c r="E788" s="4">
        <v>2762</v>
      </c>
      <c r="F788">
        <v>0</v>
      </c>
      <c r="G788">
        <v>1</v>
      </c>
      <c r="H788" s="5">
        <f t="shared" si="24"/>
        <v>1</v>
      </c>
      <c r="I788" s="6">
        <f t="shared" si="25"/>
        <v>0</v>
      </c>
    </row>
    <row r="789" spans="1:9">
      <c r="A789" t="s">
        <v>1576</v>
      </c>
      <c r="B789" s="8" t="s">
        <v>1577</v>
      </c>
      <c r="C789" s="3">
        <v>584005000</v>
      </c>
      <c r="D789" s="3" t="e">
        <v>#N/A</v>
      </c>
      <c r="E789" s="4">
        <v>2631</v>
      </c>
      <c r="F789">
        <v>0</v>
      </c>
      <c r="G789">
        <v>1</v>
      </c>
      <c r="H789" s="5">
        <f t="shared" si="24"/>
        <v>1</v>
      </c>
      <c r="I789" s="6">
        <f t="shared" si="25"/>
        <v>0</v>
      </c>
    </row>
    <row r="790" spans="1:9">
      <c r="A790" t="s">
        <v>1578</v>
      </c>
      <c r="B790" s="8" t="s">
        <v>1579</v>
      </c>
      <c r="C790" s="3">
        <v>583825000</v>
      </c>
      <c r="D790" s="3">
        <v>0</v>
      </c>
      <c r="E790" s="4">
        <v>1553</v>
      </c>
      <c r="F790">
        <v>3</v>
      </c>
      <c r="G790">
        <v>1</v>
      </c>
      <c r="H790" s="5">
        <f t="shared" si="24"/>
        <v>1</v>
      </c>
      <c r="I790" s="6">
        <f t="shared" si="25"/>
        <v>0</v>
      </c>
    </row>
    <row r="791" spans="1:9">
      <c r="A791" t="s">
        <v>1580</v>
      </c>
      <c r="B791" s="8" t="s">
        <v>1581</v>
      </c>
      <c r="C791" s="3">
        <v>583115000</v>
      </c>
      <c r="D791" s="3">
        <v>25000</v>
      </c>
      <c r="E791" s="4">
        <v>2713</v>
      </c>
      <c r="F791">
        <v>0</v>
      </c>
      <c r="G791">
        <v>1</v>
      </c>
      <c r="H791" s="5">
        <f t="shared" si="24"/>
        <v>1</v>
      </c>
      <c r="I791" s="6">
        <f t="shared" si="25"/>
        <v>0</v>
      </c>
    </row>
    <row r="792" spans="1:9">
      <c r="A792" t="s">
        <v>1582</v>
      </c>
      <c r="B792" s="8" t="s">
        <v>1583</v>
      </c>
      <c r="C792" s="3">
        <v>582265000</v>
      </c>
      <c r="D792" s="3">
        <v>2180000</v>
      </c>
      <c r="E792" s="4">
        <v>2479</v>
      </c>
      <c r="F792">
        <v>0</v>
      </c>
      <c r="G792">
        <v>1</v>
      </c>
      <c r="H792" s="5">
        <f t="shared" si="24"/>
        <v>1</v>
      </c>
      <c r="I792" s="6">
        <f t="shared" si="25"/>
        <v>0</v>
      </c>
    </row>
    <row r="793" spans="1:9">
      <c r="A793" t="s">
        <v>1584</v>
      </c>
      <c r="B793" s="8" t="s">
        <v>1585</v>
      </c>
      <c r="C793" s="3">
        <v>580070000</v>
      </c>
      <c r="D793" s="3">
        <v>0</v>
      </c>
      <c r="E793" s="4">
        <v>1948</v>
      </c>
      <c r="F793">
        <v>3</v>
      </c>
      <c r="G793">
        <v>1</v>
      </c>
      <c r="H793" s="5">
        <f t="shared" si="24"/>
        <v>1</v>
      </c>
      <c r="I793" s="6">
        <f t="shared" si="25"/>
        <v>0</v>
      </c>
    </row>
    <row r="794" spans="1:9">
      <c r="A794" t="s">
        <v>1586</v>
      </c>
      <c r="B794" s="8" t="s">
        <v>1587</v>
      </c>
      <c r="C794" s="3">
        <v>578535000</v>
      </c>
      <c r="D794" s="3">
        <v>1790000</v>
      </c>
      <c r="E794" s="4">
        <v>2833</v>
      </c>
      <c r="F794">
        <v>3</v>
      </c>
      <c r="G794">
        <v>1</v>
      </c>
      <c r="H794" s="5">
        <f t="shared" si="24"/>
        <v>1</v>
      </c>
      <c r="I794" s="6">
        <f t="shared" si="25"/>
        <v>0</v>
      </c>
    </row>
    <row r="795" spans="1:9">
      <c r="A795" t="s">
        <v>1588</v>
      </c>
      <c r="B795" s="8" t="s">
        <v>1589</v>
      </c>
      <c r="C795" s="3">
        <v>578495000</v>
      </c>
      <c r="D795" s="3">
        <v>850000</v>
      </c>
      <c r="E795" s="4">
        <v>4347</v>
      </c>
      <c r="F795">
        <v>0</v>
      </c>
      <c r="G795">
        <v>1</v>
      </c>
      <c r="H795" s="5">
        <f t="shared" si="24"/>
        <v>1</v>
      </c>
      <c r="I795" s="6">
        <f t="shared" si="25"/>
        <v>0</v>
      </c>
    </row>
    <row r="796" spans="1:9">
      <c r="A796" t="s">
        <v>1590</v>
      </c>
      <c r="B796" s="8" t="s">
        <v>1591</v>
      </c>
      <c r="C796" s="3">
        <v>575980000</v>
      </c>
      <c r="D796" s="3" t="e">
        <v>#N/A</v>
      </c>
      <c r="E796" s="4">
        <v>2548</v>
      </c>
      <c r="F796">
        <v>0</v>
      </c>
      <c r="G796">
        <v>1</v>
      </c>
      <c r="H796" s="5">
        <f t="shared" si="24"/>
        <v>1</v>
      </c>
      <c r="I796" s="6">
        <f t="shared" si="25"/>
        <v>0</v>
      </c>
    </row>
    <row r="797" spans="1:9">
      <c r="A797" t="s">
        <v>1592</v>
      </c>
      <c r="B797" s="8" t="s">
        <v>1593</v>
      </c>
      <c r="C797" s="3">
        <v>573940000</v>
      </c>
      <c r="D797" s="3">
        <v>0</v>
      </c>
      <c r="E797" s="4">
        <v>2658</v>
      </c>
      <c r="F797">
        <v>3</v>
      </c>
      <c r="G797">
        <v>1</v>
      </c>
      <c r="H797" s="5">
        <f t="shared" si="24"/>
        <v>1</v>
      </c>
      <c r="I797" s="6">
        <f t="shared" si="25"/>
        <v>0</v>
      </c>
    </row>
    <row r="798" spans="1:9">
      <c r="A798" t="s">
        <v>1594</v>
      </c>
      <c r="B798" s="8" t="s">
        <v>1595</v>
      </c>
      <c r="C798" s="3">
        <v>573300000</v>
      </c>
      <c r="D798" s="3" t="e">
        <v>#N/A</v>
      </c>
      <c r="E798" s="4">
        <v>1218</v>
      </c>
      <c r="F798">
        <v>0</v>
      </c>
      <c r="G798">
        <v>1</v>
      </c>
      <c r="H798" s="5">
        <f t="shared" si="24"/>
        <v>1</v>
      </c>
      <c r="I798" s="6">
        <f t="shared" si="25"/>
        <v>0</v>
      </c>
    </row>
    <row r="799" spans="1:9">
      <c r="A799" t="s">
        <v>1596</v>
      </c>
      <c r="B799" s="8" t="s">
        <v>1597</v>
      </c>
      <c r="C799" s="3">
        <v>573100000</v>
      </c>
      <c r="D799" s="3">
        <v>446705000</v>
      </c>
      <c r="E799" s="4">
        <v>2864</v>
      </c>
      <c r="F799">
        <v>0</v>
      </c>
      <c r="G799">
        <v>1.77</v>
      </c>
      <c r="H799" s="5">
        <f t="shared" si="24"/>
        <v>0.22999999999999998</v>
      </c>
      <c r="I799" s="6">
        <f t="shared" si="25"/>
        <v>0.77</v>
      </c>
    </row>
    <row r="800" spans="1:9">
      <c r="A800" t="s">
        <v>1598</v>
      </c>
      <c r="B800" s="8" t="s">
        <v>1599</v>
      </c>
      <c r="C800" s="3">
        <v>572755000</v>
      </c>
      <c r="D800" s="3">
        <v>350205000</v>
      </c>
      <c r="E800" s="4">
        <v>1999</v>
      </c>
      <c r="F800">
        <v>3</v>
      </c>
      <c r="G800">
        <v>1.55</v>
      </c>
      <c r="H800" s="5">
        <f t="shared" si="24"/>
        <v>0.44999999999999996</v>
      </c>
      <c r="I800" s="6">
        <f t="shared" si="25"/>
        <v>0.55000000000000004</v>
      </c>
    </row>
    <row r="801" spans="1:9">
      <c r="A801" t="s">
        <v>1600</v>
      </c>
      <c r="B801" s="8" t="s">
        <v>1601</v>
      </c>
      <c r="C801" s="3">
        <v>572125000</v>
      </c>
      <c r="D801" s="3">
        <v>1870000</v>
      </c>
      <c r="E801" s="4">
        <v>1729</v>
      </c>
      <c r="F801">
        <v>3</v>
      </c>
      <c r="G801">
        <v>1</v>
      </c>
      <c r="H801" s="5">
        <f t="shared" si="24"/>
        <v>1</v>
      </c>
      <c r="I801" s="6">
        <f t="shared" si="25"/>
        <v>0</v>
      </c>
    </row>
    <row r="802" spans="1:9">
      <c r="A802" t="s">
        <v>1602</v>
      </c>
      <c r="B802" s="8" t="s">
        <v>1603</v>
      </c>
      <c r="C802" s="3">
        <v>572100000</v>
      </c>
      <c r="D802" s="3">
        <v>1035000</v>
      </c>
      <c r="E802" s="4">
        <v>2322</v>
      </c>
      <c r="F802">
        <v>0</v>
      </c>
      <c r="G802">
        <v>1</v>
      </c>
      <c r="H802" s="5">
        <f t="shared" si="24"/>
        <v>1</v>
      </c>
      <c r="I802" s="6">
        <f t="shared" si="25"/>
        <v>0</v>
      </c>
    </row>
    <row r="803" spans="1:9">
      <c r="A803" t="s">
        <v>1604</v>
      </c>
      <c r="B803" s="8" t="s">
        <v>1605</v>
      </c>
      <c r="C803" s="3">
        <v>572085000</v>
      </c>
      <c r="D803" s="3">
        <v>0</v>
      </c>
      <c r="E803" s="4">
        <v>1451</v>
      </c>
      <c r="F803">
        <v>3</v>
      </c>
      <c r="G803">
        <v>1</v>
      </c>
      <c r="H803" s="5">
        <f t="shared" si="24"/>
        <v>1</v>
      </c>
      <c r="I803" s="6">
        <f t="shared" si="25"/>
        <v>0</v>
      </c>
    </row>
    <row r="804" spans="1:9">
      <c r="A804" t="s">
        <v>1606</v>
      </c>
      <c r="B804" s="8" t="s">
        <v>1607</v>
      </c>
      <c r="C804" s="3">
        <v>570610000</v>
      </c>
      <c r="D804" s="3" t="e">
        <v>#N/A</v>
      </c>
      <c r="E804" s="4">
        <v>694</v>
      </c>
      <c r="F804">
        <v>0</v>
      </c>
      <c r="G804">
        <v>1</v>
      </c>
      <c r="H804" s="5">
        <f t="shared" si="24"/>
        <v>1</v>
      </c>
      <c r="I804" s="6">
        <f t="shared" si="25"/>
        <v>0</v>
      </c>
    </row>
    <row r="805" spans="1:9">
      <c r="A805" t="s">
        <v>1608</v>
      </c>
      <c r="B805" s="8" t="s">
        <v>1609</v>
      </c>
      <c r="C805" s="3">
        <v>569310000</v>
      </c>
      <c r="D805" s="3">
        <v>265000</v>
      </c>
      <c r="E805" s="4">
        <v>1790</v>
      </c>
      <c r="F805">
        <v>3</v>
      </c>
      <c r="G805">
        <v>1</v>
      </c>
      <c r="H805" s="5">
        <f t="shared" si="24"/>
        <v>1</v>
      </c>
      <c r="I805" s="6">
        <f t="shared" si="25"/>
        <v>0</v>
      </c>
    </row>
    <row r="806" spans="1:9">
      <c r="A806" t="s">
        <v>1610</v>
      </c>
      <c r="B806" s="8" t="s">
        <v>1611</v>
      </c>
      <c r="C806" s="3">
        <v>568925000</v>
      </c>
      <c r="D806" s="3">
        <v>0</v>
      </c>
      <c r="E806" s="4">
        <v>2189</v>
      </c>
      <c r="F806">
        <v>3</v>
      </c>
      <c r="G806">
        <v>1</v>
      </c>
      <c r="H806" s="5">
        <f t="shared" si="24"/>
        <v>1</v>
      </c>
      <c r="I806" s="6">
        <f t="shared" si="25"/>
        <v>0</v>
      </c>
    </row>
    <row r="807" spans="1:9">
      <c r="A807" t="s">
        <v>1612</v>
      </c>
      <c r="B807" s="8" t="s">
        <v>1613</v>
      </c>
      <c r="C807" s="3">
        <v>567110000</v>
      </c>
      <c r="D807" s="3" t="e">
        <v>#N/A</v>
      </c>
      <c r="E807" s="4">
        <v>2664</v>
      </c>
      <c r="F807">
        <v>0</v>
      </c>
      <c r="G807">
        <v>1</v>
      </c>
      <c r="H807" s="5">
        <f t="shared" si="24"/>
        <v>1</v>
      </c>
      <c r="I807" s="6">
        <f t="shared" si="25"/>
        <v>0</v>
      </c>
    </row>
    <row r="808" spans="1:9">
      <c r="A808" t="s">
        <v>1614</v>
      </c>
      <c r="B808" s="8" t="s">
        <v>1615</v>
      </c>
      <c r="C808" s="3">
        <v>566765000</v>
      </c>
      <c r="D808" s="3">
        <v>0</v>
      </c>
      <c r="E808" s="4">
        <v>1949</v>
      </c>
      <c r="F808">
        <v>3</v>
      </c>
      <c r="G808">
        <v>1</v>
      </c>
      <c r="H808" s="5">
        <f t="shared" si="24"/>
        <v>1</v>
      </c>
      <c r="I808" s="6">
        <f t="shared" si="25"/>
        <v>0</v>
      </c>
    </row>
    <row r="809" spans="1:9">
      <c r="A809" t="s">
        <v>1616</v>
      </c>
      <c r="B809" s="8" t="s">
        <v>1617</v>
      </c>
      <c r="C809" s="3">
        <v>565980000</v>
      </c>
      <c r="D809" s="3" t="e">
        <v>#N/A</v>
      </c>
      <c r="E809" s="4">
        <v>2728</v>
      </c>
      <c r="F809">
        <v>0</v>
      </c>
      <c r="G809">
        <v>1</v>
      </c>
      <c r="H809" s="5">
        <f t="shared" si="24"/>
        <v>1</v>
      </c>
      <c r="I809" s="6">
        <f t="shared" si="25"/>
        <v>0</v>
      </c>
    </row>
    <row r="810" spans="1:9">
      <c r="A810" t="s">
        <v>1618</v>
      </c>
      <c r="B810" s="8" t="s">
        <v>1619</v>
      </c>
      <c r="C810" s="3">
        <v>565715000</v>
      </c>
      <c r="D810" s="3">
        <v>95000</v>
      </c>
      <c r="E810" s="4">
        <v>1699</v>
      </c>
      <c r="F810">
        <v>3</v>
      </c>
      <c r="G810">
        <v>1</v>
      </c>
      <c r="H810" s="5">
        <f t="shared" si="24"/>
        <v>1</v>
      </c>
      <c r="I810" s="6">
        <f t="shared" si="25"/>
        <v>0</v>
      </c>
    </row>
    <row r="811" spans="1:9">
      <c r="A811" t="s">
        <v>1620</v>
      </c>
      <c r="B811" s="8" t="s">
        <v>1621</v>
      </c>
      <c r="C811" s="3">
        <v>565565000</v>
      </c>
      <c r="D811" s="3">
        <v>378410000</v>
      </c>
      <c r="E811" s="4">
        <v>609</v>
      </c>
      <c r="F811">
        <v>0</v>
      </c>
      <c r="G811">
        <v>1.3</v>
      </c>
      <c r="H811" s="5">
        <f t="shared" si="24"/>
        <v>0.7</v>
      </c>
      <c r="I811" s="6">
        <f t="shared" si="25"/>
        <v>0.30000000000000004</v>
      </c>
    </row>
    <row r="812" spans="1:9">
      <c r="A812" t="s">
        <v>1622</v>
      </c>
      <c r="B812" s="8" t="s">
        <v>1623</v>
      </c>
      <c r="C812" s="3">
        <v>565545000</v>
      </c>
      <c r="D812" s="3">
        <v>8820000</v>
      </c>
      <c r="E812" s="4">
        <v>581</v>
      </c>
      <c r="F812">
        <v>0</v>
      </c>
      <c r="G812">
        <v>1.02</v>
      </c>
      <c r="H812" s="5">
        <f t="shared" si="24"/>
        <v>0.98</v>
      </c>
      <c r="I812" s="6">
        <f t="shared" si="25"/>
        <v>2.0000000000000018E-2</v>
      </c>
    </row>
    <row r="813" spans="1:9">
      <c r="A813" t="s">
        <v>1624</v>
      </c>
      <c r="B813" s="8" t="s">
        <v>1625</v>
      </c>
      <c r="C813" s="3">
        <v>565290000</v>
      </c>
      <c r="D813" s="3">
        <v>660000</v>
      </c>
      <c r="E813" s="4">
        <v>3482</v>
      </c>
      <c r="F813">
        <v>0</v>
      </c>
      <c r="G813">
        <v>1</v>
      </c>
      <c r="H813" s="5">
        <f t="shared" si="24"/>
        <v>1</v>
      </c>
      <c r="I813" s="6">
        <f t="shared" si="25"/>
        <v>0</v>
      </c>
    </row>
    <row r="814" spans="1:9">
      <c r="A814" t="s">
        <v>1626</v>
      </c>
      <c r="B814" s="8" t="s">
        <v>1627</v>
      </c>
      <c r="C814" s="3">
        <v>565285000</v>
      </c>
      <c r="D814" s="3" t="e">
        <v>#N/A</v>
      </c>
      <c r="E814" s="4">
        <v>4227</v>
      </c>
      <c r="F814">
        <v>0</v>
      </c>
      <c r="G814">
        <v>1</v>
      </c>
      <c r="H814" s="5">
        <f t="shared" si="24"/>
        <v>1</v>
      </c>
      <c r="I814" s="6">
        <f t="shared" si="25"/>
        <v>0</v>
      </c>
    </row>
    <row r="815" spans="1:9">
      <c r="A815" t="s">
        <v>1628</v>
      </c>
      <c r="B815" s="8" t="s">
        <v>1629</v>
      </c>
      <c r="C815" s="3">
        <v>564930000</v>
      </c>
      <c r="D815" s="3">
        <v>0</v>
      </c>
      <c r="E815" s="4">
        <v>2640</v>
      </c>
      <c r="F815">
        <v>1</v>
      </c>
      <c r="G815">
        <v>1</v>
      </c>
      <c r="H815" s="5">
        <f t="shared" si="24"/>
        <v>1</v>
      </c>
      <c r="I815" s="6">
        <f t="shared" si="25"/>
        <v>0</v>
      </c>
    </row>
    <row r="816" spans="1:9">
      <c r="A816" t="s">
        <v>1630</v>
      </c>
      <c r="B816" s="8" t="s">
        <v>1631</v>
      </c>
      <c r="C816" s="3">
        <v>564495000</v>
      </c>
      <c r="D816" s="3">
        <v>541825000</v>
      </c>
      <c r="E816" s="4">
        <v>1321</v>
      </c>
      <c r="F816">
        <v>3</v>
      </c>
      <c r="G816">
        <v>1.96</v>
      </c>
      <c r="H816" s="5">
        <f t="shared" si="24"/>
        <v>4.0000000000000036E-2</v>
      </c>
      <c r="I816" s="6">
        <f t="shared" si="25"/>
        <v>0.96</v>
      </c>
    </row>
    <row r="817" spans="1:9">
      <c r="A817" t="s">
        <v>1632</v>
      </c>
      <c r="B817" s="8" t="s">
        <v>1633</v>
      </c>
      <c r="C817" s="3">
        <v>563290000</v>
      </c>
      <c r="D817" s="3" t="e">
        <v>#N/A</v>
      </c>
      <c r="E817" s="4">
        <v>2322</v>
      </c>
      <c r="F817">
        <v>0</v>
      </c>
      <c r="G817">
        <v>1</v>
      </c>
      <c r="H817" s="5">
        <f t="shared" si="24"/>
        <v>1</v>
      </c>
      <c r="I817" s="6">
        <f t="shared" si="25"/>
        <v>0</v>
      </c>
    </row>
    <row r="818" spans="1:9">
      <c r="A818" t="s">
        <v>1634</v>
      </c>
      <c r="B818" s="8" t="s">
        <v>1635</v>
      </c>
      <c r="C818" s="3">
        <v>562555000</v>
      </c>
      <c r="D818" s="3">
        <v>0</v>
      </c>
      <c r="E818" s="4">
        <v>1945</v>
      </c>
      <c r="F818">
        <v>3</v>
      </c>
      <c r="G818">
        <v>1</v>
      </c>
      <c r="H818" s="5">
        <f t="shared" si="24"/>
        <v>1</v>
      </c>
      <c r="I818" s="6">
        <f t="shared" si="25"/>
        <v>0</v>
      </c>
    </row>
    <row r="819" spans="1:9">
      <c r="A819" t="s">
        <v>1636</v>
      </c>
      <c r="B819" s="8" t="s">
        <v>1637</v>
      </c>
      <c r="C819" s="3">
        <v>560065000</v>
      </c>
      <c r="D819" s="3" t="e">
        <v>#N/A</v>
      </c>
      <c r="E819" s="4">
        <v>2329</v>
      </c>
      <c r="F819">
        <v>0</v>
      </c>
      <c r="G819">
        <v>1</v>
      </c>
      <c r="H819" s="5">
        <f t="shared" si="24"/>
        <v>1</v>
      </c>
      <c r="I819" s="6">
        <f t="shared" si="25"/>
        <v>0</v>
      </c>
    </row>
    <row r="820" spans="1:9">
      <c r="A820" t="s">
        <v>1638</v>
      </c>
      <c r="B820" s="8" t="s">
        <v>1639</v>
      </c>
      <c r="C820" s="3">
        <v>559495000</v>
      </c>
      <c r="D820" s="3">
        <v>70020000</v>
      </c>
      <c r="E820" s="4">
        <v>817</v>
      </c>
      <c r="F820">
        <v>0</v>
      </c>
      <c r="G820">
        <v>1.01</v>
      </c>
      <c r="H820" s="5">
        <f t="shared" si="24"/>
        <v>0.99</v>
      </c>
      <c r="I820" s="6">
        <f t="shared" si="25"/>
        <v>1.0000000000000009E-2</v>
      </c>
    </row>
    <row r="821" spans="1:9">
      <c r="A821" t="s">
        <v>1640</v>
      </c>
      <c r="B821" s="8" t="s">
        <v>1641</v>
      </c>
      <c r="C821" s="3">
        <v>559285000</v>
      </c>
      <c r="D821" s="3">
        <v>15370000</v>
      </c>
      <c r="E821" s="4">
        <v>3177</v>
      </c>
      <c r="F821">
        <v>3</v>
      </c>
      <c r="G821">
        <v>1.03</v>
      </c>
      <c r="H821" s="5">
        <f t="shared" si="24"/>
        <v>0.97</v>
      </c>
      <c r="I821" s="6">
        <f t="shared" si="25"/>
        <v>3.0000000000000027E-2</v>
      </c>
    </row>
    <row r="822" spans="1:9">
      <c r="A822" t="s">
        <v>1642</v>
      </c>
      <c r="B822" s="8" t="s">
        <v>1643</v>
      </c>
      <c r="C822" s="3">
        <v>558780000</v>
      </c>
      <c r="D822" s="3">
        <v>0</v>
      </c>
      <c r="E822" s="4">
        <v>1706</v>
      </c>
      <c r="F822">
        <v>3</v>
      </c>
      <c r="G822">
        <v>1</v>
      </c>
      <c r="H822" s="5">
        <f t="shared" si="24"/>
        <v>1</v>
      </c>
      <c r="I822" s="6">
        <f t="shared" si="25"/>
        <v>0</v>
      </c>
    </row>
    <row r="823" spans="1:9">
      <c r="A823" t="s">
        <v>1644</v>
      </c>
      <c r="B823" s="8" t="s">
        <v>1645</v>
      </c>
      <c r="C823" s="3">
        <v>556830000</v>
      </c>
      <c r="D823" s="3">
        <v>0</v>
      </c>
      <c r="E823" s="4">
        <v>1692</v>
      </c>
      <c r="F823">
        <v>3</v>
      </c>
      <c r="G823">
        <v>1</v>
      </c>
      <c r="H823" s="5">
        <f t="shared" si="24"/>
        <v>1</v>
      </c>
      <c r="I823" s="6">
        <f t="shared" si="25"/>
        <v>0</v>
      </c>
    </row>
    <row r="824" spans="1:9">
      <c r="A824" t="s">
        <v>1646</v>
      </c>
      <c r="B824" s="8" t="s">
        <v>1647</v>
      </c>
      <c r="C824" s="3">
        <v>556755000</v>
      </c>
      <c r="D824" s="3" t="e">
        <v>#N/A</v>
      </c>
      <c r="E824" s="4">
        <v>4303</v>
      </c>
      <c r="F824">
        <v>0</v>
      </c>
      <c r="G824">
        <v>1</v>
      </c>
      <c r="H824" s="5">
        <f t="shared" si="24"/>
        <v>1</v>
      </c>
      <c r="I824" s="6">
        <f t="shared" si="25"/>
        <v>0</v>
      </c>
    </row>
    <row r="825" spans="1:9">
      <c r="A825" t="s">
        <v>1648</v>
      </c>
      <c r="B825" s="8" t="s">
        <v>1649</v>
      </c>
      <c r="C825" s="3">
        <v>556605000</v>
      </c>
      <c r="D825" s="3">
        <v>0</v>
      </c>
      <c r="E825" s="4">
        <v>1947</v>
      </c>
      <c r="F825">
        <v>3</v>
      </c>
      <c r="G825">
        <v>1</v>
      </c>
      <c r="H825" s="5">
        <f t="shared" si="24"/>
        <v>1</v>
      </c>
      <c r="I825" s="6">
        <f t="shared" si="25"/>
        <v>0</v>
      </c>
    </row>
    <row r="826" spans="1:9">
      <c r="A826" t="s">
        <v>1650</v>
      </c>
      <c r="B826" s="8" t="s">
        <v>1651</v>
      </c>
      <c r="C826" s="3">
        <v>555950000</v>
      </c>
      <c r="D826" s="3">
        <v>2155000</v>
      </c>
      <c r="E826" s="4">
        <v>3700</v>
      </c>
      <c r="F826">
        <v>0</v>
      </c>
      <c r="G826">
        <v>1</v>
      </c>
      <c r="H826" s="5">
        <f t="shared" si="24"/>
        <v>1</v>
      </c>
      <c r="I826" s="6">
        <f t="shared" si="25"/>
        <v>0</v>
      </c>
    </row>
    <row r="827" spans="1:9">
      <c r="A827" t="s">
        <v>1652</v>
      </c>
      <c r="B827" s="8" t="s">
        <v>1653</v>
      </c>
      <c r="C827" s="3">
        <v>555905000</v>
      </c>
      <c r="D827" s="3">
        <v>480960000</v>
      </c>
      <c r="E827" s="4">
        <v>541</v>
      </c>
      <c r="F827">
        <v>0</v>
      </c>
      <c r="G827">
        <v>1.71</v>
      </c>
      <c r="H827" s="5">
        <f t="shared" si="24"/>
        <v>0.29000000000000004</v>
      </c>
      <c r="I827" s="6">
        <f t="shared" si="25"/>
        <v>0.71</v>
      </c>
    </row>
    <row r="828" spans="1:9">
      <c r="A828" t="s">
        <v>1654</v>
      </c>
      <c r="B828" s="8" t="s">
        <v>1655</v>
      </c>
      <c r="C828" s="3">
        <v>555600000</v>
      </c>
      <c r="D828" s="3" t="e">
        <v>#N/A</v>
      </c>
      <c r="E828" s="4">
        <v>1786</v>
      </c>
      <c r="F828">
        <v>0</v>
      </c>
      <c r="G828">
        <v>1</v>
      </c>
      <c r="H828" s="5">
        <f t="shared" si="24"/>
        <v>1</v>
      </c>
      <c r="I828" s="6">
        <f t="shared" si="25"/>
        <v>0</v>
      </c>
    </row>
    <row r="829" spans="1:9">
      <c r="A829" t="s">
        <v>1656</v>
      </c>
      <c r="B829" s="8" t="s">
        <v>1657</v>
      </c>
      <c r="C829" s="3">
        <v>555335000</v>
      </c>
      <c r="D829" s="3">
        <v>63150000</v>
      </c>
      <c r="E829" s="4">
        <v>1147</v>
      </c>
      <c r="F829">
        <v>0</v>
      </c>
      <c r="G829">
        <v>1.05</v>
      </c>
      <c r="H829" s="5">
        <f t="shared" si="24"/>
        <v>0.95</v>
      </c>
      <c r="I829" s="6">
        <f t="shared" si="25"/>
        <v>5.0000000000000044E-2</v>
      </c>
    </row>
    <row r="830" spans="1:9">
      <c r="A830" t="s">
        <v>1658</v>
      </c>
      <c r="B830" s="8" t="s">
        <v>1659</v>
      </c>
      <c r="C830" s="3">
        <v>554500000</v>
      </c>
      <c r="D830" s="3" t="e">
        <v>#N/A</v>
      </c>
      <c r="E830" s="4">
        <v>2240</v>
      </c>
      <c r="F830">
        <v>0</v>
      </c>
      <c r="G830">
        <v>1</v>
      </c>
      <c r="H830" s="5">
        <f t="shared" si="24"/>
        <v>1</v>
      </c>
      <c r="I830" s="6">
        <f t="shared" si="25"/>
        <v>0</v>
      </c>
    </row>
    <row r="831" spans="1:9">
      <c r="A831" t="s">
        <v>1660</v>
      </c>
      <c r="B831" s="8" t="s">
        <v>1661</v>
      </c>
      <c r="C831" s="3">
        <v>554310000</v>
      </c>
      <c r="D831" s="3">
        <v>1750000</v>
      </c>
      <c r="E831" s="4">
        <v>528</v>
      </c>
      <c r="F831">
        <v>3</v>
      </c>
      <c r="G831">
        <v>1.01</v>
      </c>
      <c r="H831" s="5">
        <f t="shared" si="24"/>
        <v>0.99</v>
      </c>
      <c r="I831" s="6">
        <f t="shared" si="25"/>
        <v>1.0000000000000009E-2</v>
      </c>
    </row>
    <row r="832" spans="1:9">
      <c r="A832" t="s">
        <v>1662</v>
      </c>
      <c r="B832" s="8" t="s">
        <v>848</v>
      </c>
      <c r="C832" s="3">
        <v>554030000</v>
      </c>
      <c r="D832" s="3" t="e">
        <v>#N/A</v>
      </c>
      <c r="E832" s="4">
        <v>1996</v>
      </c>
      <c r="F832">
        <v>0</v>
      </c>
      <c r="G832">
        <v>1</v>
      </c>
      <c r="H832" s="5">
        <f t="shared" si="24"/>
        <v>1</v>
      </c>
      <c r="I832" s="6">
        <f t="shared" si="25"/>
        <v>0</v>
      </c>
    </row>
    <row r="833" spans="1:9">
      <c r="A833" t="s">
        <v>1663</v>
      </c>
      <c r="B833" s="8" t="s">
        <v>1664</v>
      </c>
      <c r="C833" s="3">
        <v>553230000</v>
      </c>
      <c r="D833" s="3">
        <v>0</v>
      </c>
      <c r="E833" s="4">
        <v>3814</v>
      </c>
      <c r="F833">
        <v>3</v>
      </c>
      <c r="G833">
        <v>1</v>
      </c>
      <c r="H833" s="5">
        <f t="shared" si="24"/>
        <v>1</v>
      </c>
      <c r="I833" s="6">
        <f t="shared" si="25"/>
        <v>0</v>
      </c>
    </row>
    <row r="834" spans="1:9">
      <c r="A834" t="s">
        <v>1665</v>
      </c>
      <c r="B834" s="8" t="s">
        <v>1666</v>
      </c>
      <c r="C834" s="3">
        <v>551890000</v>
      </c>
      <c r="D834" s="3" t="e">
        <v>#N/A</v>
      </c>
      <c r="E834" s="4">
        <v>5416</v>
      </c>
      <c r="F834">
        <v>0</v>
      </c>
      <c r="G834">
        <v>1</v>
      </c>
      <c r="H834" s="5">
        <f t="shared" ref="H834:H897" si="26">2-G834</f>
        <v>1</v>
      </c>
      <c r="I834" s="6">
        <f t="shared" ref="I834:I897" si="27">1-H834</f>
        <v>0</v>
      </c>
    </row>
    <row r="835" spans="1:9">
      <c r="A835" t="s">
        <v>1667</v>
      </c>
      <c r="B835" s="8" t="s">
        <v>1668</v>
      </c>
      <c r="C835" s="3">
        <v>551405000</v>
      </c>
      <c r="D835" s="3">
        <v>455000</v>
      </c>
      <c r="E835" s="4">
        <v>3007</v>
      </c>
      <c r="F835">
        <v>0</v>
      </c>
      <c r="G835">
        <v>1</v>
      </c>
      <c r="H835" s="5">
        <f t="shared" si="26"/>
        <v>1</v>
      </c>
      <c r="I835" s="6">
        <f t="shared" si="27"/>
        <v>0</v>
      </c>
    </row>
    <row r="836" spans="1:9">
      <c r="A836" t="s">
        <v>1669</v>
      </c>
      <c r="B836" s="8" t="s">
        <v>1670</v>
      </c>
      <c r="C836" s="3">
        <v>550980000</v>
      </c>
      <c r="D836" s="3" t="e">
        <v>#N/A</v>
      </c>
      <c r="E836" s="4">
        <v>2544</v>
      </c>
      <c r="F836">
        <v>0</v>
      </c>
      <c r="G836">
        <v>1</v>
      </c>
      <c r="H836" s="5">
        <f t="shared" si="26"/>
        <v>1</v>
      </c>
      <c r="I836" s="6">
        <f t="shared" si="27"/>
        <v>0</v>
      </c>
    </row>
    <row r="837" spans="1:9">
      <c r="A837" t="s">
        <v>1671</v>
      </c>
      <c r="B837" s="8" t="s">
        <v>1672</v>
      </c>
      <c r="C837" s="3">
        <v>549520000</v>
      </c>
      <c r="D837" s="3">
        <v>0</v>
      </c>
      <c r="E837" s="4">
        <v>2374</v>
      </c>
      <c r="F837">
        <v>3</v>
      </c>
      <c r="G837">
        <v>1</v>
      </c>
      <c r="H837" s="5">
        <f t="shared" si="26"/>
        <v>1</v>
      </c>
      <c r="I837" s="6">
        <f t="shared" si="27"/>
        <v>0</v>
      </c>
    </row>
    <row r="838" spans="1:9">
      <c r="A838" t="s">
        <v>1673</v>
      </c>
      <c r="B838" s="8" t="s">
        <v>1674</v>
      </c>
      <c r="C838" s="3">
        <v>547095000</v>
      </c>
      <c r="D838" s="3">
        <v>1235000</v>
      </c>
      <c r="E838" s="4">
        <v>2089</v>
      </c>
      <c r="F838">
        <v>3</v>
      </c>
      <c r="G838">
        <v>1</v>
      </c>
      <c r="H838" s="5">
        <f t="shared" si="26"/>
        <v>1</v>
      </c>
      <c r="I838" s="6">
        <f t="shared" si="27"/>
        <v>0</v>
      </c>
    </row>
    <row r="839" spans="1:9">
      <c r="A839" t="s">
        <v>1675</v>
      </c>
      <c r="B839" s="8" t="s">
        <v>1676</v>
      </c>
      <c r="C839" s="3">
        <v>546055000</v>
      </c>
      <c r="D839" s="3">
        <v>0</v>
      </c>
      <c r="E839" s="4">
        <v>1953</v>
      </c>
      <c r="F839">
        <v>3</v>
      </c>
      <c r="G839">
        <v>1</v>
      </c>
      <c r="H839" s="5">
        <f t="shared" si="26"/>
        <v>1</v>
      </c>
      <c r="I839" s="6">
        <f t="shared" si="27"/>
        <v>0</v>
      </c>
    </row>
    <row r="840" spans="1:9">
      <c r="A840" t="s">
        <v>1677</v>
      </c>
      <c r="B840" s="8" t="s">
        <v>1678</v>
      </c>
      <c r="C840" s="3">
        <v>546035000</v>
      </c>
      <c r="D840" s="3" t="e">
        <v>#N/A</v>
      </c>
      <c r="E840" s="4">
        <v>2397</v>
      </c>
      <c r="F840">
        <v>0</v>
      </c>
      <c r="G840">
        <v>1</v>
      </c>
      <c r="H840" s="5">
        <f t="shared" si="26"/>
        <v>1</v>
      </c>
      <c r="I840" s="6">
        <f t="shared" si="27"/>
        <v>0</v>
      </c>
    </row>
    <row r="841" spans="1:9">
      <c r="A841" t="s">
        <v>1679</v>
      </c>
      <c r="B841" s="8" t="s">
        <v>1680</v>
      </c>
      <c r="C841" s="3">
        <v>545935000</v>
      </c>
      <c r="D841" s="3" t="e">
        <v>#N/A</v>
      </c>
      <c r="E841" s="4">
        <v>2975</v>
      </c>
      <c r="F841">
        <v>0</v>
      </c>
      <c r="G841">
        <v>1</v>
      </c>
      <c r="H841" s="5">
        <f t="shared" si="26"/>
        <v>1</v>
      </c>
      <c r="I841" s="6">
        <f t="shared" si="27"/>
        <v>0</v>
      </c>
    </row>
    <row r="842" spans="1:9">
      <c r="A842" t="s">
        <v>1681</v>
      </c>
      <c r="B842" s="8" t="s">
        <v>1682</v>
      </c>
      <c r="C842" s="3">
        <v>543610000</v>
      </c>
      <c r="D842" s="3">
        <v>54295000</v>
      </c>
      <c r="E842" s="4">
        <v>3392</v>
      </c>
      <c r="F842">
        <v>0</v>
      </c>
      <c r="G842">
        <v>1.03</v>
      </c>
      <c r="H842" s="5">
        <f t="shared" si="26"/>
        <v>0.97</v>
      </c>
      <c r="I842" s="6">
        <f t="shared" si="27"/>
        <v>3.0000000000000027E-2</v>
      </c>
    </row>
    <row r="843" spans="1:9">
      <c r="A843" t="s">
        <v>1683</v>
      </c>
      <c r="B843" s="8" t="s">
        <v>504</v>
      </c>
      <c r="C843" s="3">
        <v>543500000</v>
      </c>
      <c r="D843" s="3">
        <v>14105000</v>
      </c>
      <c r="E843" s="4">
        <v>3744</v>
      </c>
      <c r="F843">
        <v>0</v>
      </c>
      <c r="G843">
        <v>1</v>
      </c>
      <c r="H843" s="5">
        <f t="shared" si="26"/>
        <v>1</v>
      </c>
      <c r="I843" s="6">
        <f t="shared" si="27"/>
        <v>0</v>
      </c>
    </row>
    <row r="844" spans="1:9">
      <c r="A844" t="s">
        <v>1684</v>
      </c>
      <c r="B844" s="8" t="s">
        <v>1685</v>
      </c>
      <c r="C844" s="3">
        <v>542045000</v>
      </c>
      <c r="D844" s="3" t="e">
        <v>#N/A</v>
      </c>
      <c r="E844" s="4">
        <v>2475</v>
      </c>
      <c r="F844">
        <v>0</v>
      </c>
      <c r="G844">
        <v>1</v>
      </c>
      <c r="H844" s="5">
        <f t="shared" si="26"/>
        <v>1</v>
      </c>
      <c r="I844" s="6">
        <f t="shared" si="27"/>
        <v>0</v>
      </c>
    </row>
    <row r="845" spans="1:9">
      <c r="A845" t="s">
        <v>1686</v>
      </c>
      <c r="B845" s="8" t="s">
        <v>1687</v>
      </c>
      <c r="C845" s="3">
        <v>542025000</v>
      </c>
      <c r="D845" s="3">
        <v>538715000</v>
      </c>
      <c r="E845" s="4">
        <v>1153</v>
      </c>
      <c r="F845">
        <v>3</v>
      </c>
      <c r="G845">
        <v>2</v>
      </c>
      <c r="H845" s="5">
        <f t="shared" si="26"/>
        <v>0</v>
      </c>
      <c r="I845" s="6">
        <f t="shared" si="27"/>
        <v>1</v>
      </c>
    </row>
    <row r="846" spans="1:9">
      <c r="A846" t="s">
        <v>1688</v>
      </c>
      <c r="B846" s="8" t="s">
        <v>1689</v>
      </c>
      <c r="C846" s="3">
        <v>541590000</v>
      </c>
      <c r="D846" s="3">
        <v>0</v>
      </c>
      <c r="E846" s="4">
        <v>2002</v>
      </c>
      <c r="F846">
        <v>3</v>
      </c>
      <c r="G846">
        <v>1</v>
      </c>
      <c r="H846" s="5">
        <f t="shared" si="26"/>
        <v>1</v>
      </c>
      <c r="I846" s="6">
        <f t="shared" si="27"/>
        <v>0</v>
      </c>
    </row>
    <row r="847" spans="1:9">
      <c r="A847" t="s">
        <v>1690</v>
      </c>
      <c r="B847" s="8" t="s">
        <v>1691</v>
      </c>
      <c r="C847" s="3">
        <v>539770000</v>
      </c>
      <c r="D847" s="3">
        <v>0</v>
      </c>
      <c r="E847" s="4">
        <v>2518</v>
      </c>
      <c r="F847">
        <v>3</v>
      </c>
      <c r="G847">
        <v>1</v>
      </c>
      <c r="H847" s="5">
        <f t="shared" si="26"/>
        <v>1</v>
      </c>
      <c r="I847" s="6">
        <f t="shared" si="27"/>
        <v>0</v>
      </c>
    </row>
    <row r="848" spans="1:9">
      <c r="A848" t="s">
        <v>1692</v>
      </c>
      <c r="B848" s="8" t="s">
        <v>1693</v>
      </c>
      <c r="C848" s="3">
        <v>539310000</v>
      </c>
      <c r="D848" s="3">
        <v>715000</v>
      </c>
      <c r="E848" s="4">
        <v>1828</v>
      </c>
      <c r="F848">
        <v>0</v>
      </c>
      <c r="G848">
        <v>1</v>
      </c>
      <c r="H848" s="5">
        <f t="shared" si="26"/>
        <v>1</v>
      </c>
      <c r="I848" s="6">
        <f t="shared" si="27"/>
        <v>0</v>
      </c>
    </row>
    <row r="849" spans="1:9">
      <c r="A849" t="s">
        <v>1694</v>
      </c>
      <c r="B849" s="8" t="s">
        <v>1695</v>
      </c>
      <c r="C849" s="3">
        <v>538850000</v>
      </c>
      <c r="D849" s="3" t="e">
        <v>#N/A</v>
      </c>
      <c r="E849" s="4">
        <v>2716</v>
      </c>
      <c r="F849">
        <v>0</v>
      </c>
      <c r="G849">
        <v>1</v>
      </c>
      <c r="H849" s="5">
        <f t="shared" si="26"/>
        <v>1</v>
      </c>
      <c r="I849" s="6">
        <f t="shared" si="27"/>
        <v>0</v>
      </c>
    </row>
    <row r="850" spans="1:9">
      <c r="A850" t="s">
        <v>1696</v>
      </c>
      <c r="B850" s="8" t="s">
        <v>1697</v>
      </c>
      <c r="C850" s="3">
        <v>537690000</v>
      </c>
      <c r="D850" s="3" t="e">
        <v>#N/A</v>
      </c>
      <c r="E850" s="4">
        <v>2060</v>
      </c>
      <c r="F850">
        <v>0</v>
      </c>
      <c r="G850">
        <v>1</v>
      </c>
      <c r="H850" s="5">
        <f t="shared" si="26"/>
        <v>1</v>
      </c>
      <c r="I850" s="6">
        <f t="shared" si="27"/>
        <v>0</v>
      </c>
    </row>
    <row r="851" spans="1:9">
      <c r="A851" t="s">
        <v>1698</v>
      </c>
      <c r="B851" s="8" t="s">
        <v>1699</v>
      </c>
      <c r="C851" s="3">
        <v>536945000</v>
      </c>
      <c r="D851" s="3" t="e">
        <v>#N/A</v>
      </c>
      <c r="E851" s="4">
        <v>1963</v>
      </c>
      <c r="F851">
        <v>0</v>
      </c>
      <c r="G851">
        <v>1</v>
      </c>
      <c r="H851" s="5">
        <f t="shared" si="26"/>
        <v>1</v>
      </c>
      <c r="I851" s="6">
        <f t="shared" si="27"/>
        <v>0</v>
      </c>
    </row>
    <row r="852" spans="1:9">
      <c r="A852" t="s">
        <v>1700</v>
      </c>
      <c r="B852" s="8" t="s">
        <v>1701</v>
      </c>
      <c r="C852" s="3">
        <v>536905000</v>
      </c>
      <c r="D852" s="3" t="e">
        <v>#N/A</v>
      </c>
      <c r="E852" s="4">
        <v>1963</v>
      </c>
      <c r="F852">
        <v>0</v>
      </c>
      <c r="G852">
        <v>1</v>
      </c>
      <c r="H852" s="5">
        <f t="shared" si="26"/>
        <v>1</v>
      </c>
      <c r="I852" s="6">
        <f t="shared" si="27"/>
        <v>0</v>
      </c>
    </row>
    <row r="853" spans="1:9">
      <c r="A853" t="s">
        <v>1702</v>
      </c>
      <c r="B853" s="8" t="s">
        <v>1703</v>
      </c>
      <c r="C853" s="3">
        <v>534190000</v>
      </c>
      <c r="D853" s="3">
        <v>80000</v>
      </c>
      <c r="E853" s="4">
        <v>3474</v>
      </c>
      <c r="F853">
        <v>0</v>
      </c>
      <c r="G853">
        <v>1</v>
      </c>
      <c r="H853" s="5">
        <f t="shared" si="26"/>
        <v>1</v>
      </c>
      <c r="I853" s="6">
        <f t="shared" si="27"/>
        <v>0</v>
      </c>
    </row>
    <row r="854" spans="1:9">
      <c r="A854" t="s">
        <v>1704</v>
      </c>
      <c r="B854" s="8" t="s">
        <v>1705</v>
      </c>
      <c r="C854" s="3">
        <v>533165000</v>
      </c>
      <c r="D854" s="3">
        <v>0</v>
      </c>
      <c r="E854" s="4">
        <v>2439</v>
      </c>
      <c r="F854">
        <v>3</v>
      </c>
      <c r="G854">
        <v>1</v>
      </c>
      <c r="H854" s="5">
        <f t="shared" si="26"/>
        <v>1</v>
      </c>
      <c r="I854" s="6">
        <f t="shared" si="27"/>
        <v>0</v>
      </c>
    </row>
    <row r="855" spans="1:9">
      <c r="A855" t="s">
        <v>1706</v>
      </c>
      <c r="B855" s="8" t="s">
        <v>1707</v>
      </c>
      <c r="C855" s="3">
        <v>532925000</v>
      </c>
      <c r="D855" s="3">
        <v>2450000</v>
      </c>
      <c r="E855" s="4">
        <v>2177</v>
      </c>
      <c r="F855">
        <v>3</v>
      </c>
      <c r="G855">
        <v>1</v>
      </c>
      <c r="H855" s="5">
        <f t="shared" si="26"/>
        <v>1</v>
      </c>
      <c r="I855" s="6">
        <f t="shared" si="27"/>
        <v>0</v>
      </c>
    </row>
    <row r="856" spans="1:9">
      <c r="A856" t="s">
        <v>1708</v>
      </c>
      <c r="B856" s="8" t="s">
        <v>1709</v>
      </c>
      <c r="C856" s="3">
        <v>532685000</v>
      </c>
      <c r="D856" s="3">
        <v>0</v>
      </c>
      <c r="E856" s="4">
        <v>1595</v>
      </c>
      <c r="F856">
        <v>3</v>
      </c>
      <c r="G856">
        <v>1</v>
      </c>
      <c r="H856" s="5">
        <f t="shared" si="26"/>
        <v>1</v>
      </c>
      <c r="I856" s="6">
        <f t="shared" si="27"/>
        <v>0</v>
      </c>
    </row>
    <row r="857" spans="1:9">
      <c r="A857" t="s">
        <v>1710</v>
      </c>
      <c r="B857" s="8" t="s">
        <v>1711</v>
      </c>
      <c r="C857" s="3">
        <v>532500000</v>
      </c>
      <c r="D857" s="3" t="e">
        <v>#N/A</v>
      </c>
      <c r="E857" s="4">
        <v>1902</v>
      </c>
      <c r="F857">
        <v>0</v>
      </c>
      <c r="G857">
        <v>1</v>
      </c>
      <c r="H857" s="5">
        <f t="shared" si="26"/>
        <v>1</v>
      </c>
      <c r="I857" s="6">
        <f t="shared" si="27"/>
        <v>0</v>
      </c>
    </row>
    <row r="858" spans="1:9">
      <c r="A858" t="s">
        <v>1712</v>
      </c>
      <c r="B858" s="8" t="s">
        <v>1713</v>
      </c>
      <c r="C858" s="3">
        <v>531545000</v>
      </c>
      <c r="D858" s="3">
        <v>0</v>
      </c>
      <c r="E858" s="4">
        <v>2489</v>
      </c>
      <c r="F858">
        <v>3</v>
      </c>
      <c r="G858">
        <v>1</v>
      </c>
      <c r="H858" s="5">
        <f t="shared" si="26"/>
        <v>1</v>
      </c>
      <c r="I858" s="6">
        <f t="shared" si="27"/>
        <v>0</v>
      </c>
    </row>
    <row r="859" spans="1:9">
      <c r="A859" t="s">
        <v>1714</v>
      </c>
      <c r="B859" s="8" t="s">
        <v>1715</v>
      </c>
      <c r="C859" s="3">
        <v>531520000</v>
      </c>
      <c r="D859" s="3">
        <v>489200000</v>
      </c>
      <c r="E859" s="4">
        <v>1132</v>
      </c>
      <c r="F859">
        <v>3</v>
      </c>
      <c r="G859">
        <v>1.88</v>
      </c>
      <c r="H859" s="5">
        <f t="shared" si="26"/>
        <v>0.12000000000000011</v>
      </c>
      <c r="I859" s="6">
        <f t="shared" si="27"/>
        <v>0.87999999999999989</v>
      </c>
    </row>
    <row r="860" spans="1:9">
      <c r="A860" t="s">
        <v>1716</v>
      </c>
      <c r="B860" s="8" t="s">
        <v>1717</v>
      </c>
      <c r="C860" s="3">
        <v>531480000</v>
      </c>
      <c r="D860" s="3">
        <v>110255000</v>
      </c>
      <c r="E860" s="4">
        <v>2628</v>
      </c>
      <c r="F860">
        <v>3</v>
      </c>
      <c r="G860">
        <v>1.1599999999999999</v>
      </c>
      <c r="H860" s="5">
        <f t="shared" si="26"/>
        <v>0.84000000000000008</v>
      </c>
      <c r="I860" s="6">
        <f t="shared" si="27"/>
        <v>0.15999999999999992</v>
      </c>
    </row>
    <row r="861" spans="1:9">
      <c r="A861" t="s">
        <v>1718</v>
      </c>
      <c r="B861" s="8" t="s">
        <v>1719</v>
      </c>
      <c r="C861" s="3">
        <v>530505000</v>
      </c>
      <c r="D861" s="3">
        <v>7610000</v>
      </c>
      <c r="E861" s="4">
        <v>1723</v>
      </c>
      <c r="F861">
        <v>3</v>
      </c>
      <c r="G861">
        <v>1.02</v>
      </c>
      <c r="H861" s="5">
        <f t="shared" si="26"/>
        <v>0.98</v>
      </c>
      <c r="I861" s="6">
        <f t="shared" si="27"/>
        <v>2.0000000000000018E-2</v>
      </c>
    </row>
    <row r="862" spans="1:9">
      <c r="A862" t="s">
        <v>1720</v>
      </c>
      <c r="B862" s="8" t="s">
        <v>1721</v>
      </c>
      <c r="C862" s="3">
        <v>530065000</v>
      </c>
      <c r="D862" s="3" t="e">
        <v>#N/A</v>
      </c>
      <c r="E862" s="4">
        <v>2085</v>
      </c>
      <c r="F862">
        <v>0</v>
      </c>
      <c r="G862">
        <v>1</v>
      </c>
      <c r="H862" s="5">
        <f t="shared" si="26"/>
        <v>1</v>
      </c>
      <c r="I862" s="6">
        <f t="shared" si="27"/>
        <v>0</v>
      </c>
    </row>
    <row r="863" spans="1:9">
      <c r="A863" t="s">
        <v>1722</v>
      </c>
      <c r="B863" s="8" t="s">
        <v>1723</v>
      </c>
      <c r="C863" s="3">
        <v>529975000</v>
      </c>
      <c r="D863" s="3" t="e">
        <v>#N/A</v>
      </c>
      <c r="E863" s="4">
        <v>1691</v>
      </c>
      <c r="F863">
        <v>0</v>
      </c>
      <c r="G863">
        <v>1</v>
      </c>
      <c r="H863" s="5">
        <f t="shared" si="26"/>
        <v>1</v>
      </c>
      <c r="I863" s="6">
        <f t="shared" si="27"/>
        <v>0</v>
      </c>
    </row>
    <row r="864" spans="1:9">
      <c r="A864" t="s">
        <v>1724</v>
      </c>
      <c r="B864" s="8" t="s">
        <v>1725</v>
      </c>
      <c r="C864" s="3">
        <v>526550000</v>
      </c>
      <c r="D864" s="3" t="e">
        <v>#N/A</v>
      </c>
      <c r="E864" s="4">
        <v>3706</v>
      </c>
      <c r="F864">
        <v>0</v>
      </c>
      <c r="G864">
        <v>1</v>
      </c>
      <c r="H864" s="5">
        <f t="shared" si="26"/>
        <v>1</v>
      </c>
      <c r="I864" s="6">
        <f t="shared" si="27"/>
        <v>0</v>
      </c>
    </row>
    <row r="865" spans="1:9">
      <c r="A865" t="s">
        <v>1726</v>
      </c>
      <c r="B865" s="8" t="s">
        <v>1727</v>
      </c>
      <c r="C865" s="3">
        <v>526150000</v>
      </c>
      <c r="D865" s="3">
        <v>45090000</v>
      </c>
      <c r="E865" s="4">
        <v>3028</v>
      </c>
      <c r="F865">
        <v>0</v>
      </c>
      <c r="G865">
        <v>1.1000000000000001</v>
      </c>
      <c r="H865" s="5">
        <f t="shared" si="26"/>
        <v>0.89999999999999991</v>
      </c>
      <c r="I865" s="6">
        <f t="shared" si="27"/>
        <v>0.10000000000000009</v>
      </c>
    </row>
    <row r="866" spans="1:9">
      <c r="A866" t="s">
        <v>1728</v>
      </c>
      <c r="B866" s="8" t="s">
        <v>1729</v>
      </c>
      <c r="C866" s="3">
        <v>525715000</v>
      </c>
      <c r="D866" s="3">
        <v>8710000</v>
      </c>
      <c r="E866" s="4">
        <v>1777</v>
      </c>
      <c r="F866">
        <v>0</v>
      </c>
      <c r="G866">
        <v>1.03</v>
      </c>
      <c r="H866" s="5">
        <f t="shared" si="26"/>
        <v>0.97</v>
      </c>
      <c r="I866" s="6">
        <f t="shared" si="27"/>
        <v>3.0000000000000027E-2</v>
      </c>
    </row>
    <row r="867" spans="1:9">
      <c r="A867" t="s">
        <v>1730</v>
      </c>
      <c r="B867" s="8" t="s">
        <v>1731</v>
      </c>
      <c r="C867" s="3">
        <v>523530000</v>
      </c>
      <c r="D867" s="3">
        <v>13285000</v>
      </c>
      <c r="E867" s="4">
        <v>1520</v>
      </c>
      <c r="F867">
        <v>3</v>
      </c>
      <c r="G867">
        <v>1.02</v>
      </c>
      <c r="H867" s="5">
        <f t="shared" si="26"/>
        <v>0.98</v>
      </c>
      <c r="I867" s="6">
        <f t="shared" si="27"/>
        <v>2.0000000000000018E-2</v>
      </c>
    </row>
    <row r="868" spans="1:9">
      <c r="A868" t="s">
        <v>1732</v>
      </c>
      <c r="B868" s="8" t="s">
        <v>1733</v>
      </c>
      <c r="C868" s="3">
        <v>522095000</v>
      </c>
      <c r="D868" s="3">
        <v>0</v>
      </c>
      <c r="E868" s="4">
        <v>2801</v>
      </c>
      <c r="F868">
        <v>3</v>
      </c>
      <c r="G868">
        <v>1</v>
      </c>
      <c r="H868" s="5">
        <f t="shared" si="26"/>
        <v>1</v>
      </c>
      <c r="I868" s="6">
        <f t="shared" si="27"/>
        <v>0</v>
      </c>
    </row>
    <row r="869" spans="1:9">
      <c r="A869" t="s">
        <v>1734</v>
      </c>
      <c r="B869" s="8" t="s">
        <v>1735</v>
      </c>
      <c r="C869" s="3">
        <v>519115000</v>
      </c>
      <c r="D869" s="3" t="e">
        <v>#N/A</v>
      </c>
      <c r="E869" s="4">
        <v>1935</v>
      </c>
      <c r="F869">
        <v>0</v>
      </c>
      <c r="G869">
        <v>1</v>
      </c>
      <c r="H869" s="5">
        <f t="shared" si="26"/>
        <v>1</v>
      </c>
      <c r="I869" s="6">
        <f t="shared" si="27"/>
        <v>0</v>
      </c>
    </row>
    <row r="870" spans="1:9">
      <c r="A870" t="s">
        <v>1736</v>
      </c>
      <c r="B870" s="8" t="s">
        <v>1737</v>
      </c>
      <c r="C870" s="3">
        <v>517285000</v>
      </c>
      <c r="D870" s="3" t="e">
        <v>#N/A</v>
      </c>
      <c r="E870" s="4">
        <v>2705</v>
      </c>
      <c r="F870">
        <v>0</v>
      </c>
      <c r="G870">
        <v>1</v>
      </c>
      <c r="H870" s="5">
        <f t="shared" si="26"/>
        <v>1</v>
      </c>
      <c r="I870" s="6">
        <f t="shared" si="27"/>
        <v>0</v>
      </c>
    </row>
    <row r="871" spans="1:9">
      <c r="A871" t="s">
        <v>1738</v>
      </c>
      <c r="B871" s="8" t="s">
        <v>1739</v>
      </c>
      <c r="C871" s="3">
        <v>516625000</v>
      </c>
      <c r="D871" s="3" t="e">
        <v>#N/A</v>
      </c>
      <c r="E871" s="4">
        <v>1169</v>
      </c>
      <c r="F871">
        <v>0</v>
      </c>
      <c r="G871">
        <v>1</v>
      </c>
      <c r="H871" s="5">
        <f t="shared" si="26"/>
        <v>1</v>
      </c>
      <c r="I871" s="6">
        <f t="shared" si="27"/>
        <v>0</v>
      </c>
    </row>
    <row r="872" spans="1:9">
      <c r="A872" t="s">
        <v>1740</v>
      </c>
      <c r="B872" s="8" t="s">
        <v>1741</v>
      </c>
      <c r="C872" s="3">
        <v>516515000</v>
      </c>
      <c r="D872" s="3">
        <v>66915000</v>
      </c>
      <c r="E872" s="4">
        <v>2799</v>
      </c>
      <c r="F872">
        <v>3</v>
      </c>
      <c r="G872">
        <v>1.1499999999999999</v>
      </c>
      <c r="H872" s="5">
        <f t="shared" si="26"/>
        <v>0.85000000000000009</v>
      </c>
      <c r="I872" s="6">
        <f t="shared" si="27"/>
        <v>0.14999999999999991</v>
      </c>
    </row>
    <row r="873" spans="1:9">
      <c r="A873" t="s">
        <v>1742</v>
      </c>
      <c r="B873" s="8" t="s">
        <v>1743</v>
      </c>
      <c r="C873" s="3">
        <v>515855000</v>
      </c>
      <c r="D873" s="3" t="e">
        <v>#N/A</v>
      </c>
      <c r="E873" s="4">
        <v>1611</v>
      </c>
      <c r="F873">
        <v>0</v>
      </c>
      <c r="G873">
        <v>1</v>
      </c>
      <c r="H873" s="5">
        <f t="shared" si="26"/>
        <v>1</v>
      </c>
      <c r="I873" s="6">
        <f t="shared" si="27"/>
        <v>0</v>
      </c>
    </row>
    <row r="874" spans="1:9">
      <c r="A874" t="s">
        <v>1744</v>
      </c>
      <c r="B874" s="8" t="s">
        <v>1745</v>
      </c>
      <c r="C874" s="3">
        <v>515295000</v>
      </c>
      <c r="D874" s="3" t="e">
        <v>#N/A</v>
      </c>
      <c r="E874" s="4">
        <v>2419</v>
      </c>
      <c r="F874">
        <v>0</v>
      </c>
      <c r="G874">
        <v>1</v>
      </c>
      <c r="H874" s="5">
        <f t="shared" si="26"/>
        <v>1</v>
      </c>
      <c r="I874" s="6">
        <f t="shared" si="27"/>
        <v>0</v>
      </c>
    </row>
    <row r="875" spans="1:9">
      <c r="A875" t="s">
        <v>1746</v>
      </c>
      <c r="B875" s="8" t="s">
        <v>1747</v>
      </c>
      <c r="C875" s="3">
        <v>513895000</v>
      </c>
      <c r="D875" s="3">
        <v>0</v>
      </c>
      <c r="E875" s="4">
        <v>1853</v>
      </c>
      <c r="F875">
        <v>3</v>
      </c>
      <c r="G875">
        <v>1</v>
      </c>
      <c r="H875" s="5">
        <f t="shared" si="26"/>
        <v>1</v>
      </c>
      <c r="I875" s="6">
        <f t="shared" si="27"/>
        <v>0</v>
      </c>
    </row>
    <row r="876" spans="1:9">
      <c r="A876" t="s">
        <v>1748</v>
      </c>
      <c r="B876" s="8" t="s">
        <v>1749</v>
      </c>
      <c r="C876" s="3">
        <v>513600000</v>
      </c>
      <c r="D876" s="3" t="e">
        <v>#N/A</v>
      </c>
      <c r="E876" s="4">
        <v>2792</v>
      </c>
      <c r="F876">
        <v>0</v>
      </c>
      <c r="G876">
        <v>1</v>
      </c>
      <c r="H876" s="5">
        <f t="shared" si="26"/>
        <v>1</v>
      </c>
      <c r="I876" s="6">
        <f t="shared" si="27"/>
        <v>0</v>
      </c>
    </row>
    <row r="877" spans="1:9">
      <c r="A877" t="s">
        <v>1750</v>
      </c>
      <c r="B877" s="8" t="s">
        <v>1751</v>
      </c>
      <c r="C877" s="3">
        <v>512550000</v>
      </c>
      <c r="D877" s="3">
        <v>800000</v>
      </c>
      <c r="E877" s="4">
        <v>1336</v>
      </c>
      <c r="F877">
        <v>3</v>
      </c>
      <c r="G877">
        <v>1</v>
      </c>
      <c r="H877" s="5">
        <f t="shared" si="26"/>
        <v>1</v>
      </c>
      <c r="I877" s="6">
        <f t="shared" si="27"/>
        <v>0</v>
      </c>
    </row>
    <row r="878" spans="1:9">
      <c r="A878" t="s">
        <v>1752</v>
      </c>
      <c r="B878" s="8" t="s">
        <v>1753</v>
      </c>
      <c r="C878" s="3">
        <v>512445000</v>
      </c>
      <c r="D878" s="3" t="e">
        <v>#N/A</v>
      </c>
      <c r="E878" s="4">
        <v>2089</v>
      </c>
      <c r="F878">
        <v>0</v>
      </c>
      <c r="G878">
        <v>1</v>
      </c>
      <c r="H878" s="5">
        <f t="shared" si="26"/>
        <v>1</v>
      </c>
      <c r="I878" s="6">
        <f t="shared" si="27"/>
        <v>0</v>
      </c>
    </row>
    <row r="879" spans="1:9">
      <c r="A879" t="s">
        <v>1754</v>
      </c>
      <c r="B879" s="8" t="s">
        <v>1755</v>
      </c>
      <c r="C879" s="3">
        <v>511500000</v>
      </c>
      <c r="D879" s="3" t="e">
        <v>#N/A</v>
      </c>
      <c r="E879" s="4">
        <v>2274</v>
      </c>
      <c r="F879">
        <v>0</v>
      </c>
      <c r="G879">
        <v>1</v>
      </c>
      <c r="H879" s="5">
        <f t="shared" si="26"/>
        <v>1</v>
      </c>
      <c r="I879" s="6">
        <f t="shared" si="27"/>
        <v>0</v>
      </c>
    </row>
    <row r="880" spans="1:9">
      <c r="A880" t="s">
        <v>1756</v>
      </c>
      <c r="B880" s="8" t="s">
        <v>1757</v>
      </c>
      <c r="C880" s="3">
        <v>510680000</v>
      </c>
      <c r="D880" s="3">
        <v>0</v>
      </c>
      <c r="E880" s="4">
        <v>1610</v>
      </c>
      <c r="F880">
        <v>2</v>
      </c>
      <c r="G880">
        <v>1</v>
      </c>
      <c r="H880" s="5">
        <f t="shared" si="26"/>
        <v>1</v>
      </c>
      <c r="I880" s="6">
        <f t="shared" si="27"/>
        <v>0</v>
      </c>
    </row>
    <row r="881" spans="1:9">
      <c r="A881" t="s">
        <v>1758</v>
      </c>
      <c r="B881" s="8" t="s">
        <v>1759</v>
      </c>
      <c r="C881" s="3">
        <v>509940000</v>
      </c>
      <c r="D881" s="3">
        <v>11205000</v>
      </c>
      <c r="E881" s="4">
        <v>2838</v>
      </c>
      <c r="F881">
        <v>0</v>
      </c>
      <c r="G881">
        <v>1.02</v>
      </c>
      <c r="H881" s="5">
        <f t="shared" si="26"/>
        <v>0.98</v>
      </c>
      <c r="I881" s="6">
        <f t="shared" si="27"/>
        <v>2.0000000000000018E-2</v>
      </c>
    </row>
    <row r="882" spans="1:9">
      <c r="A882" t="s">
        <v>1760</v>
      </c>
      <c r="B882" s="8" t="s">
        <v>1761</v>
      </c>
      <c r="C882" s="3">
        <v>506710000</v>
      </c>
      <c r="D882" s="3">
        <v>394725000</v>
      </c>
      <c r="E882" s="4">
        <v>2356</v>
      </c>
      <c r="F882">
        <v>0</v>
      </c>
      <c r="G882">
        <v>1.78</v>
      </c>
      <c r="H882" s="5">
        <f t="shared" si="26"/>
        <v>0.21999999999999997</v>
      </c>
      <c r="I882" s="6">
        <f t="shared" si="27"/>
        <v>0.78</v>
      </c>
    </row>
    <row r="883" spans="1:9">
      <c r="A883" t="s">
        <v>1762</v>
      </c>
      <c r="B883" s="8" t="s">
        <v>1763</v>
      </c>
      <c r="C883" s="3">
        <v>501740000</v>
      </c>
      <c r="D883" s="3" t="e">
        <v>#N/A</v>
      </c>
      <c r="E883" s="4">
        <v>1484</v>
      </c>
      <c r="F883">
        <v>0</v>
      </c>
      <c r="G883">
        <v>1</v>
      </c>
      <c r="H883" s="5">
        <f t="shared" si="26"/>
        <v>1</v>
      </c>
      <c r="I883" s="6">
        <f t="shared" si="27"/>
        <v>0</v>
      </c>
    </row>
    <row r="884" spans="1:9">
      <c r="A884" t="s">
        <v>1764</v>
      </c>
      <c r="B884" s="8" t="s">
        <v>1765</v>
      </c>
      <c r="C884" s="3">
        <v>500435000</v>
      </c>
      <c r="D884" s="3" t="e">
        <v>#N/A</v>
      </c>
      <c r="E884" s="4">
        <v>1873</v>
      </c>
      <c r="F884">
        <v>0</v>
      </c>
      <c r="G884">
        <v>1</v>
      </c>
      <c r="H884" s="5">
        <f t="shared" si="26"/>
        <v>1</v>
      </c>
      <c r="I884" s="6">
        <f t="shared" si="27"/>
        <v>0</v>
      </c>
    </row>
    <row r="885" spans="1:9">
      <c r="A885" t="s">
        <v>1766</v>
      </c>
      <c r="B885" s="8" t="s">
        <v>1767</v>
      </c>
      <c r="C885" s="3">
        <v>499165000</v>
      </c>
      <c r="D885" s="3">
        <v>0</v>
      </c>
      <c r="E885" s="4">
        <v>1287</v>
      </c>
      <c r="F885">
        <v>3</v>
      </c>
      <c r="G885">
        <v>1</v>
      </c>
      <c r="H885" s="5">
        <f t="shared" si="26"/>
        <v>1</v>
      </c>
      <c r="I885" s="6">
        <f t="shared" si="27"/>
        <v>0</v>
      </c>
    </row>
    <row r="886" spans="1:9">
      <c r="A886" t="s">
        <v>1768</v>
      </c>
      <c r="B886" s="8" t="s">
        <v>1769</v>
      </c>
      <c r="C886" s="3">
        <v>496895000</v>
      </c>
      <c r="D886" s="3" t="e">
        <v>#N/A</v>
      </c>
      <c r="E886" s="4">
        <v>2831</v>
      </c>
      <c r="F886">
        <v>0</v>
      </c>
      <c r="G886">
        <v>1</v>
      </c>
      <c r="H886" s="5">
        <f t="shared" si="26"/>
        <v>1</v>
      </c>
      <c r="I886" s="6">
        <f t="shared" si="27"/>
        <v>0</v>
      </c>
    </row>
    <row r="887" spans="1:9">
      <c r="A887" t="s">
        <v>1770</v>
      </c>
      <c r="B887" s="8" t="s">
        <v>1771</v>
      </c>
      <c r="C887" s="3">
        <v>494515000</v>
      </c>
      <c r="D887" s="3">
        <v>540000</v>
      </c>
      <c r="E887" s="4">
        <v>1211</v>
      </c>
      <c r="F887">
        <v>3</v>
      </c>
      <c r="G887">
        <v>1</v>
      </c>
      <c r="H887" s="5">
        <f t="shared" si="26"/>
        <v>1</v>
      </c>
      <c r="I887" s="6">
        <f t="shared" si="27"/>
        <v>0</v>
      </c>
    </row>
    <row r="888" spans="1:9">
      <c r="A888" t="s">
        <v>1772</v>
      </c>
      <c r="B888" s="8" t="s">
        <v>1773</v>
      </c>
      <c r="C888" s="3">
        <v>494025000</v>
      </c>
      <c r="D888" s="3">
        <v>0</v>
      </c>
      <c r="E888" s="4">
        <v>9385</v>
      </c>
      <c r="F888">
        <v>3</v>
      </c>
      <c r="G888">
        <v>1</v>
      </c>
      <c r="H888" s="5">
        <f t="shared" si="26"/>
        <v>1</v>
      </c>
      <c r="I888" s="6">
        <f t="shared" si="27"/>
        <v>0</v>
      </c>
    </row>
    <row r="889" spans="1:9">
      <c r="A889" t="s">
        <v>1774</v>
      </c>
      <c r="B889" s="8" t="s">
        <v>1775</v>
      </c>
      <c r="C889" s="3">
        <v>493755000</v>
      </c>
      <c r="D889" s="3">
        <v>415310000</v>
      </c>
      <c r="E889" s="4">
        <v>1171</v>
      </c>
      <c r="F889">
        <v>0</v>
      </c>
      <c r="G889">
        <v>1.67</v>
      </c>
      <c r="H889" s="5">
        <f t="shared" si="26"/>
        <v>0.33000000000000007</v>
      </c>
      <c r="I889" s="6">
        <f t="shared" si="27"/>
        <v>0.66999999999999993</v>
      </c>
    </row>
    <row r="890" spans="1:9">
      <c r="A890" t="s">
        <v>1776</v>
      </c>
      <c r="B890" s="8" t="s">
        <v>1777</v>
      </c>
      <c r="C890" s="3">
        <v>490330000</v>
      </c>
      <c r="D890" s="3">
        <v>815000</v>
      </c>
      <c r="E890" s="4">
        <v>2254</v>
      </c>
      <c r="F890">
        <v>0</v>
      </c>
      <c r="G890">
        <v>1</v>
      </c>
      <c r="H890" s="5">
        <f t="shared" si="26"/>
        <v>1</v>
      </c>
      <c r="I890" s="6">
        <f t="shared" si="27"/>
        <v>0</v>
      </c>
    </row>
    <row r="891" spans="1:9">
      <c r="A891" t="s">
        <v>1778</v>
      </c>
      <c r="B891" s="8" t="s">
        <v>1779</v>
      </c>
      <c r="C891" s="3">
        <v>489190000</v>
      </c>
      <c r="D891" s="3">
        <v>320000</v>
      </c>
      <c r="E891" s="4">
        <v>3312</v>
      </c>
      <c r="F891">
        <v>0</v>
      </c>
      <c r="G891">
        <v>1</v>
      </c>
      <c r="H891" s="5">
        <f t="shared" si="26"/>
        <v>1</v>
      </c>
      <c r="I891" s="6">
        <f t="shared" si="27"/>
        <v>0</v>
      </c>
    </row>
    <row r="892" spans="1:9">
      <c r="A892" t="s">
        <v>1780</v>
      </c>
      <c r="B892" s="8" t="s">
        <v>1781</v>
      </c>
      <c r="C892" s="3">
        <v>489100000</v>
      </c>
      <c r="D892" s="3">
        <v>0</v>
      </c>
      <c r="E892" s="4">
        <v>942</v>
      </c>
      <c r="F892">
        <v>3</v>
      </c>
      <c r="G892">
        <v>1</v>
      </c>
      <c r="H892" s="5">
        <f t="shared" si="26"/>
        <v>1</v>
      </c>
      <c r="I892" s="6">
        <f t="shared" si="27"/>
        <v>0</v>
      </c>
    </row>
    <row r="893" spans="1:9">
      <c r="A893" t="s">
        <v>1782</v>
      </c>
      <c r="B893" s="8" t="s">
        <v>1783</v>
      </c>
      <c r="C893" s="3">
        <v>488640000</v>
      </c>
      <c r="D893" s="3">
        <v>8120000</v>
      </c>
      <c r="E893" s="4">
        <v>1808</v>
      </c>
      <c r="F893">
        <v>0</v>
      </c>
      <c r="G893">
        <v>1.02</v>
      </c>
      <c r="H893" s="5">
        <f t="shared" si="26"/>
        <v>0.98</v>
      </c>
      <c r="I893" s="6">
        <f t="shared" si="27"/>
        <v>2.0000000000000018E-2</v>
      </c>
    </row>
    <row r="894" spans="1:9">
      <c r="A894" t="s">
        <v>1784</v>
      </c>
      <c r="B894" s="8" t="s">
        <v>1785</v>
      </c>
      <c r="C894" s="3">
        <v>488570000</v>
      </c>
      <c r="D894" s="3">
        <v>488570000</v>
      </c>
      <c r="E894" s="4">
        <v>1170</v>
      </c>
      <c r="F894">
        <v>3</v>
      </c>
      <c r="G894">
        <v>2</v>
      </c>
      <c r="H894" s="5">
        <f t="shared" si="26"/>
        <v>0</v>
      </c>
      <c r="I894" s="6">
        <f t="shared" si="27"/>
        <v>1</v>
      </c>
    </row>
    <row r="895" spans="1:9">
      <c r="A895" t="s">
        <v>1786</v>
      </c>
      <c r="B895" s="8" t="s">
        <v>1787</v>
      </c>
      <c r="C895" s="3">
        <v>487605000</v>
      </c>
      <c r="D895" s="3">
        <v>98520000</v>
      </c>
      <c r="E895" s="4">
        <v>8115</v>
      </c>
      <c r="F895">
        <v>3</v>
      </c>
      <c r="G895">
        <v>1.1200000000000001</v>
      </c>
      <c r="H895" s="5">
        <f t="shared" si="26"/>
        <v>0.87999999999999989</v>
      </c>
      <c r="I895" s="6">
        <f t="shared" si="27"/>
        <v>0.12000000000000011</v>
      </c>
    </row>
    <row r="896" spans="1:9">
      <c r="A896" t="s">
        <v>1788</v>
      </c>
      <c r="B896" s="8" t="s">
        <v>1789</v>
      </c>
      <c r="C896" s="3">
        <v>485105000</v>
      </c>
      <c r="D896" s="3">
        <v>0</v>
      </c>
      <c r="E896" s="4">
        <v>1661</v>
      </c>
      <c r="F896">
        <v>3</v>
      </c>
      <c r="G896">
        <v>1</v>
      </c>
      <c r="H896" s="5">
        <f t="shared" si="26"/>
        <v>1</v>
      </c>
      <c r="I896" s="6">
        <f t="shared" si="27"/>
        <v>0</v>
      </c>
    </row>
    <row r="897" spans="1:9">
      <c r="A897" t="s">
        <v>1790</v>
      </c>
      <c r="B897" s="8" t="s">
        <v>1791</v>
      </c>
      <c r="C897" s="3">
        <v>485000000</v>
      </c>
      <c r="D897" s="3">
        <v>45000</v>
      </c>
      <c r="E897" s="4">
        <v>2826</v>
      </c>
      <c r="F897">
        <v>0</v>
      </c>
      <c r="G897">
        <v>1</v>
      </c>
      <c r="H897" s="5">
        <f t="shared" si="26"/>
        <v>1</v>
      </c>
      <c r="I897" s="6">
        <f t="shared" si="27"/>
        <v>0</v>
      </c>
    </row>
    <row r="898" spans="1:9">
      <c r="A898" t="s">
        <v>1792</v>
      </c>
      <c r="B898" s="8" t="s">
        <v>1793</v>
      </c>
      <c r="C898" s="3">
        <v>484700000</v>
      </c>
      <c r="D898" s="3">
        <v>0</v>
      </c>
      <c r="E898" s="4">
        <v>1912</v>
      </c>
      <c r="F898">
        <v>3</v>
      </c>
      <c r="G898">
        <v>1</v>
      </c>
      <c r="H898" s="5">
        <f t="shared" ref="H898:H961" si="28">2-G898</f>
        <v>1</v>
      </c>
      <c r="I898" s="6">
        <f t="shared" ref="I898:I961" si="29">1-H898</f>
        <v>0</v>
      </c>
    </row>
    <row r="899" spans="1:9">
      <c r="A899" t="s">
        <v>1794</v>
      </c>
      <c r="B899" s="8" t="s">
        <v>1795</v>
      </c>
      <c r="C899" s="3">
        <v>483655000</v>
      </c>
      <c r="D899" s="3">
        <v>375000</v>
      </c>
      <c r="E899" s="4">
        <v>1443</v>
      </c>
      <c r="F899">
        <v>0</v>
      </c>
      <c r="G899">
        <v>1</v>
      </c>
      <c r="H899" s="5">
        <f t="shared" si="28"/>
        <v>1</v>
      </c>
      <c r="I899" s="6">
        <f t="shared" si="29"/>
        <v>0</v>
      </c>
    </row>
    <row r="900" spans="1:9">
      <c r="A900" t="s">
        <v>1796</v>
      </c>
      <c r="B900" s="8" t="s">
        <v>1797</v>
      </c>
      <c r="C900" s="3">
        <v>482240000</v>
      </c>
      <c r="D900" s="3">
        <v>3915000</v>
      </c>
      <c r="E900" s="4">
        <v>2062</v>
      </c>
      <c r="F900">
        <v>0</v>
      </c>
      <c r="G900">
        <v>1</v>
      </c>
      <c r="H900" s="5">
        <f t="shared" si="28"/>
        <v>1</v>
      </c>
      <c r="I900" s="6">
        <f t="shared" si="29"/>
        <v>0</v>
      </c>
    </row>
    <row r="901" spans="1:9">
      <c r="A901" t="s">
        <v>1798</v>
      </c>
      <c r="B901" s="8" t="s">
        <v>1799</v>
      </c>
      <c r="C901" s="3">
        <v>481335000</v>
      </c>
      <c r="D901" s="3">
        <v>0</v>
      </c>
      <c r="E901" s="4">
        <v>1995</v>
      </c>
      <c r="F901">
        <v>3</v>
      </c>
      <c r="G901">
        <v>1</v>
      </c>
      <c r="H901" s="5">
        <f t="shared" si="28"/>
        <v>1</v>
      </c>
      <c r="I901" s="6">
        <f t="shared" si="29"/>
        <v>0</v>
      </c>
    </row>
    <row r="902" spans="1:9">
      <c r="A902" t="s">
        <v>1800</v>
      </c>
      <c r="B902" s="8" t="s">
        <v>1801</v>
      </c>
      <c r="C902" s="3">
        <v>480140000</v>
      </c>
      <c r="D902" s="3" t="e">
        <v>#N/A</v>
      </c>
      <c r="E902" s="4">
        <v>1300</v>
      </c>
      <c r="F902">
        <v>0</v>
      </c>
      <c r="G902">
        <v>1</v>
      </c>
      <c r="H902" s="5">
        <f t="shared" si="28"/>
        <v>1</v>
      </c>
      <c r="I902" s="6">
        <f t="shared" si="29"/>
        <v>0</v>
      </c>
    </row>
    <row r="903" spans="1:9">
      <c r="A903" t="s">
        <v>1802</v>
      </c>
      <c r="B903" s="8" t="s">
        <v>1803</v>
      </c>
      <c r="C903" s="3">
        <v>479755000</v>
      </c>
      <c r="D903" s="3">
        <v>50180000</v>
      </c>
      <c r="E903" s="4">
        <v>1943</v>
      </c>
      <c r="F903">
        <v>3</v>
      </c>
      <c r="G903">
        <v>1.1100000000000001</v>
      </c>
      <c r="H903" s="5">
        <f t="shared" si="28"/>
        <v>0.8899999999999999</v>
      </c>
      <c r="I903" s="6">
        <f t="shared" si="29"/>
        <v>0.1100000000000001</v>
      </c>
    </row>
    <row r="904" spans="1:9">
      <c r="A904" t="s">
        <v>1804</v>
      </c>
      <c r="B904" s="8" t="s">
        <v>1805</v>
      </c>
      <c r="C904" s="3">
        <v>479220000</v>
      </c>
      <c r="D904" s="3">
        <v>390000</v>
      </c>
      <c r="E904" s="4">
        <v>2262</v>
      </c>
      <c r="F904">
        <v>0</v>
      </c>
      <c r="G904">
        <v>1</v>
      </c>
      <c r="H904" s="5">
        <f t="shared" si="28"/>
        <v>1</v>
      </c>
      <c r="I904" s="6">
        <f t="shared" si="29"/>
        <v>0</v>
      </c>
    </row>
    <row r="905" spans="1:9">
      <c r="A905" t="s">
        <v>1806</v>
      </c>
      <c r="B905" s="8" t="s">
        <v>1807</v>
      </c>
      <c r="C905" s="3">
        <v>476505000</v>
      </c>
      <c r="D905" s="3" t="e">
        <v>#N/A</v>
      </c>
      <c r="E905" s="4">
        <v>1713</v>
      </c>
      <c r="F905">
        <v>0</v>
      </c>
      <c r="G905">
        <v>1</v>
      </c>
      <c r="H905" s="5">
        <f t="shared" si="28"/>
        <v>1</v>
      </c>
      <c r="I905" s="6">
        <f t="shared" si="29"/>
        <v>0</v>
      </c>
    </row>
    <row r="906" spans="1:9">
      <c r="A906" t="s">
        <v>1808</v>
      </c>
      <c r="B906" s="8" t="s">
        <v>1809</v>
      </c>
      <c r="C906" s="3">
        <v>475025000</v>
      </c>
      <c r="D906" s="3">
        <v>12625000</v>
      </c>
      <c r="E906" s="4">
        <v>1771</v>
      </c>
      <c r="F906">
        <v>3</v>
      </c>
      <c r="G906">
        <v>1.02</v>
      </c>
      <c r="H906" s="5">
        <f t="shared" si="28"/>
        <v>0.98</v>
      </c>
      <c r="I906" s="6">
        <f t="shared" si="29"/>
        <v>2.0000000000000018E-2</v>
      </c>
    </row>
    <row r="907" spans="1:9">
      <c r="A907" t="s">
        <v>1810</v>
      </c>
      <c r="B907" s="8" t="s">
        <v>1811</v>
      </c>
      <c r="C907" s="3">
        <v>474935000</v>
      </c>
      <c r="D907" s="3" t="e">
        <v>#N/A</v>
      </c>
      <c r="E907" s="4">
        <v>2257</v>
      </c>
      <c r="F907">
        <v>0</v>
      </c>
      <c r="G907">
        <v>1</v>
      </c>
      <c r="H907" s="5">
        <f t="shared" si="28"/>
        <v>1</v>
      </c>
      <c r="I907" s="6">
        <f t="shared" si="29"/>
        <v>0</v>
      </c>
    </row>
    <row r="908" spans="1:9">
      <c r="A908" t="s">
        <v>1812</v>
      </c>
      <c r="B908" s="8" t="s">
        <v>1813</v>
      </c>
      <c r="C908" s="3">
        <v>474830000</v>
      </c>
      <c r="D908" s="3" t="e">
        <v>#N/A</v>
      </c>
      <c r="E908" s="4">
        <v>2502</v>
      </c>
      <c r="F908">
        <v>0</v>
      </c>
      <c r="G908">
        <v>1</v>
      </c>
      <c r="H908" s="5">
        <f t="shared" si="28"/>
        <v>1</v>
      </c>
      <c r="I908" s="6">
        <f t="shared" si="29"/>
        <v>0</v>
      </c>
    </row>
    <row r="909" spans="1:9">
      <c r="A909" t="s">
        <v>1814</v>
      </c>
      <c r="B909" s="8" t="s">
        <v>1815</v>
      </c>
      <c r="C909" s="3">
        <v>474525000</v>
      </c>
      <c r="D909" s="3" t="e">
        <v>#N/A</v>
      </c>
      <c r="E909" s="4">
        <v>3057</v>
      </c>
      <c r="F909">
        <v>0</v>
      </c>
      <c r="G909">
        <v>1</v>
      </c>
      <c r="H909" s="5">
        <f t="shared" si="28"/>
        <v>1</v>
      </c>
      <c r="I909" s="6">
        <f t="shared" si="29"/>
        <v>0</v>
      </c>
    </row>
    <row r="910" spans="1:9">
      <c r="A910" t="s">
        <v>1816</v>
      </c>
      <c r="B910" s="8" t="s">
        <v>1817</v>
      </c>
      <c r="C910" s="3">
        <v>472170000</v>
      </c>
      <c r="D910" s="3" t="e">
        <v>#N/A</v>
      </c>
      <c r="E910" s="4">
        <v>3156</v>
      </c>
      <c r="F910">
        <v>0</v>
      </c>
      <c r="G910">
        <v>1</v>
      </c>
      <c r="H910" s="5">
        <f t="shared" si="28"/>
        <v>1</v>
      </c>
      <c r="I910" s="6">
        <f t="shared" si="29"/>
        <v>0</v>
      </c>
    </row>
    <row r="911" spans="1:9">
      <c r="A911" t="s">
        <v>1818</v>
      </c>
      <c r="B911" s="8" t="s">
        <v>1819</v>
      </c>
      <c r="C911" s="3">
        <v>471705000</v>
      </c>
      <c r="D911" s="3">
        <v>0</v>
      </c>
      <c r="E911" s="4">
        <v>2021</v>
      </c>
      <c r="F911">
        <v>3</v>
      </c>
      <c r="G911">
        <v>1</v>
      </c>
      <c r="H911" s="5">
        <f t="shared" si="28"/>
        <v>1</v>
      </c>
      <c r="I911" s="6">
        <f t="shared" si="29"/>
        <v>0</v>
      </c>
    </row>
    <row r="912" spans="1:9">
      <c r="A912" t="s">
        <v>1820</v>
      </c>
      <c r="B912" s="8" t="s">
        <v>1821</v>
      </c>
      <c r="C912" s="3">
        <v>471165000</v>
      </c>
      <c r="D912" s="3" t="e">
        <v>#N/A</v>
      </c>
      <c r="E912" s="4">
        <v>1967</v>
      </c>
      <c r="F912">
        <v>0</v>
      </c>
      <c r="G912">
        <v>1</v>
      </c>
      <c r="H912" s="5">
        <f t="shared" si="28"/>
        <v>1</v>
      </c>
      <c r="I912" s="6">
        <f t="shared" si="29"/>
        <v>0</v>
      </c>
    </row>
    <row r="913" spans="1:9">
      <c r="A913" t="s">
        <v>1822</v>
      </c>
      <c r="B913" s="8" t="s">
        <v>1823</v>
      </c>
      <c r="C913" s="3">
        <v>470850000</v>
      </c>
      <c r="D913" s="3">
        <v>0</v>
      </c>
      <c r="E913" s="4">
        <v>1732</v>
      </c>
      <c r="F913">
        <v>3</v>
      </c>
      <c r="G913">
        <v>1</v>
      </c>
      <c r="H913" s="5">
        <f t="shared" si="28"/>
        <v>1</v>
      </c>
      <c r="I913" s="6">
        <f t="shared" si="29"/>
        <v>0</v>
      </c>
    </row>
    <row r="914" spans="1:9">
      <c r="A914" t="s">
        <v>1824</v>
      </c>
      <c r="B914" s="8" t="s">
        <v>1825</v>
      </c>
      <c r="C914" s="3">
        <v>470495000</v>
      </c>
      <c r="D914" s="3">
        <v>235000</v>
      </c>
      <c r="E914" s="4">
        <v>3047</v>
      </c>
      <c r="F914">
        <v>0</v>
      </c>
      <c r="G914">
        <v>1</v>
      </c>
      <c r="H914" s="5">
        <f t="shared" si="28"/>
        <v>1</v>
      </c>
      <c r="I914" s="6">
        <f t="shared" si="29"/>
        <v>0</v>
      </c>
    </row>
    <row r="915" spans="1:9">
      <c r="A915" t="s">
        <v>1826</v>
      </c>
      <c r="B915" s="8" t="s">
        <v>1827</v>
      </c>
      <c r="C915" s="3">
        <v>468835000</v>
      </c>
      <c r="D915" s="3" t="e">
        <v>#N/A</v>
      </c>
      <c r="E915" s="4">
        <v>2083</v>
      </c>
      <c r="F915">
        <v>0</v>
      </c>
      <c r="G915">
        <v>1</v>
      </c>
      <c r="H915" s="5">
        <f t="shared" si="28"/>
        <v>1</v>
      </c>
      <c r="I915" s="6">
        <f t="shared" si="29"/>
        <v>0</v>
      </c>
    </row>
    <row r="916" spans="1:9">
      <c r="A916" t="s">
        <v>1828</v>
      </c>
      <c r="B916" s="8" t="s">
        <v>1533</v>
      </c>
      <c r="C916" s="3">
        <v>468295000</v>
      </c>
      <c r="D916" s="3">
        <v>1395000</v>
      </c>
      <c r="E916" s="4">
        <v>1789</v>
      </c>
      <c r="F916">
        <v>2</v>
      </c>
      <c r="G916">
        <v>1</v>
      </c>
      <c r="H916" s="5">
        <f t="shared" si="28"/>
        <v>1</v>
      </c>
      <c r="I916" s="6">
        <f t="shared" si="29"/>
        <v>0</v>
      </c>
    </row>
    <row r="917" spans="1:9">
      <c r="A917" t="s">
        <v>1829</v>
      </c>
      <c r="B917" s="8" t="s">
        <v>1830</v>
      </c>
      <c r="C917" s="3">
        <v>467450000</v>
      </c>
      <c r="D917" s="3">
        <v>0</v>
      </c>
      <c r="E917" s="4">
        <v>1440</v>
      </c>
      <c r="F917">
        <v>3</v>
      </c>
      <c r="G917">
        <v>1</v>
      </c>
      <c r="H917" s="5">
        <f t="shared" si="28"/>
        <v>1</v>
      </c>
      <c r="I917" s="6">
        <f t="shared" si="29"/>
        <v>0</v>
      </c>
    </row>
    <row r="918" spans="1:9">
      <c r="A918" t="s">
        <v>1831</v>
      </c>
      <c r="B918" s="8" t="s">
        <v>1832</v>
      </c>
      <c r="C918" s="3">
        <v>467445000</v>
      </c>
      <c r="D918" s="3">
        <v>404775000</v>
      </c>
      <c r="E918" s="4">
        <v>1585</v>
      </c>
      <c r="F918">
        <v>0</v>
      </c>
      <c r="G918">
        <v>1.82</v>
      </c>
      <c r="H918" s="5">
        <f t="shared" si="28"/>
        <v>0.17999999999999994</v>
      </c>
      <c r="I918" s="6">
        <f t="shared" si="29"/>
        <v>0.82000000000000006</v>
      </c>
    </row>
    <row r="919" spans="1:9">
      <c r="A919" t="s">
        <v>1833</v>
      </c>
      <c r="B919" s="8" t="s">
        <v>1834</v>
      </c>
      <c r="C919" s="3">
        <v>465580000</v>
      </c>
      <c r="D919" s="3" t="e">
        <v>#N/A</v>
      </c>
      <c r="E919" s="4">
        <v>1554</v>
      </c>
      <c r="F919">
        <v>0</v>
      </c>
      <c r="G919">
        <v>1</v>
      </c>
      <c r="H919" s="5">
        <f t="shared" si="28"/>
        <v>1</v>
      </c>
      <c r="I919" s="6">
        <f t="shared" si="29"/>
        <v>0</v>
      </c>
    </row>
    <row r="920" spans="1:9">
      <c r="A920" t="s">
        <v>1835</v>
      </c>
      <c r="B920" s="8" t="s">
        <v>1836</v>
      </c>
      <c r="C920" s="3">
        <v>465380000</v>
      </c>
      <c r="D920" s="3">
        <v>890000</v>
      </c>
      <c r="E920" s="4">
        <v>2212</v>
      </c>
      <c r="F920">
        <v>0</v>
      </c>
      <c r="G920">
        <v>1</v>
      </c>
      <c r="H920" s="5">
        <f t="shared" si="28"/>
        <v>1</v>
      </c>
      <c r="I920" s="6">
        <f t="shared" si="29"/>
        <v>0</v>
      </c>
    </row>
    <row r="921" spans="1:9">
      <c r="A921" t="s">
        <v>1837</v>
      </c>
      <c r="B921" s="8" t="s">
        <v>1838</v>
      </c>
      <c r="C921" s="3">
        <v>464560000</v>
      </c>
      <c r="D921" s="3">
        <v>105000</v>
      </c>
      <c r="E921" s="4">
        <v>1626</v>
      </c>
      <c r="F921">
        <v>1</v>
      </c>
      <c r="G921">
        <v>1</v>
      </c>
      <c r="H921" s="5">
        <f t="shared" si="28"/>
        <v>1</v>
      </c>
      <c r="I921" s="6">
        <f t="shared" si="29"/>
        <v>0</v>
      </c>
    </row>
    <row r="922" spans="1:9">
      <c r="A922" t="s">
        <v>1839</v>
      </c>
      <c r="B922" s="8" t="s">
        <v>1840</v>
      </c>
      <c r="C922" s="3">
        <v>463805000</v>
      </c>
      <c r="D922" s="3">
        <v>77975000</v>
      </c>
      <c r="E922" s="4">
        <v>733</v>
      </c>
      <c r="F922">
        <v>0</v>
      </c>
      <c r="G922">
        <v>1.0900000000000001</v>
      </c>
      <c r="H922" s="5">
        <f t="shared" si="28"/>
        <v>0.90999999999999992</v>
      </c>
      <c r="I922" s="6">
        <f t="shared" si="29"/>
        <v>9.000000000000008E-2</v>
      </c>
    </row>
    <row r="923" spans="1:9">
      <c r="A923" t="s">
        <v>1841</v>
      </c>
      <c r="B923" s="8" t="s">
        <v>1842</v>
      </c>
      <c r="C923" s="3">
        <v>462570000</v>
      </c>
      <c r="D923" s="3">
        <v>305000</v>
      </c>
      <c r="E923" s="4">
        <v>1350</v>
      </c>
      <c r="F923">
        <v>3</v>
      </c>
      <c r="G923">
        <v>1</v>
      </c>
      <c r="H923" s="5">
        <f t="shared" si="28"/>
        <v>1</v>
      </c>
      <c r="I923" s="6">
        <f t="shared" si="29"/>
        <v>0</v>
      </c>
    </row>
    <row r="924" spans="1:9">
      <c r="A924" t="s">
        <v>1843</v>
      </c>
      <c r="B924" s="8" t="s">
        <v>1844</v>
      </c>
      <c r="C924" s="3">
        <v>461685000</v>
      </c>
      <c r="D924" s="3">
        <v>158990000</v>
      </c>
      <c r="E924" s="4">
        <v>2735</v>
      </c>
      <c r="F924">
        <v>0</v>
      </c>
      <c r="G924">
        <v>1.41</v>
      </c>
      <c r="H924" s="5">
        <f t="shared" si="28"/>
        <v>0.59000000000000008</v>
      </c>
      <c r="I924" s="6">
        <f t="shared" si="29"/>
        <v>0.40999999999999992</v>
      </c>
    </row>
    <row r="925" spans="1:9">
      <c r="A925" t="s">
        <v>1845</v>
      </c>
      <c r="B925" s="8" t="s">
        <v>1846</v>
      </c>
      <c r="C925" s="3">
        <v>461515000</v>
      </c>
      <c r="D925" s="3" t="e">
        <v>#N/A</v>
      </c>
      <c r="E925" s="4">
        <v>1663</v>
      </c>
      <c r="F925">
        <v>0</v>
      </c>
      <c r="G925">
        <v>1</v>
      </c>
      <c r="H925" s="5">
        <f t="shared" si="28"/>
        <v>1</v>
      </c>
      <c r="I925" s="6">
        <f t="shared" si="29"/>
        <v>0</v>
      </c>
    </row>
    <row r="926" spans="1:9">
      <c r="A926" t="s">
        <v>1847</v>
      </c>
      <c r="B926" s="8" t="s">
        <v>1848</v>
      </c>
      <c r="C926" s="3">
        <v>461445000</v>
      </c>
      <c r="D926" s="3">
        <v>70905000</v>
      </c>
      <c r="E926" s="4">
        <v>1937</v>
      </c>
      <c r="F926">
        <v>0</v>
      </c>
      <c r="G926">
        <v>1.17</v>
      </c>
      <c r="H926" s="5">
        <f t="shared" si="28"/>
        <v>0.83000000000000007</v>
      </c>
      <c r="I926" s="6">
        <f t="shared" si="29"/>
        <v>0.16999999999999993</v>
      </c>
    </row>
    <row r="927" spans="1:9">
      <c r="A927" t="s">
        <v>1849</v>
      </c>
      <c r="B927" s="8" t="s">
        <v>1850</v>
      </c>
      <c r="C927" s="3">
        <v>459660000</v>
      </c>
      <c r="D927" s="3" t="e">
        <v>#N/A</v>
      </c>
      <c r="E927" s="4">
        <v>388</v>
      </c>
      <c r="F927">
        <v>0</v>
      </c>
      <c r="G927">
        <v>1</v>
      </c>
      <c r="H927" s="5">
        <f t="shared" si="28"/>
        <v>1</v>
      </c>
      <c r="I927" s="6">
        <f t="shared" si="29"/>
        <v>0</v>
      </c>
    </row>
    <row r="928" spans="1:9">
      <c r="A928" t="s">
        <v>1851</v>
      </c>
      <c r="B928" s="8" t="s">
        <v>1852</v>
      </c>
      <c r="C928" s="3">
        <v>459610000</v>
      </c>
      <c r="D928" s="3">
        <v>680000</v>
      </c>
      <c r="E928" s="4">
        <v>2528</v>
      </c>
      <c r="F928">
        <v>0</v>
      </c>
      <c r="G928">
        <v>1.04</v>
      </c>
      <c r="H928" s="5">
        <f t="shared" si="28"/>
        <v>0.96</v>
      </c>
      <c r="I928" s="6">
        <f t="shared" si="29"/>
        <v>4.0000000000000036E-2</v>
      </c>
    </row>
    <row r="929" spans="1:9">
      <c r="A929" t="s">
        <v>1853</v>
      </c>
      <c r="B929" s="8" t="s">
        <v>1854</v>
      </c>
      <c r="C929" s="3">
        <v>457110000</v>
      </c>
      <c r="D929" s="3">
        <v>0</v>
      </c>
      <c r="E929" s="4">
        <v>1558</v>
      </c>
      <c r="F929">
        <v>3</v>
      </c>
      <c r="G929">
        <v>1</v>
      </c>
      <c r="H929" s="5">
        <f t="shared" si="28"/>
        <v>1</v>
      </c>
      <c r="I929" s="6">
        <f t="shared" si="29"/>
        <v>0</v>
      </c>
    </row>
    <row r="930" spans="1:9">
      <c r="A930" t="s">
        <v>1855</v>
      </c>
      <c r="B930" s="8" t="s">
        <v>1856</v>
      </c>
      <c r="C930" s="3">
        <v>455510000</v>
      </c>
      <c r="D930" s="3">
        <v>438445000</v>
      </c>
      <c r="E930" s="4">
        <v>1206</v>
      </c>
      <c r="F930">
        <v>3</v>
      </c>
      <c r="G930">
        <v>1.95</v>
      </c>
      <c r="H930" s="5">
        <f t="shared" si="28"/>
        <v>5.0000000000000044E-2</v>
      </c>
      <c r="I930" s="6">
        <f t="shared" si="29"/>
        <v>0.95</v>
      </c>
    </row>
    <row r="931" spans="1:9">
      <c r="A931" t="s">
        <v>1857</v>
      </c>
      <c r="B931" s="8" t="s">
        <v>1858</v>
      </c>
      <c r="C931" s="3">
        <v>453465000</v>
      </c>
      <c r="D931" s="3">
        <v>0</v>
      </c>
      <c r="E931" s="4">
        <v>1261</v>
      </c>
      <c r="F931">
        <v>3</v>
      </c>
      <c r="G931">
        <v>1</v>
      </c>
      <c r="H931" s="5">
        <f t="shared" si="28"/>
        <v>1</v>
      </c>
      <c r="I931" s="6">
        <f t="shared" si="29"/>
        <v>0</v>
      </c>
    </row>
    <row r="932" spans="1:9">
      <c r="A932" t="s">
        <v>1859</v>
      </c>
      <c r="B932" s="8" t="s">
        <v>1860</v>
      </c>
      <c r="C932" s="3">
        <v>453215000</v>
      </c>
      <c r="D932" s="3">
        <v>715000</v>
      </c>
      <c r="E932" s="4">
        <v>1995</v>
      </c>
      <c r="F932">
        <v>0</v>
      </c>
      <c r="G932">
        <v>1</v>
      </c>
      <c r="H932" s="5">
        <f t="shared" si="28"/>
        <v>1</v>
      </c>
      <c r="I932" s="6">
        <f t="shared" si="29"/>
        <v>0</v>
      </c>
    </row>
    <row r="933" spans="1:9">
      <c r="A933" t="s">
        <v>1861</v>
      </c>
      <c r="B933" s="8" t="s">
        <v>1862</v>
      </c>
      <c r="C933" s="3">
        <v>452825000</v>
      </c>
      <c r="D933" s="3">
        <v>0</v>
      </c>
      <c r="E933" s="4">
        <v>1879</v>
      </c>
      <c r="F933">
        <v>3</v>
      </c>
      <c r="G933">
        <v>1</v>
      </c>
      <c r="H933" s="5">
        <f t="shared" si="28"/>
        <v>1</v>
      </c>
      <c r="I933" s="6">
        <f t="shared" si="29"/>
        <v>0</v>
      </c>
    </row>
    <row r="934" spans="1:9">
      <c r="A934" t="s">
        <v>1863</v>
      </c>
      <c r="B934" s="8" t="s">
        <v>1864</v>
      </c>
      <c r="C934" s="3">
        <v>452280000</v>
      </c>
      <c r="D934" s="3">
        <v>138780000</v>
      </c>
      <c r="E934" s="4">
        <v>1002</v>
      </c>
      <c r="F934">
        <v>0</v>
      </c>
      <c r="G934">
        <v>1.28</v>
      </c>
      <c r="H934" s="5">
        <f t="shared" si="28"/>
        <v>0.72</v>
      </c>
      <c r="I934" s="6">
        <f t="shared" si="29"/>
        <v>0.28000000000000003</v>
      </c>
    </row>
    <row r="935" spans="1:9">
      <c r="A935" t="s">
        <v>1865</v>
      </c>
      <c r="B935" s="8" t="s">
        <v>1866</v>
      </c>
      <c r="C935" s="3">
        <v>452005000</v>
      </c>
      <c r="D935" s="3" t="e">
        <v>#N/A</v>
      </c>
      <c r="E935" s="4">
        <v>2077</v>
      </c>
      <c r="F935">
        <v>0</v>
      </c>
      <c r="G935">
        <v>1</v>
      </c>
      <c r="H935" s="5">
        <f t="shared" si="28"/>
        <v>1</v>
      </c>
      <c r="I935" s="6">
        <f t="shared" si="29"/>
        <v>0</v>
      </c>
    </row>
    <row r="936" spans="1:9">
      <c r="A936" t="s">
        <v>1867</v>
      </c>
      <c r="B936" s="8" t="s">
        <v>1868</v>
      </c>
      <c r="C936" s="3">
        <v>449535000</v>
      </c>
      <c r="D936" s="3">
        <v>0</v>
      </c>
      <c r="E936" s="4">
        <v>1143</v>
      </c>
      <c r="F936">
        <v>3</v>
      </c>
      <c r="G936">
        <v>1</v>
      </c>
      <c r="H936" s="5">
        <f t="shared" si="28"/>
        <v>1</v>
      </c>
      <c r="I936" s="6">
        <f t="shared" si="29"/>
        <v>0</v>
      </c>
    </row>
    <row r="937" spans="1:9">
      <c r="A937" t="s">
        <v>1869</v>
      </c>
      <c r="B937" s="8" t="s">
        <v>1870</v>
      </c>
      <c r="C937" s="3">
        <v>449535000</v>
      </c>
      <c r="D937" s="3">
        <v>0</v>
      </c>
      <c r="E937" s="4">
        <v>1709</v>
      </c>
      <c r="F937">
        <v>3</v>
      </c>
      <c r="G937">
        <v>1</v>
      </c>
      <c r="H937" s="5">
        <f t="shared" si="28"/>
        <v>1</v>
      </c>
      <c r="I937" s="6">
        <f t="shared" si="29"/>
        <v>0</v>
      </c>
    </row>
    <row r="938" spans="1:9">
      <c r="A938" t="s">
        <v>1871</v>
      </c>
      <c r="B938" s="8" t="s">
        <v>1872</v>
      </c>
      <c r="C938" s="3">
        <v>448285000</v>
      </c>
      <c r="D938" s="3" t="e">
        <v>#N/A</v>
      </c>
      <c r="E938" s="4">
        <v>677</v>
      </c>
      <c r="F938">
        <v>0</v>
      </c>
      <c r="G938">
        <v>1</v>
      </c>
      <c r="H938" s="5">
        <f t="shared" si="28"/>
        <v>1</v>
      </c>
      <c r="I938" s="6">
        <f t="shared" si="29"/>
        <v>0</v>
      </c>
    </row>
    <row r="939" spans="1:9">
      <c r="A939" t="s">
        <v>1873</v>
      </c>
      <c r="B939" s="8" t="s">
        <v>1874</v>
      </c>
      <c r="C939" s="3">
        <v>447630000</v>
      </c>
      <c r="D939" s="3">
        <v>0</v>
      </c>
      <c r="E939" s="4">
        <v>1238</v>
      </c>
      <c r="F939">
        <v>3</v>
      </c>
      <c r="G939">
        <v>1</v>
      </c>
      <c r="H939" s="5">
        <f t="shared" si="28"/>
        <v>1</v>
      </c>
      <c r="I939" s="6">
        <f t="shared" si="29"/>
        <v>0</v>
      </c>
    </row>
    <row r="940" spans="1:9">
      <c r="A940" t="s">
        <v>1875</v>
      </c>
      <c r="B940" s="8" t="s">
        <v>1876</v>
      </c>
      <c r="C940" s="3">
        <v>447610000</v>
      </c>
      <c r="D940" s="3">
        <v>0</v>
      </c>
      <c r="E940" s="4">
        <v>1504</v>
      </c>
      <c r="F940">
        <v>3</v>
      </c>
      <c r="G940">
        <v>1</v>
      </c>
      <c r="H940" s="5">
        <f t="shared" si="28"/>
        <v>1</v>
      </c>
      <c r="I940" s="6">
        <f t="shared" si="29"/>
        <v>0</v>
      </c>
    </row>
    <row r="941" spans="1:9">
      <c r="A941" t="s">
        <v>1877</v>
      </c>
      <c r="B941" s="8" t="s">
        <v>1878</v>
      </c>
      <c r="C941" s="3">
        <v>446475000</v>
      </c>
      <c r="D941" s="3" t="e">
        <v>#N/A</v>
      </c>
      <c r="E941" s="4">
        <v>2189</v>
      </c>
      <c r="F941">
        <v>0</v>
      </c>
      <c r="G941">
        <v>1</v>
      </c>
      <c r="H941" s="5">
        <f t="shared" si="28"/>
        <v>1</v>
      </c>
      <c r="I941" s="6">
        <f t="shared" si="29"/>
        <v>0</v>
      </c>
    </row>
    <row r="942" spans="1:9">
      <c r="A942" t="s">
        <v>1879</v>
      </c>
      <c r="B942" s="8" t="s">
        <v>1880</v>
      </c>
      <c r="C942" s="3">
        <v>446190000</v>
      </c>
      <c r="D942" s="3" t="e">
        <v>#N/A</v>
      </c>
      <c r="E942" s="4">
        <v>1848</v>
      </c>
      <c r="F942">
        <v>0</v>
      </c>
      <c r="G942">
        <v>1</v>
      </c>
      <c r="H942" s="5">
        <f t="shared" si="28"/>
        <v>1</v>
      </c>
      <c r="I942" s="6">
        <f t="shared" si="29"/>
        <v>0</v>
      </c>
    </row>
    <row r="943" spans="1:9">
      <c r="A943" t="s">
        <v>1881</v>
      </c>
      <c r="B943" s="8" t="s">
        <v>1882</v>
      </c>
      <c r="C943" s="3">
        <v>445095000</v>
      </c>
      <c r="D943" s="3">
        <v>23875000</v>
      </c>
      <c r="E943" s="4">
        <v>1979</v>
      </c>
      <c r="F943">
        <v>0</v>
      </c>
      <c r="G943">
        <v>1.1000000000000001</v>
      </c>
      <c r="H943" s="5">
        <f t="shared" si="28"/>
        <v>0.89999999999999991</v>
      </c>
      <c r="I943" s="6">
        <f t="shared" si="29"/>
        <v>0.10000000000000009</v>
      </c>
    </row>
    <row r="944" spans="1:9">
      <c r="A944" t="s">
        <v>1883</v>
      </c>
      <c r="B944" s="8" t="s">
        <v>1884</v>
      </c>
      <c r="C944" s="3">
        <v>444905000</v>
      </c>
      <c r="D944" s="3" t="e">
        <v>#N/A</v>
      </c>
      <c r="E944" s="4">
        <v>2263</v>
      </c>
      <c r="F944">
        <v>0</v>
      </c>
      <c r="G944">
        <v>1</v>
      </c>
      <c r="H944" s="5">
        <f t="shared" si="28"/>
        <v>1</v>
      </c>
      <c r="I944" s="6">
        <f t="shared" si="29"/>
        <v>0</v>
      </c>
    </row>
    <row r="945" spans="1:9">
      <c r="A945" t="s">
        <v>1885</v>
      </c>
      <c r="B945" s="8" t="s">
        <v>1886</v>
      </c>
      <c r="C945" s="3">
        <v>443770000</v>
      </c>
      <c r="D945" s="3" t="e">
        <v>#N/A</v>
      </c>
      <c r="E945" s="4">
        <v>1706</v>
      </c>
      <c r="F945">
        <v>0</v>
      </c>
      <c r="G945">
        <v>1</v>
      </c>
      <c r="H945" s="5">
        <f t="shared" si="28"/>
        <v>1</v>
      </c>
      <c r="I945" s="6">
        <f t="shared" si="29"/>
        <v>0</v>
      </c>
    </row>
    <row r="946" spans="1:9">
      <c r="A946" t="s">
        <v>1887</v>
      </c>
      <c r="B946" s="8" t="s">
        <v>1888</v>
      </c>
      <c r="C946" s="3">
        <v>443560000</v>
      </c>
      <c r="D946" s="3">
        <v>13700000</v>
      </c>
      <c r="E946" s="4">
        <v>1118</v>
      </c>
      <c r="F946">
        <v>0</v>
      </c>
      <c r="G946">
        <v>1.02</v>
      </c>
      <c r="H946" s="5">
        <f t="shared" si="28"/>
        <v>0.98</v>
      </c>
      <c r="I946" s="6">
        <f t="shared" si="29"/>
        <v>2.0000000000000018E-2</v>
      </c>
    </row>
    <row r="947" spans="1:9">
      <c r="A947" t="s">
        <v>1889</v>
      </c>
      <c r="B947" s="8" t="s">
        <v>1890</v>
      </c>
      <c r="C947" s="3">
        <v>441660000</v>
      </c>
      <c r="D947" s="3" t="e">
        <v>#N/A</v>
      </c>
      <c r="E947" s="4">
        <v>1932</v>
      </c>
      <c r="F947">
        <v>0</v>
      </c>
      <c r="G947">
        <v>1</v>
      </c>
      <c r="H947" s="5">
        <f t="shared" si="28"/>
        <v>1</v>
      </c>
      <c r="I947" s="6">
        <f t="shared" si="29"/>
        <v>0</v>
      </c>
    </row>
    <row r="948" spans="1:9">
      <c r="A948" t="s">
        <v>1891</v>
      </c>
      <c r="B948" s="8" t="s">
        <v>1892</v>
      </c>
      <c r="C948" s="3">
        <v>440900000</v>
      </c>
      <c r="D948" s="3">
        <v>0</v>
      </c>
      <c r="E948" s="4">
        <v>1854</v>
      </c>
      <c r="F948">
        <v>3</v>
      </c>
      <c r="G948">
        <v>1</v>
      </c>
      <c r="H948" s="5">
        <f t="shared" si="28"/>
        <v>1</v>
      </c>
      <c r="I948" s="6">
        <f t="shared" si="29"/>
        <v>0</v>
      </c>
    </row>
    <row r="949" spans="1:9">
      <c r="A949" t="s">
        <v>1893</v>
      </c>
      <c r="B949" s="8" t="s">
        <v>1894</v>
      </c>
      <c r="C949" s="3">
        <v>439975000</v>
      </c>
      <c r="D949" s="3" t="e">
        <v>#N/A</v>
      </c>
      <c r="E949" s="4">
        <v>1409</v>
      </c>
      <c r="F949">
        <v>0</v>
      </c>
      <c r="G949">
        <v>1</v>
      </c>
      <c r="H949" s="5">
        <f t="shared" si="28"/>
        <v>1</v>
      </c>
      <c r="I949" s="6">
        <f t="shared" si="29"/>
        <v>0</v>
      </c>
    </row>
    <row r="950" spans="1:9">
      <c r="A950" t="s">
        <v>1895</v>
      </c>
      <c r="B950" s="8" t="s">
        <v>1896</v>
      </c>
      <c r="C950" s="3">
        <v>439775000</v>
      </c>
      <c r="D950" s="3">
        <v>0</v>
      </c>
      <c r="E950" s="4">
        <v>2807</v>
      </c>
      <c r="F950">
        <v>1</v>
      </c>
      <c r="G950">
        <v>1</v>
      </c>
      <c r="H950" s="5">
        <f t="shared" si="28"/>
        <v>1</v>
      </c>
      <c r="I950" s="6">
        <f t="shared" si="29"/>
        <v>0</v>
      </c>
    </row>
    <row r="951" spans="1:9">
      <c r="A951" t="s">
        <v>1897</v>
      </c>
      <c r="B951" s="8" t="s">
        <v>1898</v>
      </c>
      <c r="C951" s="3">
        <v>439270000</v>
      </c>
      <c r="D951" s="3">
        <v>0</v>
      </c>
      <c r="E951" s="4">
        <v>2192</v>
      </c>
      <c r="F951">
        <v>3</v>
      </c>
      <c r="G951">
        <v>1</v>
      </c>
      <c r="H951" s="5">
        <f t="shared" si="28"/>
        <v>1</v>
      </c>
      <c r="I951" s="6">
        <f t="shared" si="29"/>
        <v>0</v>
      </c>
    </row>
    <row r="952" spans="1:9">
      <c r="A952" t="s">
        <v>1899</v>
      </c>
      <c r="B952" s="8" t="s">
        <v>1900</v>
      </c>
      <c r="C952" s="3">
        <v>438250000</v>
      </c>
      <c r="D952" s="3" t="e">
        <v>#N/A</v>
      </c>
      <c r="E952" s="4">
        <v>2558</v>
      </c>
      <c r="F952">
        <v>0</v>
      </c>
      <c r="G952">
        <v>1</v>
      </c>
      <c r="H952" s="5">
        <f t="shared" si="28"/>
        <v>1</v>
      </c>
      <c r="I952" s="6">
        <f t="shared" si="29"/>
        <v>0</v>
      </c>
    </row>
    <row r="953" spans="1:9">
      <c r="A953" t="s">
        <v>1901</v>
      </c>
      <c r="B953" s="8" t="s">
        <v>1902</v>
      </c>
      <c r="C953" s="3">
        <v>437875000</v>
      </c>
      <c r="D953" s="3">
        <v>431810000</v>
      </c>
      <c r="E953" s="4">
        <v>913</v>
      </c>
      <c r="F953">
        <v>3</v>
      </c>
      <c r="G953">
        <v>1.98</v>
      </c>
      <c r="H953" s="5">
        <f t="shared" si="28"/>
        <v>2.0000000000000018E-2</v>
      </c>
      <c r="I953" s="6">
        <f t="shared" si="29"/>
        <v>0.98</v>
      </c>
    </row>
    <row r="954" spans="1:9">
      <c r="A954" t="s">
        <v>1903</v>
      </c>
      <c r="B954" s="8" t="s">
        <v>1904</v>
      </c>
      <c r="C954" s="3">
        <v>437330000</v>
      </c>
      <c r="D954" s="3">
        <v>0</v>
      </c>
      <c r="E954" s="4">
        <v>1770</v>
      </c>
      <c r="F954">
        <v>3</v>
      </c>
      <c r="G954">
        <v>1</v>
      </c>
      <c r="H954" s="5">
        <f t="shared" si="28"/>
        <v>1</v>
      </c>
      <c r="I954" s="6">
        <f t="shared" si="29"/>
        <v>0</v>
      </c>
    </row>
    <row r="955" spans="1:9">
      <c r="A955" t="s">
        <v>1905</v>
      </c>
      <c r="B955" s="8" t="s">
        <v>1906</v>
      </c>
      <c r="C955" s="3">
        <v>436465000</v>
      </c>
      <c r="D955" s="3" t="e">
        <v>#N/A</v>
      </c>
      <c r="E955" s="4">
        <v>2267</v>
      </c>
      <c r="F955">
        <v>0</v>
      </c>
      <c r="G955">
        <v>1</v>
      </c>
      <c r="H955" s="5">
        <f t="shared" si="28"/>
        <v>1</v>
      </c>
      <c r="I955" s="6">
        <f t="shared" si="29"/>
        <v>0</v>
      </c>
    </row>
    <row r="956" spans="1:9">
      <c r="A956" t="s">
        <v>1907</v>
      </c>
      <c r="B956" s="8" t="s">
        <v>1908</v>
      </c>
      <c r="C956" s="3">
        <v>436050000</v>
      </c>
      <c r="D956" s="3" t="e">
        <v>#N/A</v>
      </c>
      <c r="E956" s="4">
        <v>1486</v>
      </c>
      <c r="F956">
        <v>0</v>
      </c>
      <c r="G956">
        <v>1</v>
      </c>
      <c r="H956" s="5">
        <f t="shared" si="28"/>
        <v>1</v>
      </c>
      <c r="I956" s="6">
        <f t="shared" si="29"/>
        <v>0</v>
      </c>
    </row>
    <row r="957" spans="1:9">
      <c r="A957" t="s">
        <v>1909</v>
      </c>
      <c r="B957" s="8" t="s">
        <v>981</v>
      </c>
      <c r="C957" s="3">
        <v>435375000</v>
      </c>
      <c r="D957" s="3">
        <v>6420000</v>
      </c>
      <c r="E957" s="4">
        <v>1881</v>
      </c>
      <c r="F957">
        <v>0</v>
      </c>
      <c r="G957">
        <v>1</v>
      </c>
      <c r="H957" s="5">
        <f t="shared" si="28"/>
        <v>1</v>
      </c>
      <c r="I957" s="6">
        <f t="shared" si="29"/>
        <v>0</v>
      </c>
    </row>
    <row r="958" spans="1:9">
      <c r="A958" t="s">
        <v>1910</v>
      </c>
      <c r="B958" s="8" t="s">
        <v>1911</v>
      </c>
      <c r="C958" s="3">
        <v>435330000</v>
      </c>
      <c r="D958" s="3" t="e">
        <v>#N/A</v>
      </c>
      <c r="E958" s="4">
        <v>1722</v>
      </c>
      <c r="F958">
        <v>0</v>
      </c>
      <c r="G958">
        <v>1</v>
      </c>
      <c r="H958" s="5">
        <f t="shared" si="28"/>
        <v>1</v>
      </c>
      <c r="I958" s="6">
        <f t="shared" si="29"/>
        <v>0</v>
      </c>
    </row>
    <row r="959" spans="1:9">
      <c r="A959" t="s">
        <v>1912</v>
      </c>
      <c r="B959" s="8" t="s">
        <v>1913</v>
      </c>
      <c r="C959" s="3">
        <v>433640000</v>
      </c>
      <c r="D959" s="3" t="e">
        <v>#N/A</v>
      </c>
      <c r="E959" s="4">
        <v>2356</v>
      </c>
      <c r="F959">
        <v>0</v>
      </c>
      <c r="G959">
        <v>1</v>
      </c>
      <c r="H959" s="5">
        <f t="shared" si="28"/>
        <v>1</v>
      </c>
      <c r="I959" s="6">
        <f t="shared" si="29"/>
        <v>0</v>
      </c>
    </row>
    <row r="960" spans="1:9">
      <c r="A960" t="s">
        <v>1914</v>
      </c>
      <c r="B960" s="8" t="s">
        <v>1915</v>
      </c>
      <c r="C960" s="3">
        <v>431765000</v>
      </c>
      <c r="D960" s="3">
        <v>0</v>
      </c>
      <c r="E960" s="4">
        <v>1303</v>
      </c>
      <c r="F960">
        <v>3</v>
      </c>
      <c r="G960">
        <v>1</v>
      </c>
      <c r="H960" s="5">
        <f t="shared" si="28"/>
        <v>1</v>
      </c>
      <c r="I960" s="6">
        <f t="shared" si="29"/>
        <v>0</v>
      </c>
    </row>
    <row r="961" spans="1:9">
      <c r="A961" t="s">
        <v>1916</v>
      </c>
      <c r="B961" s="8" t="s">
        <v>1917</v>
      </c>
      <c r="C961" s="3">
        <v>431605000</v>
      </c>
      <c r="D961" s="3" t="e">
        <v>#N/A</v>
      </c>
      <c r="E961" s="4">
        <v>2341</v>
      </c>
      <c r="F961">
        <v>0</v>
      </c>
      <c r="G961">
        <v>1</v>
      </c>
      <c r="H961" s="5">
        <f t="shared" si="28"/>
        <v>1</v>
      </c>
      <c r="I961" s="6">
        <f t="shared" si="29"/>
        <v>0</v>
      </c>
    </row>
    <row r="962" spans="1:9">
      <c r="A962" t="s">
        <v>1918</v>
      </c>
      <c r="B962" s="8" t="s">
        <v>1919</v>
      </c>
      <c r="C962" s="3">
        <v>431520000</v>
      </c>
      <c r="D962" s="3" t="e">
        <v>#N/A</v>
      </c>
      <c r="E962" s="4">
        <v>1900</v>
      </c>
      <c r="F962">
        <v>0</v>
      </c>
      <c r="G962">
        <v>1</v>
      </c>
      <c r="H962" s="5">
        <f t="shared" ref="H962:H1025" si="30">2-G962</f>
        <v>1</v>
      </c>
      <c r="I962" s="6">
        <f t="shared" ref="I962:I1025" si="31">1-H962</f>
        <v>0</v>
      </c>
    </row>
    <row r="963" spans="1:9">
      <c r="A963" t="s">
        <v>1920</v>
      </c>
      <c r="B963" s="8" t="s">
        <v>1921</v>
      </c>
      <c r="C963" s="3">
        <v>431475000</v>
      </c>
      <c r="D963" s="3">
        <v>0</v>
      </c>
      <c r="E963" s="4">
        <v>1383</v>
      </c>
      <c r="F963">
        <v>3</v>
      </c>
      <c r="G963">
        <v>1</v>
      </c>
      <c r="H963" s="5">
        <f t="shared" si="30"/>
        <v>1</v>
      </c>
      <c r="I963" s="6">
        <f t="shared" si="31"/>
        <v>0</v>
      </c>
    </row>
    <row r="964" spans="1:9">
      <c r="A964" t="s">
        <v>1922</v>
      </c>
      <c r="B964" s="8" t="s">
        <v>1923</v>
      </c>
      <c r="C964" s="3">
        <v>431135000</v>
      </c>
      <c r="D964" s="3" t="e">
        <v>#N/A</v>
      </c>
      <c r="E964" s="4">
        <v>1899</v>
      </c>
      <c r="F964">
        <v>0</v>
      </c>
      <c r="G964">
        <v>1</v>
      </c>
      <c r="H964" s="5">
        <f t="shared" si="30"/>
        <v>1</v>
      </c>
      <c r="I964" s="6">
        <f t="shared" si="31"/>
        <v>0</v>
      </c>
    </row>
    <row r="965" spans="1:9">
      <c r="A965" t="s">
        <v>1924</v>
      </c>
      <c r="B965" s="8" t="s">
        <v>1925</v>
      </c>
      <c r="C965" s="3">
        <v>430415000</v>
      </c>
      <c r="D965" s="3">
        <v>155000</v>
      </c>
      <c r="E965" s="4">
        <v>1373</v>
      </c>
      <c r="F965">
        <v>0</v>
      </c>
      <c r="G965">
        <v>1</v>
      </c>
      <c r="H965" s="5">
        <f t="shared" si="30"/>
        <v>1</v>
      </c>
      <c r="I965" s="6">
        <f t="shared" si="31"/>
        <v>0</v>
      </c>
    </row>
    <row r="966" spans="1:9">
      <c r="A966" t="s">
        <v>1926</v>
      </c>
      <c r="B966" s="8" t="s">
        <v>1927</v>
      </c>
      <c r="C966" s="3">
        <v>430110000</v>
      </c>
      <c r="D966" s="3">
        <v>0</v>
      </c>
      <c r="E966" s="4">
        <v>1366</v>
      </c>
      <c r="F966">
        <v>3</v>
      </c>
      <c r="G966">
        <v>1</v>
      </c>
      <c r="H966" s="5">
        <f t="shared" si="30"/>
        <v>1</v>
      </c>
      <c r="I966" s="6">
        <f t="shared" si="31"/>
        <v>0</v>
      </c>
    </row>
    <row r="967" spans="1:9">
      <c r="A967" t="s">
        <v>1928</v>
      </c>
      <c r="B967" s="8" t="s">
        <v>1929</v>
      </c>
      <c r="C967" s="3">
        <v>429985000</v>
      </c>
      <c r="D967" s="3">
        <v>145000</v>
      </c>
      <c r="E967" s="4">
        <v>1967</v>
      </c>
      <c r="F967">
        <v>0</v>
      </c>
      <c r="G967">
        <v>1</v>
      </c>
      <c r="H967" s="5">
        <f t="shared" si="30"/>
        <v>1</v>
      </c>
      <c r="I967" s="6">
        <f t="shared" si="31"/>
        <v>0</v>
      </c>
    </row>
    <row r="968" spans="1:9">
      <c r="A968" t="s">
        <v>1930</v>
      </c>
      <c r="B968" s="8" t="s">
        <v>1931</v>
      </c>
      <c r="C968" s="3">
        <v>429190000</v>
      </c>
      <c r="D968" s="3" t="e">
        <v>#N/A</v>
      </c>
      <c r="E968" s="4">
        <v>2494</v>
      </c>
      <c r="F968">
        <v>0</v>
      </c>
      <c r="G968">
        <v>1</v>
      </c>
      <c r="H968" s="5">
        <f t="shared" si="30"/>
        <v>1</v>
      </c>
      <c r="I968" s="6">
        <f t="shared" si="31"/>
        <v>0</v>
      </c>
    </row>
    <row r="969" spans="1:9">
      <c r="A969" t="s">
        <v>1932</v>
      </c>
      <c r="B969" s="8" t="s">
        <v>1933</v>
      </c>
      <c r="C969" s="3">
        <v>428445000</v>
      </c>
      <c r="D969" s="3">
        <v>200330000</v>
      </c>
      <c r="E969" s="4">
        <v>2667</v>
      </c>
      <c r="F969">
        <v>0</v>
      </c>
      <c r="G969">
        <v>1.7</v>
      </c>
      <c r="H969" s="5">
        <f t="shared" si="30"/>
        <v>0.30000000000000004</v>
      </c>
      <c r="I969" s="6">
        <f t="shared" si="31"/>
        <v>0.7</v>
      </c>
    </row>
    <row r="970" spans="1:9">
      <c r="A970" t="s">
        <v>1934</v>
      </c>
      <c r="B970" s="8" t="s">
        <v>1935</v>
      </c>
      <c r="C970" s="3">
        <v>428125000</v>
      </c>
      <c r="D970" s="3">
        <v>0</v>
      </c>
      <c r="E970" s="4">
        <v>1737</v>
      </c>
      <c r="F970">
        <v>3</v>
      </c>
      <c r="G970">
        <v>1</v>
      </c>
      <c r="H970" s="5">
        <f t="shared" si="30"/>
        <v>1</v>
      </c>
      <c r="I970" s="6">
        <f t="shared" si="31"/>
        <v>0</v>
      </c>
    </row>
    <row r="971" spans="1:9">
      <c r="A971" t="s">
        <v>1936</v>
      </c>
      <c r="B971" s="8" t="s">
        <v>1937</v>
      </c>
      <c r="C971" s="3">
        <v>427720000</v>
      </c>
      <c r="D971" s="3" t="e">
        <v>#N/A</v>
      </c>
      <c r="E971" s="4">
        <v>984</v>
      </c>
      <c r="F971">
        <v>0</v>
      </c>
      <c r="G971">
        <v>1</v>
      </c>
      <c r="H971" s="5">
        <f t="shared" si="30"/>
        <v>1</v>
      </c>
      <c r="I971" s="6">
        <f t="shared" si="31"/>
        <v>0</v>
      </c>
    </row>
    <row r="972" spans="1:9">
      <c r="A972" t="s">
        <v>1938</v>
      </c>
      <c r="B972" s="8" t="s">
        <v>1939</v>
      </c>
      <c r="C972" s="3">
        <v>427715000</v>
      </c>
      <c r="D972" s="3" t="e">
        <v>#N/A</v>
      </c>
      <c r="E972" s="4">
        <v>3163</v>
      </c>
      <c r="F972">
        <v>0</v>
      </c>
      <c r="G972">
        <v>1</v>
      </c>
      <c r="H972" s="5">
        <f t="shared" si="30"/>
        <v>1</v>
      </c>
      <c r="I972" s="6">
        <f t="shared" si="31"/>
        <v>0</v>
      </c>
    </row>
    <row r="973" spans="1:9">
      <c r="A973" t="s">
        <v>1940</v>
      </c>
      <c r="B973" s="8" t="s">
        <v>1941</v>
      </c>
      <c r="C973" s="3">
        <v>427205000</v>
      </c>
      <c r="D973" s="3" t="e">
        <v>#N/A</v>
      </c>
      <c r="E973" s="4">
        <v>1551</v>
      </c>
      <c r="F973">
        <v>0</v>
      </c>
      <c r="G973">
        <v>1</v>
      </c>
      <c r="H973" s="5">
        <f t="shared" si="30"/>
        <v>1</v>
      </c>
      <c r="I973" s="6">
        <f t="shared" si="31"/>
        <v>0</v>
      </c>
    </row>
    <row r="974" spans="1:9">
      <c r="A974" t="s">
        <v>1942</v>
      </c>
      <c r="B974" s="8" t="s">
        <v>1943</v>
      </c>
      <c r="C974" s="3">
        <v>426885000</v>
      </c>
      <c r="D974" s="3">
        <v>0</v>
      </c>
      <c r="E974" s="4">
        <v>1559</v>
      </c>
      <c r="F974">
        <v>2</v>
      </c>
      <c r="G974">
        <v>1</v>
      </c>
      <c r="H974" s="5">
        <f t="shared" si="30"/>
        <v>1</v>
      </c>
      <c r="I974" s="6">
        <f t="shared" si="31"/>
        <v>0</v>
      </c>
    </row>
    <row r="975" spans="1:9">
      <c r="A975" t="s">
        <v>1944</v>
      </c>
      <c r="B975" s="8" t="s">
        <v>1945</v>
      </c>
      <c r="C975" s="3">
        <v>425885000</v>
      </c>
      <c r="D975" s="3" t="e">
        <v>#N/A</v>
      </c>
      <c r="E975" s="4">
        <v>1627</v>
      </c>
      <c r="F975">
        <v>0</v>
      </c>
      <c r="G975">
        <v>1</v>
      </c>
      <c r="H975" s="5">
        <f t="shared" si="30"/>
        <v>1</v>
      </c>
      <c r="I975" s="6">
        <f t="shared" si="31"/>
        <v>0</v>
      </c>
    </row>
    <row r="976" spans="1:9">
      <c r="A976" t="s">
        <v>1946</v>
      </c>
      <c r="B976" s="8" t="s">
        <v>1947</v>
      </c>
      <c r="C976" s="3">
        <v>425645000</v>
      </c>
      <c r="D976" s="3">
        <v>128750000</v>
      </c>
      <c r="E976" s="4">
        <v>2563</v>
      </c>
      <c r="F976">
        <v>0</v>
      </c>
      <c r="G976">
        <v>1.23</v>
      </c>
      <c r="H976" s="5">
        <f t="shared" si="30"/>
        <v>0.77</v>
      </c>
      <c r="I976" s="6">
        <f t="shared" si="31"/>
        <v>0.22999999999999998</v>
      </c>
    </row>
    <row r="977" spans="1:9">
      <c r="A977" t="s">
        <v>1948</v>
      </c>
      <c r="B977" s="8" t="s">
        <v>1949</v>
      </c>
      <c r="C977" s="3">
        <v>423635000</v>
      </c>
      <c r="D977" s="3">
        <v>227510000</v>
      </c>
      <c r="E977" s="4">
        <v>1155</v>
      </c>
      <c r="F977">
        <v>0</v>
      </c>
      <c r="G977">
        <v>1.3</v>
      </c>
      <c r="H977" s="5">
        <f t="shared" si="30"/>
        <v>0.7</v>
      </c>
      <c r="I977" s="6">
        <f t="shared" si="31"/>
        <v>0.30000000000000004</v>
      </c>
    </row>
    <row r="978" spans="1:9">
      <c r="A978" t="s">
        <v>1950</v>
      </c>
      <c r="B978" s="8" t="s">
        <v>1951</v>
      </c>
      <c r="C978" s="3">
        <v>423420000</v>
      </c>
      <c r="D978" s="3">
        <v>161620000</v>
      </c>
      <c r="E978" s="4">
        <v>854</v>
      </c>
      <c r="F978">
        <v>0</v>
      </c>
      <c r="G978">
        <v>1.19</v>
      </c>
      <c r="H978" s="5">
        <f t="shared" si="30"/>
        <v>0.81</v>
      </c>
      <c r="I978" s="6">
        <f t="shared" si="31"/>
        <v>0.18999999999999995</v>
      </c>
    </row>
    <row r="979" spans="1:9">
      <c r="A979" t="s">
        <v>1952</v>
      </c>
      <c r="B979" s="8" t="s">
        <v>1953</v>
      </c>
      <c r="C979" s="3">
        <v>423315000</v>
      </c>
      <c r="D979" s="3">
        <v>0</v>
      </c>
      <c r="E979" s="4">
        <v>1447</v>
      </c>
      <c r="F979">
        <v>3</v>
      </c>
      <c r="G979">
        <v>1</v>
      </c>
      <c r="H979" s="5">
        <f t="shared" si="30"/>
        <v>1</v>
      </c>
      <c r="I979" s="6">
        <f t="shared" si="31"/>
        <v>0</v>
      </c>
    </row>
    <row r="980" spans="1:9">
      <c r="A980" t="s">
        <v>1954</v>
      </c>
      <c r="B980" s="8" t="s">
        <v>1955</v>
      </c>
      <c r="C980" s="3">
        <v>422770000</v>
      </c>
      <c r="D980" s="3" t="e">
        <v>#N/A</v>
      </c>
      <c r="E980" s="4">
        <v>2398</v>
      </c>
      <c r="F980">
        <v>0</v>
      </c>
      <c r="G980">
        <v>1</v>
      </c>
      <c r="H980" s="5">
        <f t="shared" si="30"/>
        <v>1</v>
      </c>
      <c r="I980" s="6">
        <f t="shared" si="31"/>
        <v>0</v>
      </c>
    </row>
    <row r="981" spans="1:9">
      <c r="A981" t="s">
        <v>1956</v>
      </c>
      <c r="B981" s="8" t="s">
        <v>1957</v>
      </c>
      <c r="C981" s="3">
        <v>422450000</v>
      </c>
      <c r="D981" s="3" t="e">
        <v>#N/A</v>
      </c>
      <c r="E981" s="4">
        <v>1588</v>
      </c>
      <c r="F981">
        <v>0</v>
      </c>
      <c r="G981">
        <v>1</v>
      </c>
      <c r="H981" s="5">
        <f t="shared" si="30"/>
        <v>1</v>
      </c>
      <c r="I981" s="6">
        <f t="shared" si="31"/>
        <v>0</v>
      </c>
    </row>
    <row r="982" spans="1:9">
      <c r="A982" t="s">
        <v>1958</v>
      </c>
      <c r="B982" s="8" t="s">
        <v>1959</v>
      </c>
      <c r="C982" s="3">
        <v>421625000</v>
      </c>
      <c r="D982" s="3" t="e">
        <v>#N/A</v>
      </c>
      <c r="E982" s="4">
        <v>1911</v>
      </c>
      <c r="F982">
        <v>0</v>
      </c>
      <c r="G982">
        <v>1</v>
      </c>
      <c r="H982" s="5">
        <f t="shared" si="30"/>
        <v>1</v>
      </c>
      <c r="I982" s="6">
        <f t="shared" si="31"/>
        <v>0</v>
      </c>
    </row>
    <row r="983" spans="1:9">
      <c r="A983" t="s">
        <v>1960</v>
      </c>
      <c r="B983" s="8" t="s">
        <v>1961</v>
      </c>
      <c r="C983" s="3">
        <v>420515000</v>
      </c>
      <c r="D983" s="3">
        <v>410000</v>
      </c>
      <c r="E983" s="4">
        <v>1575</v>
      </c>
      <c r="F983">
        <v>3</v>
      </c>
      <c r="G983">
        <v>1</v>
      </c>
      <c r="H983" s="5">
        <f t="shared" si="30"/>
        <v>1</v>
      </c>
      <c r="I983" s="6">
        <f t="shared" si="31"/>
        <v>0</v>
      </c>
    </row>
    <row r="984" spans="1:9">
      <c r="A984" t="s">
        <v>1962</v>
      </c>
      <c r="B984" s="8" t="s">
        <v>1963</v>
      </c>
      <c r="C984" s="3">
        <v>420315000</v>
      </c>
      <c r="D984" s="3">
        <v>419555000</v>
      </c>
      <c r="E984" s="4">
        <v>1453</v>
      </c>
      <c r="F984">
        <v>3</v>
      </c>
      <c r="G984">
        <v>2</v>
      </c>
      <c r="H984" s="5">
        <f t="shared" si="30"/>
        <v>0</v>
      </c>
      <c r="I984" s="6">
        <f t="shared" si="31"/>
        <v>1</v>
      </c>
    </row>
    <row r="985" spans="1:9">
      <c r="A985" t="s">
        <v>1964</v>
      </c>
      <c r="B985" s="8" t="s">
        <v>1965</v>
      </c>
      <c r="C985" s="3">
        <v>420030000</v>
      </c>
      <c r="D985" s="3" t="e">
        <v>#N/A</v>
      </c>
      <c r="E985" s="4">
        <v>1888</v>
      </c>
      <c r="F985">
        <v>0</v>
      </c>
      <c r="G985">
        <v>1</v>
      </c>
      <c r="H985" s="5">
        <f t="shared" si="30"/>
        <v>1</v>
      </c>
      <c r="I985" s="6">
        <f t="shared" si="31"/>
        <v>0</v>
      </c>
    </row>
    <row r="986" spans="1:9">
      <c r="A986" t="s">
        <v>1966</v>
      </c>
      <c r="B986" s="8" t="s">
        <v>1967</v>
      </c>
      <c r="C986" s="3">
        <v>419110000</v>
      </c>
      <c r="D986" s="3" t="e">
        <v>#N/A</v>
      </c>
      <c r="E986" s="4">
        <v>1396</v>
      </c>
      <c r="F986">
        <v>0</v>
      </c>
      <c r="G986">
        <v>1</v>
      </c>
      <c r="H986" s="5">
        <f t="shared" si="30"/>
        <v>1</v>
      </c>
      <c r="I986" s="6">
        <f t="shared" si="31"/>
        <v>0</v>
      </c>
    </row>
    <row r="987" spans="1:9">
      <c r="A987" t="s">
        <v>1968</v>
      </c>
      <c r="B987" s="8" t="s">
        <v>1969</v>
      </c>
      <c r="C987" s="3">
        <v>418015000</v>
      </c>
      <c r="D987" s="3" t="e">
        <v>#N/A</v>
      </c>
      <c r="E987" s="4">
        <v>1773</v>
      </c>
      <c r="F987">
        <v>0</v>
      </c>
      <c r="G987">
        <v>1</v>
      </c>
      <c r="H987" s="5">
        <f t="shared" si="30"/>
        <v>1</v>
      </c>
      <c r="I987" s="6">
        <f t="shared" si="31"/>
        <v>0</v>
      </c>
    </row>
    <row r="988" spans="1:9">
      <c r="A988" t="s">
        <v>1970</v>
      </c>
      <c r="B988" s="8" t="s">
        <v>1971</v>
      </c>
      <c r="C988" s="3">
        <v>417760000</v>
      </c>
      <c r="D988" s="3" t="e">
        <v>#N/A</v>
      </c>
      <c r="E988" s="4">
        <v>2372</v>
      </c>
      <c r="F988">
        <v>0</v>
      </c>
      <c r="G988">
        <v>1</v>
      </c>
      <c r="H988" s="5">
        <f t="shared" si="30"/>
        <v>1</v>
      </c>
      <c r="I988" s="6">
        <f t="shared" si="31"/>
        <v>0</v>
      </c>
    </row>
    <row r="989" spans="1:9">
      <c r="A989" t="s">
        <v>1972</v>
      </c>
      <c r="B989" s="8" t="s">
        <v>1973</v>
      </c>
      <c r="C989" s="3">
        <v>417725000</v>
      </c>
      <c r="D989" s="3" t="e">
        <v>#N/A</v>
      </c>
      <c r="E989" s="4">
        <v>1679</v>
      </c>
      <c r="F989">
        <v>0</v>
      </c>
      <c r="G989">
        <v>1</v>
      </c>
      <c r="H989" s="5">
        <f t="shared" si="30"/>
        <v>1</v>
      </c>
      <c r="I989" s="6">
        <f t="shared" si="31"/>
        <v>0</v>
      </c>
    </row>
    <row r="990" spans="1:9">
      <c r="A990" t="s">
        <v>1974</v>
      </c>
      <c r="B990" s="8" t="s">
        <v>1975</v>
      </c>
      <c r="C990" s="3">
        <v>416755000</v>
      </c>
      <c r="D990" s="3" t="e">
        <v>#N/A</v>
      </c>
      <c r="E990" s="4">
        <v>2261</v>
      </c>
      <c r="F990">
        <v>0</v>
      </c>
      <c r="G990">
        <v>1</v>
      </c>
      <c r="H990" s="5">
        <f t="shared" si="30"/>
        <v>1</v>
      </c>
      <c r="I990" s="6">
        <f t="shared" si="31"/>
        <v>0</v>
      </c>
    </row>
    <row r="991" spans="1:9">
      <c r="A991" t="s">
        <v>1976</v>
      </c>
      <c r="B991" s="8" t="s">
        <v>1977</v>
      </c>
      <c r="C991" s="3">
        <v>415920000</v>
      </c>
      <c r="D991" s="3">
        <v>115000</v>
      </c>
      <c r="E991" s="4">
        <v>1958</v>
      </c>
      <c r="F991">
        <v>0</v>
      </c>
      <c r="G991">
        <v>1</v>
      </c>
      <c r="H991" s="5">
        <f t="shared" si="30"/>
        <v>1</v>
      </c>
      <c r="I991" s="6">
        <f t="shared" si="31"/>
        <v>0</v>
      </c>
    </row>
    <row r="992" spans="1:9">
      <c r="A992" t="s">
        <v>1978</v>
      </c>
      <c r="B992" s="8" t="s">
        <v>1979</v>
      </c>
      <c r="C992" s="3">
        <v>415320000</v>
      </c>
      <c r="D992" s="3" t="e">
        <v>#N/A</v>
      </c>
      <c r="E992" s="4">
        <v>2776</v>
      </c>
      <c r="F992">
        <v>0</v>
      </c>
      <c r="G992">
        <v>1</v>
      </c>
      <c r="H992" s="5">
        <f t="shared" si="30"/>
        <v>1</v>
      </c>
      <c r="I992" s="6">
        <f t="shared" si="31"/>
        <v>0</v>
      </c>
    </row>
    <row r="993" spans="1:9">
      <c r="A993" t="s">
        <v>1980</v>
      </c>
      <c r="B993" s="8" t="s">
        <v>1981</v>
      </c>
      <c r="C993" s="3">
        <v>415160000</v>
      </c>
      <c r="D993" s="3">
        <v>560000</v>
      </c>
      <c r="E993" s="4">
        <v>1204</v>
      </c>
      <c r="F993">
        <v>3</v>
      </c>
      <c r="G993">
        <v>1</v>
      </c>
      <c r="H993" s="5">
        <f t="shared" si="30"/>
        <v>1</v>
      </c>
      <c r="I993" s="6">
        <f t="shared" si="31"/>
        <v>0</v>
      </c>
    </row>
    <row r="994" spans="1:9">
      <c r="A994" t="s">
        <v>1982</v>
      </c>
      <c r="B994" s="8" t="s">
        <v>1983</v>
      </c>
      <c r="C994" s="3">
        <v>414925000</v>
      </c>
      <c r="D994" s="3" t="e">
        <v>#N/A</v>
      </c>
      <c r="E994" s="4">
        <v>1731</v>
      </c>
      <c r="F994">
        <v>0</v>
      </c>
      <c r="G994">
        <v>1</v>
      </c>
      <c r="H994" s="5">
        <f t="shared" si="30"/>
        <v>1</v>
      </c>
      <c r="I994" s="6">
        <f t="shared" si="31"/>
        <v>0</v>
      </c>
    </row>
    <row r="995" spans="1:9">
      <c r="A995" t="s">
        <v>1984</v>
      </c>
      <c r="B995" s="8" t="s">
        <v>1985</v>
      </c>
      <c r="C995" s="3">
        <v>413855000</v>
      </c>
      <c r="D995" s="3">
        <v>1465000</v>
      </c>
      <c r="E995" s="4">
        <v>2339</v>
      </c>
      <c r="F995">
        <v>0</v>
      </c>
      <c r="G995">
        <v>1</v>
      </c>
      <c r="H995" s="5">
        <f t="shared" si="30"/>
        <v>1</v>
      </c>
      <c r="I995" s="6">
        <f t="shared" si="31"/>
        <v>0</v>
      </c>
    </row>
    <row r="996" spans="1:9">
      <c r="A996" t="s">
        <v>1986</v>
      </c>
      <c r="B996" s="8" t="s">
        <v>1987</v>
      </c>
      <c r="C996" s="3">
        <v>411700000</v>
      </c>
      <c r="D996" s="3">
        <v>75000</v>
      </c>
      <c r="E996" s="4">
        <v>3044</v>
      </c>
      <c r="F996">
        <v>0</v>
      </c>
      <c r="G996">
        <v>1</v>
      </c>
      <c r="H996" s="5">
        <f t="shared" si="30"/>
        <v>1</v>
      </c>
      <c r="I996" s="6">
        <f t="shared" si="31"/>
        <v>0</v>
      </c>
    </row>
    <row r="997" spans="1:9">
      <c r="A997" t="s">
        <v>1988</v>
      </c>
      <c r="B997" s="8" t="s">
        <v>1989</v>
      </c>
      <c r="C997" s="3">
        <v>411575000</v>
      </c>
      <c r="D997" s="3">
        <v>0</v>
      </c>
      <c r="E997" s="4">
        <v>1569</v>
      </c>
      <c r="F997">
        <v>3</v>
      </c>
      <c r="G997">
        <v>1</v>
      </c>
      <c r="H997" s="5">
        <f t="shared" si="30"/>
        <v>1</v>
      </c>
      <c r="I997" s="6">
        <f t="shared" si="31"/>
        <v>0</v>
      </c>
    </row>
    <row r="998" spans="1:9">
      <c r="A998" t="s">
        <v>1990</v>
      </c>
      <c r="B998" s="8" t="s">
        <v>1991</v>
      </c>
      <c r="C998" s="3">
        <v>411060000</v>
      </c>
      <c r="D998" s="3">
        <v>0</v>
      </c>
      <c r="E998" s="4">
        <v>1694</v>
      </c>
      <c r="F998">
        <v>3</v>
      </c>
      <c r="G998">
        <v>1</v>
      </c>
      <c r="H998" s="5">
        <f t="shared" si="30"/>
        <v>1</v>
      </c>
      <c r="I998" s="6">
        <f t="shared" si="31"/>
        <v>0</v>
      </c>
    </row>
    <row r="999" spans="1:9">
      <c r="A999" t="s">
        <v>1992</v>
      </c>
      <c r="B999" s="8" t="s">
        <v>1993</v>
      </c>
      <c r="C999" s="3">
        <v>410295000</v>
      </c>
      <c r="D999" s="3" t="e">
        <v>#N/A</v>
      </c>
      <c r="E999" s="4">
        <v>2707</v>
      </c>
      <c r="F999">
        <v>0</v>
      </c>
      <c r="G999">
        <v>1</v>
      </c>
      <c r="H999" s="5">
        <f t="shared" si="30"/>
        <v>1</v>
      </c>
      <c r="I999" s="6">
        <f t="shared" si="31"/>
        <v>0</v>
      </c>
    </row>
    <row r="1000" spans="1:9">
      <c r="A1000" t="s">
        <v>1994</v>
      </c>
      <c r="B1000" s="8" t="s">
        <v>1995</v>
      </c>
      <c r="C1000" s="3">
        <v>406775000</v>
      </c>
      <c r="D1000" s="3" t="e">
        <v>#N/A</v>
      </c>
      <c r="E1000" s="4">
        <v>1837</v>
      </c>
      <c r="F1000">
        <v>0</v>
      </c>
      <c r="G1000">
        <v>1</v>
      </c>
      <c r="H1000" s="5">
        <f t="shared" si="30"/>
        <v>1</v>
      </c>
      <c r="I1000" s="6">
        <f t="shared" si="31"/>
        <v>0</v>
      </c>
    </row>
    <row r="1001" spans="1:9">
      <c r="A1001" t="s">
        <v>1996</v>
      </c>
      <c r="B1001" s="8" t="s">
        <v>1997</v>
      </c>
      <c r="C1001" s="3">
        <v>406590000</v>
      </c>
      <c r="D1001" s="3" t="e">
        <v>#N/A</v>
      </c>
      <c r="E1001" s="4">
        <v>1040</v>
      </c>
      <c r="F1001">
        <v>0</v>
      </c>
      <c r="G1001">
        <v>1</v>
      </c>
      <c r="H1001" s="5">
        <f t="shared" si="30"/>
        <v>1</v>
      </c>
      <c r="I1001" s="6">
        <f t="shared" si="31"/>
        <v>0</v>
      </c>
    </row>
    <row r="1002" spans="1:9">
      <c r="A1002" t="s">
        <v>1998</v>
      </c>
      <c r="B1002" s="8" t="s">
        <v>1999</v>
      </c>
      <c r="C1002" s="3">
        <v>405320000</v>
      </c>
      <c r="D1002" s="3">
        <v>0</v>
      </c>
      <c r="E1002" s="4">
        <v>934</v>
      </c>
      <c r="F1002">
        <v>3</v>
      </c>
      <c r="G1002">
        <v>1</v>
      </c>
      <c r="H1002" s="5">
        <f t="shared" si="30"/>
        <v>1</v>
      </c>
      <c r="I1002" s="6">
        <f t="shared" si="31"/>
        <v>0</v>
      </c>
    </row>
    <row r="1003" spans="1:9">
      <c r="A1003" t="s">
        <v>2000</v>
      </c>
      <c r="B1003" s="8" t="s">
        <v>2001</v>
      </c>
      <c r="C1003" s="3">
        <v>405275000</v>
      </c>
      <c r="D1003" s="3" t="e">
        <v>#N/A</v>
      </c>
      <c r="E1003" s="4">
        <v>1813</v>
      </c>
      <c r="F1003">
        <v>0</v>
      </c>
      <c r="G1003">
        <v>1</v>
      </c>
      <c r="H1003" s="5">
        <f t="shared" si="30"/>
        <v>1</v>
      </c>
      <c r="I1003" s="6">
        <f t="shared" si="31"/>
        <v>0</v>
      </c>
    </row>
    <row r="1004" spans="1:9">
      <c r="A1004" t="s">
        <v>2002</v>
      </c>
      <c r="B1004" s="8" t="s">
        <v>2003</v>
      </c>
      <c r="C1004" s="3">
        <v>403775000</v>
      </c>
      <c r="D1004" s="3" t="e">
        <v>#N/A</v>
      </c>
      <c r="E1004" s="4">
        <v>711</v>
      </c>
      <c r="F1004">
        <v>0</v>
      </c>
      <c r="G1004">
        <v>1</v>
      </c>
      <c r="H1004" s="5">
        <f t="shared" si="30"/>
        <v>1</v>
      </c>
      <c r="I1004" s="6">
        <f t="shared" si="31"/>
        <v>0</v>
      </c>
    </row>
    <row r="1005" spans="1:9">
      <c r="A1005" t="s">
        <v>2004</v>
      </c>
      <c r="B1005" s="8" t="s">
        <v>2005</v>
      </c>
      <c r="C1005" s="3">
        <v>403540000</v>
      </c>
      <c r="D1005" s="3" t="e">
        <v>#N/A</v>
      </c>
      <c r="E1005" s="4">
        <v>1414</v>
      </c>
      <c r="F1005">
        <v>0</v>
      </c>
      <c r="G1005">
        <v>1</v>
      </c>
      <c r="H1005" s="5">
        <f t="shared" si="30"/>
        <v>1</v>
      </c>
      <c r="I1005" s="6">
        <f t="shared" si="31"/>
        <v>0</v>
      </c>
    </row>
    <row r="1006" spans="1:9">
      <c r="A1006" t="s">
        <v>2006</v>
      </c>
      <c r="B1006" s="8" t="s">
        <v>2007</v>
      </c>
      <c r="C1006" s="3">
        <v>402630000</v>
      </c>
      <c r="D1006" s="3">
        <v>0</v>
      </c>
      <c r="E1006" s="4">
        <v>1602</v>
      </c>
      <c r="F1006">
        <v>3</v>
      </c>
      <c r="G1006">
        <v>1</v>
      </c>
      <c r="H1006" s="5">
        <f t="shared" si="30"/>
        <v>1</v>
      </c>
      <c r="I1006" s="6">
        <f t="shared" si="31"/>
        <v>0</v>
      </c>
    </row>
    <row r="1007" spans="1:9">
      <c r="A1007" t="s">
        <v>2008</v>
      </c>
      <c r="B1007" s="8" t="s">
        <v>2009</v>
      </c>
      <c r="C1007" s="3">
        <v>402485000</v>
      </c>
      <c r="D1007" s="3">
        <v>0</v>
      </c>
      <c r="E1007" s="4">
        <v>757</v>
      </c>
      <c r="F1007">
        <v>3</v>
      </c>
      <c r="G1007">
        <v>1</v>
      </c>
      <c r="H1007" s="5">
        <f t="shared" si="30"/>
        <v>1</v>
      </c>
      <c r="I1007" s="6">
        <f t="shared" si="31"/>
        <v>0</v>
      </c>
    </row>
    <row r="1008" spans="1:9">
      <c r="A1008" t="s">
        <v>2010</v>
      </c>
      <c r="B1008" s="8" t="s">
        <v>2011</v>
      </c>
      <c r="C1008" s="3">
        <v>401635000</v>
      </c>
      <c r="D1008" s="3" t="e">
        <v>#N/A</v>
      </c>
      <c r="E1008" s="4">
        <v>1975</v>
      </c>
      <c r="F1008">
        <v>0</v>
      </c>
      <c r="G1008">
        <v>1</v>
      </c>
      <c r="H1008" s="5">
        <f t="shared" si="30"/>
        <v>1</v>
      </c>
      <c r="I1008" s="6">
        <f t="shared" si="31"/>
        <v>0</v>
      </c>
    </row>
    <row r="1009" spans="1:9">
      <c r="A1009" t="s">
        <v>2012</v>
      </c>
      <c r="B1009" s="8" t="s">
        <v>2013</v>
      </c>
      <c r="C1009" s="3">
        <v>401160000</v>
      </c>
      <c r="D1009" s="3">
        <v>207970000</v>
      </c>
      <c r="E1009" s="4">
        <v>1418</v>
      </c>
      <c r="F1009">
        <v>0</v>
      </c>
      <c r="G1009">
        <v>1.18</v>
      </c>
      <c r="H1009" s="5">
        <f t="shared" si="30"/>
        <v>0.82000000000000006</v>
      </c>
      <c r="I1009" s="6">
        <f t="shared" si="31"/>
        <v>0.17999999999999994</v>
      </c>
    </row>
    <row r="1010" spans="1:9">
      <c r="A1010" t="s">
        <v>2014</v>
      </c>
      <c r="B1010" s="8" t="s">
        <v>2015</v>
      </c>
      <c r="C1010" s="3">
        <v>400310000</v>
      </c>
      <c r="D1010" s="3">
        <v>0</v>
      </c>
      <c r="E1010" s="4">
        <v>1984</v>
      </c>
      <c r="F1010">
        <v>3</v>
      </c>
      <c r="G1010">
        <v>1</v>
      </c>
      <c r="H1010" s="5">
        <f t="shared" si="30"/>
        <v>1</v>
      </c>
      <c r="I1010" s="6">
        <f t="shared" si="31"/>
        <v>0</v>
      </c>
    </row>
    <row r="1011" spans="1:9">
      <c r="A1011" t="s">
        <v>2016</v>
      </c>
      <c r="B1011" s="8" t="s">
        <v>2017</v>
      </c>
      <c r="C1011" s="3">
        <v>399710000</v>
      </c>
      <c r="D1011" s="3" t="e">
        <v>#N/A</v>
      </c>
      <c r="E1011" s="4">
        <v>1008</v>
      </c>
      <c r="F1011">
        <v>0</v>
      </c>
      <c r="G1011">
        <v>1</v>
      </c>
      <c r="H1011" s="5">
        <f t="shared" si="30"/>
        <v>1</v>
      </c>
      <c r="I1011" s="6">
        <f t="shared" si="31"/>
        <v>0</v>
      </c>
    </row>
    <row r="1012" spans="1:9">
      <c r="A1012" t="s">
        <v>2018</v>
      </c>
      <c r="B1012" s="8" t="s">
        <v>2019</v>
      </c>
      <c r="C1012" s="3">
        <v>399150000</v>
      </c>
      <c r="D1012" s="3">
        <v>0</v>
      </c>
      <c r="E1012" s="4">
        <v>1722</v>
      </c>
      <c r="F1012">
        <v>3</v>
      </c>
      <c r="G1012">
        <v>1</v>
      </c>
      <c r="H1012" s="5">
        <f t="shared" si="30"/>
        <v>1</v>
      </c>
      <c r="I1012" s="6">
        <f t="shared" si="31"/>
        <v>0</v>
      </c>
    </row>
    <row r="1013" spans="1:9">
      <c r="A1013" t="s">
        <v>2020</v>
      </c>
      <c r="B1013" s="8" t="s">
        <v>2021</v>
      </c>
      <c r="C1013" s="3">
        <v>398300000</v>
      </c>
      <c r="D1013" s="3">
        <v>0</v>
      </c>
      <c r="E1013" s="4">
        <v>1280</v>
      </c>
      <c r="F1013">
        <v>3</v>
      </c>
      <c r="G1013">
        <v>1</v>
      </c>
      <c r="H1013" s="5">
        <f t="shared" si="30"/>
        <v>1</v>
      </c>
      <c r="I1013" s="6">
        <f t="shared" si="31"/>
        <v>0</v>
      </c>
    </row>
    <row r="1014" spans="1:9">
      <c r="A1014" t="s">
        <v>2022</v>
      </c>
      <c r="B1014" s="8" t="s">
        <v>2023</v>
      </c>
      <c r="C1014" s="3">
        <v>397920000</v>
      </c>
      <c r="D1014" s="3" t="e">
        <v>#N/A</v>
      </c>
      <c r="E1014" s="4">
        <v>2018</v>
      </c>
      <c r="F1014">
        <v>0</v>
      </c>
      <c r="G1014">
        <v>1</v>
      </c>
      <c r="H1014" s="5">
        <f t="shared" si="30"/>
        <v>1</v>
      </c>
      <c r="I1014" s="6">
        <f t="shared" si="31"/>
        <v>0</v>
      </c>
    </row>
    <row r="1015" spans="1:9">
      <c r="A1015" t="s">
        <v>2024</v>
      </c>
      <c r="B1015" s="8" t="s">
        <v>2025</v>
      </c>
      <c r="C1015" s="3">
        <v>397850000</v>
      </c>
      <c r="D1015" s="3">
        <v>41445000</v>
      </c>
      <c r="E1015" s="4">
        <v>1512</v>
      </c>
      <c r="F1015">
        <v>3</v>
      </c>
      <c r="G1015">
        <v>1.1100000000000001</v>
      </c>
      <c r="H1015" s="5">
        <f t="shared" si="30"/>
        <v>0.8899999999999999</v>
      </c>
      <c r="I1015" s="6">
        <f t="shared" si="31"/>
        <v>0.1100000000000001</v>
      </c>
    </row>
    <row r="1016" spans="1:9">
      <c r="A1016" t="s">
        <v>2026</v>
      </c>
      <c r="B1016" s="8" t="s">
        <v>2027</v>
      </c>
      <c r="C1016" s="3">
        <v>397775000</v>
      </c>
      <c r="D1016" s="3">
        <v>0</v>
      </c>
      <c r="E1016" s="4">
        <v>1039</v>
      </c>
      <c r="F1016">
        <v>3</v>
      </c>
      <c r="G1016">
        <v>1</v>
      </c>
      <c r="H1016" s="5">
        <f t="shared" si="30"/>
        <v>1</v>
      </c>
      <c r="I1016" s="6">
        <f t="shared" si="31"/>
        <v>0</v>
      </c>
    </row>
    <row r="1017" spans="1:9">
      <c r="A1017" t="s">
        <v>2028</v>
      </c>
      <c r="B1017" s="8" t="s">
        <v>2029</v>
      </c>
      <c r="C1017" s="3">
        <v>397360000</v>
      </c>
      <c r="D1017" s="3">
        <v>0</v>
      </c>
      <c r="E1017" s="4">
        <v>1154</v>
      </c>
      <c r="F1017">
        <v>3</v>
      </c>
      <c r="G1017">
        <v>1</v>
      </c>
      <c r="H1017" s="5">
        <f t="shared" si="30"/>
        <v>1</v>
      </c>
      <c r="I1017" s="6">
        <f t="shared" si="31"/>
        <v>0</v>
      </c>
    </row>
    <row r="1018" spans="1:9">
      <c r="A1018" t="s">
        <v>2030</v>
      </c>
      <c r="B1018" s="8" t="s">
        <v>2031</v>
      </c>
      <c r="C1018" s="3">
        <v>396480000</v>
      </c>
      <c r="D1018" s="3" t="e">
        <v>#N/A</v>
      </c>
      <c r="E1018" s="4">
        <v>1002</v>
      </c>
      <c r="F1018">
        <v>0</v>
      </c>
      <c r="G1018">
        <v>1</v>
      </c>
      <c r="H1018" s="5">
        <f t="shared" si="30"/>
        <v>1</v>
      </c>
      <c r="I1018" s="6">
        <f t="shared" si="31"/>
        <v>0</v>
      </c>
    </row>
    <row r="1019" spans="1:9">
      <c r="A1019" t="s">
        <v>2032</v>
      </c>
      <c r="B1019" s="8" t="s">
        <v>2033</v>
      </c>
      <c r="C1019" s="3">
        <v>396185000</v>
      </c>
      <c r="D1019" s="3">
        <v>1005000</v>
      </c>
      <c r="E1019" s="4">
        <v>2043</v>
      </c>
      <c r="F1019">
        <v>3</v>
      </c>
      <c r="G1019">
        <v>1</v>
      </c>
      <c r="H1019" s="5">
        <f t="shared" si="30"/>
        <v>1</v>
      </c>
      <c r="I1019" s="6">
        <f t="shared" si="31"/>
        <v>0</v>
      </c>
    </row>
    <row r="1020" spans="1:9">
      <c r="A1020" t="s">
        <v>2034</v>
      </c>
      <c r="B1020" s="8" t="s">
        <v>2035</v>
      </c>
      <c r="C1020" s="3">
        <v>394405000</v>
      </c>
      <c r="D1020" s="3">
        <v>0</v>
      </c>
      <c r="E1020" s="4">
        <v>957</v>
      </c>
      <c r="F1020">
        <v>3</v>
      </c>
      <c r="G1020">
        <v>1</v>
      </c>
      <c r="H1020" s="5">
        <f t="shared" si="30"/>
        <v>1</v>
      </c>
      <c r="I1020" s="6">
        <f t="shared" si="31"/>
        <v>0</v>
      </c>
    </row>
    <row r="1021" spans="1:9">
      <c r="A1021" t="s">
        <v>2036</v>
      </c>
      <c r="B1021" s="8" t="s">
        <v>2037</v>
      </c>
      <c r="C1021" s="3">
        <v>394390000</v>
      </c>
      <c r="D1021" s="3" t="e">
        <v>#N/A</v>
      </c>
      <c r="E1021" s="4">
        <v>1090</v>
      </c>
      <c r="F1021">
        <v>0</v>
      </c>
      <c r="G1021">
        <v>1</v>
      </c>
      <c r="H1021" s="5">
        <f t="shared" si="30"/>
        <v>1</v>
      </c>
      <c r="I1021" s="6">
        <f t="shared" si="31"/>
        <v>0</v>
      </c>
    </row>
    <row r="1022" spans="1:9">
      <c r="A1022" t="s">
        <v>2038</v>
      </c>
      <c r="B1022" s="8" t="s">
        <v>2039</v>
      </c>
      <c r="C1022" s="3">
        <v>394355000</v>
      </c>
      <c r="D1022" s="3" t="e">
        <v>#N/A</v>
      </c>
      <c r="E1022" s="4">
        <v>2253</v>
      </c>
      <c r="F1022">
        <v>0</v>
      </c>
      <c r="G1022">
        <v>1</v>
      </c>
      <c r="H1022" s="5">
        <f t="shared" si="30"/>
        <v>1</v>
      </c>
      <c r="I1022" s="6">
        <f t="shared" si="31"/>
        <v>0</v>
      </c>
    </row>
    <row r="1023" spans="1:9">
      <c r="A1023" t="s">
        <v>2040</v>
      </c>
      <c r="B1023" s="8" t="s">
        <v>2041</v>
      </c>
      <c r="C1023" s="3">
        <v>394020000</v>
      </c>
      <c r="D1023" s="3">
        <v>25555000</v>
      </c>
      <c r="E1023" s="4">
        <v>1066</v>
      </c>
      <c r="F1023">
        <v>3</v>
      </c>
      <c r="G1023">
        <v>1.06</v>
      </c>
      <c r="H1023" s="5">
        <f t="shared" si="30"/>
        <v>0.94</v>
      </c>
      <c r="I1023" s="6">
        <f t="shared" si="31"/>
        <v>6.0000000000000053E-2</v>
      </c>
    </row>
    <row r="1024" spans="1:9">
      <c r="A1024" t="s">
        <v>2042</v>
      </c>
      <c r="B1024" s="8" t="s">
        <v>2043</v>
      </c>
      <c r="C1024" s="3">
        <v>392120000</v>
      </c>
      <c r="D1024" s="3" t="e">
        <v>#N/A</v>
      </c>
      <c r="E1024" s="4">
        <v>1024</v>
      </c>
      <c r="F1024">
        <v>0</v>
      </c>
      <c r="G1024">
        <v>1</v>
      </c>
      <c r="H1024" s="5">
        <f t="shared" si="30"/>
        <v>1</v>
      </c>
      <c r="I1024" s="6">
        <f t="shared" si="31"/>
        <v>0</v>
      </c>
    </row>
    <row r="1025" spans="1:9">
      <c r="A1025" t="s">
        <v>2044</v>
      </c>
      <c r="B1025" s="8" t="s">
        <v>2045</v>
      </c>
      <c r="C1025" s="3">
        <v>391080000</v>
      </c>
      <c r="D1025" s="3">
        <v>0</v>
      </c>
      <c r="E1025" s="4">
        <v>1426</v>
      </c>
      <c r="F1025">
        <v>3</v>
      </c>
      <c r="G1025">
        <v>1</v>
      </c>
      <c r="H1025" s="5">
        <f t="shared" si="30"/>
        <v>1</v>
      </c>
      <c r="I1025" s="6">
        <f t="shared" si="31"/>
        <v>0</v>
      </c>
    </row>
    <row r="1026" spans="1:9">
      <c r="A1026" t="s">
        <v>2046</v>
      </c>
      <c r="B1026" s="8" t="s">
        <v>2047</v>
      </c>
      <c r="C1026" s="3">
        <v>390655000</v>
      </c>
      <c r="D1026" s="3">
        <v>0</v>
      </c>
      <c r="E1026" s="4">
        <v>891</v>
      </c>
      <c r="F1026">
        <v>3</v>
      </c>
      <c r="G1026">
        <v>1</v>
      </c>
      <c r="H1026" s="5">
        <f t="shared" ref="H1026:H1089" si="32">2-G1026</f>
        <v>1</v>
      </c>
      <c r="I1026" s="6">
        <f t="shared" ref="I1026:I1089" si="33">1-H1026</f>
        <v>0</v>
      </c>
    </row>
    <row r="1027" spans="1:9">
      <c r="A1027" t="s">
        <v>2048</v>
      </c>
      <c r="B1027" s="8" t="s">
        <v>2049</v>
      </c>
      <c r="C1027" s="3">
        <v>390195000</v>
      </c>
      <c r="D1027" s="3">
        <v>0</v>
      </c>
      <c r="E1027" s="4">
        <v>1777</v>
      </c>
      <c r="F1027">
        <v>3</v>
      </c>
      <c r="G1027">
        <v>1</v>
      </c>
      <c r="H1027" s="5">
        <f t="shared" si="32"/>
        <v>1</v>
      </c>
      <c r="I1027" s="6">
        <f t="shared" si="33"/>
        <v>0</v>
      </c>
    </row>
    <row r="1028" spans="1:9">
      <c r="A1028" t="s">
        <v>2050</v>
      </c>
      <c r="B1028" s="8" t="s">
        <v>2051</v>
      </c>
      <c r="C1028" s="3">
        <v>389355000</v>
      </c>
      <c r="D1028" s="3" t="e">
        <v>#N/A</v>
      </c>
      <c r="E1028" s="4">
        <v>2197</v>
      </c>
      <c r="F1028">
        <v>0</v>
      </c>
      <c r="G1028">
        <v>1</v>
      </c>
      <c r="H1028" s="5">
        <f t="shared" si="32"/>
        <v>1</v>
      </c>
      <c r="I1028" s="6">
        <f t="shared" si="33"/>
        <v>0</v>
      </c>
    </row>
    <row r="1029" spans="1:9">
      <c r="A1029" t="s">
        <v>2052</v>
      </c>
      <c r="B1029" s="8" t="s">
        <v>2053</v>
      </c>
      <c r="C1029" s="3">
        <v>389160000</v>
      </c>
      <c r="D1029" s="3">
        <v>2955000</v>
      </c>
      <c r="E1029" s="4">
        <v>1366</v>
      </c>
      <c r="F1029">
        <v>0</v>
      </c>
      <c r="G1029">
        <v>1.01</v>
      </c>
      <c r="H1029" s="5">
        <f t="shared" si="32"/>
        <v>0.99</v>
      </c>
      <c r="I1029" s="6">
        <f t="shared" si="33"/>
        <v>1.0000000000000009E-2</v>
      </c>
    </row>
    <row r="1030" spans="1:9">
      <c r="A1030" t="s">
        <v>2054</v>
      </c>
      <c r="B1030" s="8" t="s">
        <v>2055</v>
      </c>
      <c r="C1030" s="3">
        <v>388780000</v>
      </c>
      <c r="D1030" s="3" t="e">
        <v>#N/A</v>
      </c>
      <c r="E1030" s="4">
        <v>1124</v>
      </c>
      <c r="F1030">
        <v>0</v>
      </c>
      <c r="G1030">
        <v>1</v>
      </c>
      <c r="H1030" s="5">
        <f t="shared" si="32"/>
        <v>1</v>
      </c>
      <c r="I1030" s="6">
        <f t="shared" si="33"/>
        <v>0</v>
      </c>
    </row>
    <row r="1031" spans="1:9">
      <c r="A1031" t="s">
        <v>2056</v>
      </c>
      <c r="B1031" s="8" t="s">
        <v>2057</v>
      </c>
      <c r="C1031" s="3">
        <v>388775000</v>
      </c>
      <c r="D1031" s="3">
        <v>0</v>
      </c>
      <c r="E1031" s="4">
        <v>1379</v>
      </c>
      <c r="F1031">
        <v>3</v>
      </c>
      <c r="G1031">
        <v>1</v>
      </c>
      <c r="H1031" s="5">
        <f t="shared" si="32"/>
        <v>1</v>
      </c>
      <c r="I1031" s="6">
        <f t="shared" si="33"/>
        <v>0</v>
      </c>
    </row>
    <row r="1032" spans="1:9">
      <c r="A1032" t="s">
        <v>2058</v>
      </c>
      <c r="B1032" s="8" t="s">
        <v>2059</v>
      </c>
      <c r="C1032" s="3">
        <v>386860000</v>
      </c>
      <c r="D1032" s="3">
        <v>560000</v>
      </c>
      <c r="E1032" s="4">
        <v>2700</v>
      </c>
      <c r="F1032">
        <v>0</v>
      </c>
      <c r="G1032">
        <v>1</v>
      </c>
      <c r="H1032" s="5">
        <f t="shared" si="32"/>
        <v>1</v>
      </c>
      <c r="I1032" s="6">
        <f t="shared" si="33"/>
        <v>0</v>
      </c>
    </row>
    <row r="1033" spans="1:9">
      <c r="A1033" t="s">
        <v>2060</v>
      </c>
      <c r="B1033" s="8" t="s">
        <v>2061</v>
      </c>
      <c r="C1033" s="3">
        <v>386600000</v>
      </c>
      <c r="D1033" s="3">
        <v>1805000</v>
      </c>
      <c r="E1033" s="4">
        <v>1340</v>
      </c>
      <c r="F1033">
        <v>0</v>
      </c>
      <c r="G1033">
        <v>1</v>
      </c>
      <c r="H1033" s="5">
        <f t="shared" si="32"/>
        <v>1</v>
      </c>
      <c r="I1033" s="6">
        <f t="shared" si="33"/>
        <v>0</v>
      </c>
    </row>
    <row r="1034" spans="1:9">
      <c r="A1034" t="s">
        <v>2062</v>
      </c>
      <c r="B1034" s="8" t="s">
        <v>2063</v>
      </c>
      <c r="C1034" s="3">
        <v>386540000</v>
      </c>
      <c r="D1034" s="3" t="e">
        <v>#N/A</v>
      </c>
      <c r="E1034" s="4">
        <v>1706</v>
      </c>
      <c r="F1034">
        <v>0</v>
      </c>
      <c r="G1034">
        <v>1</v>
      </c>
      <c r="H1034" s="5">
        <f t="shared" si="32"/>
        <v>1</v>
      </c>
      <c r="I1034" s="6">
        <f t="shared" si="33"/>
        <v>0</v>
      </c>
    </row>
    <row r="1035" spans="1:9">
      <c r="A1035" t="s">
        <v>2064</v>
      </c>
      <c r="B1035" s="8" t="s">
        <v>2065</v>
      </c>
      <c r="C1035" s="3">
        <v>385415000</v>
      </c>
      <c r="D1035" s="3" t="e">
        <v>#N/A</v>
      </c>
      <c r="E1035" s="4">
        <v>1887</v>
      </c>
      <c r="F1035">
        <v>0</v>
      </c>
      <c r="G1035">
        <v>1</v>
      </c>
      <c r="H1035" s="5">
        <f t="shared" si="32"/>
        <v>1</v>
      </c>
      <c r="I1035" s="6">
        <f t="shared" si="33"/>
        <v>0</v>
      </c>
    </row>
    <row r="1036" spans="1:9">
      <c r="A1036" t="s">
        <v>2066</v>
      </c>
      <c r="B1036" s="8" t="s">
        <v>2067</v>
      </c>
      <c r="C1036" s="3">
        <v>384995000</v>
      </c>
      <c r="D1036" s="3">
        <v>0</v>
      </c>
      <c r="E1036" s="4">
        <v>1171</v>
      </c>
      <c r="F1036">
        <v>3</v>
      </c>
      <c r="G1036">
        <v>1</v>
      </c>
      <c r="H1036" s="5">
        <f t="shared" si="32"/>
        <v>1</v>
      </c>
      <c r="I1036" s="6">
        <f t="shared" si="33"/>
        <v>0</v>
      </c>
    </row>
    <row r="1037" spans="1:9">
      <c r="A1037" t="s">
        <v>2068</v>
      </c>
      <c r="B1037" s="8" t="s">
        <v>2069</v>
      </c>
      <c r="C1037" s="3">
        <v>384600000</v>
      </c>
      <c r="D1037" s="3">
        <v>135000</v>
      </c>
      <c r="E1037" s="4">
        <v>1650</v>
      </c>
      <c r="F1037">
        <v>0</v>
      </c>
      <c r="G1037">
        <v>1</v>
      </c>
      <c r="H1037" s="5">
        <f t="shared" si="32"/>
        <v>1</v>
      </c>
      <c r="I1037" s="6">
        <f t="shared" si="33"/>
        <v>0</v>
      </c>
    </row>
    <row r="1038" spans="1:9">
      <c r="A1038" t="s">
        <v>2070</v>
      </c>
      <c r="B1038" s="8" t="s">
        <v>2071</v>
      </c>
      <c r="C1038" s="3">
        <v>384285000</v>
      </c>
      <c r="D1038" s="3">
        <v>0</v>
      </c>
      <c r="E1038" s="4">
        <v>1525</v>
      </c>
      <c r="F1038">
        <v>3</v>
      </c>
      <c r="G1038">
        <v>1</v>
      </c>
      <c r="H1038" s="5">
        <f t="shared" si="32"/>
        <v>1</v>
      </c>
      <c r="I1038" s="6">
        <f t="shared" si="33"/>
        <v>0</v>
      </c>
    </row>
    <row r="1039" spans="1:9">
      <c r="A1039" t="s">
        <v>2072</v>
      </c>
      <c r="B1039" s="8" t="s">
        <v>2073</v>
      </c>
      <c r="C1039" s="3">
        <v>383985000</v>
      </c>
      <c r="D1039" s="3" t="e">
        <v>#N/A</v>
      </c>
      <c r="E1039" s="4">
        <v>1683</v>
      </c>
      <c r="F1039">
        <v>0</v>
      </c>
      <c r="G1039">
        <v>1</v>
      </c>
      <c r="H1039" s="5">
        <f t="shared" si="32"/>
        <v>1</v>
      </c>
      <c r="I1039" s="6">
        <f t="shared" si="33"/>
        <v>0</v>
      </c>
    </row>
    <row r="1040" spans="1:9">
      <c r="A1040" t="s">
        <v>2074</v>
      </c>
      <c r="B1040" s="8" t="s">
        <v>2075</v>
      </c>
      <c r="C1040" s="3">
        <v>382385000</v>
      </c>
      <c r="D1040" s="3" t="e">
        <v>#N/A</v>
      </c>
      <c r="E1040" s="4">
        <v>2285</v>
      </c>
      <c r="F1040">
        <v>0</v>
      </c>
      <c r="G1040">
        <v>1</v>
      </c>
      <c r="H1040" s="5">
        <f t="shared" si="32"/>
        <v>1</v>
      </c>
      <c r="I1040" s="6">
        <f t="shared" si="33"/>
        <v>0</v>
      </c>
    </row>
    <row r="1041" spans="1:9">
      <c r="A1041" t="s">
        <v>2076</v>
      </c>
      <c r="B1041" s="8" t="s">
        <v>2077</v>
      </c>
      <c r="C1041" s="3">
        <v>382315000</v>
      </c>
      <c r="D1041" s="3">
        <v>205000</v>
      </c>
      <c r="E1041" s="4">
        <v>1549</v>
      </c>
      <c r="F1041">
        <v>0</v>
      </c>
      <c r="G1041">
        <v>1</v>
      </c>
      <c r="H1041" s="5">
        <f t="shared" si="32"/>
        <v>1</v>
      </c>
      <c r="I1041" s="6">
        <f t="shared" si="33"/>
        <v>0</v>
      </c>
    </row>
    <row r="1042" spans="1:9">
      <c r="A1042" t="s">
        <v>2078</v>
      </c>
      <c r="B1042" s="8" t="s">
        <v>2079</v>
      </c>
      <c r="C1042" s="3">
        <v>381815000</v>
      </c>
      <c r="D1042" s="3">
        <v>0</v>
      </c>
      <c r="E1042" s="4">
        <v>1281</v>
      </c>
      <c r="F1042">
        <v>3</v>
      </c>
      <c r="G1042">
        <v>1</v>
      </c>
      <c r="H1042" s="5">
        <f t="shared" si="32"/>
        <v>1</v>
      </c>
      <c r="I1042" s="6">
        <f t="shared" si="33"/>
        <v>0</v>
      </c>
    </row>
    <row r="1043" spans="1:9">
      <c r="A1043" t="s">
        <v>2080</v>
      </c>
      <c r="B1043" s="8" t="s">
        <v>2081</v>
      </c>
      <c r="C1043" s="3">
        <v>380715000</v>
      </c>
      <c r="D1043" s="3" t="e">
        <v>#N/A</v>
      </c>
      <c r="E1043" s="4">
        <v>1993</v>
      </c>
      <c r="F1043">
        <v>0</v>
      </c>
      <c r="G1043">
        <v>1</v>
      </c>
      <c r="H1043" s="5">
        <f t="shared" si="32"/>
        <v>1</v>
      </c>
      <c r="I1043" s="6">
        <f t="shared" si="33"/>
        <v>0</v>
      </c>
    </row>
    <row r="1044" spans="1:9">
      <c r="A1044" t="s">
        <v>2082</v>
      </c>
      <c r="B1044" s="8" t="s">
        <v>2083</v>
      </c>
      <c r="C1044" s="3">
        <v>379235000</v>
      </c>
      <c r="D1044" s="3" t="e">
        <v>#N/A</v>
      </c>
      <c r="E1044" s="4">
        <v>1731</v>
      </c>
      <c r="F1044">
        <v>0</v>
      </c>
      <c r="G1044">
        <v>1</v>
      </c>
      <c r="H1044" s="5">
        <f t="shared" si="32"/>
        <v>1</v>
      </c>
      <c r="I1044" s="6">
        <f t="shared" si="33"/>
        <v>0</v>
      </c>
    </row>
    <row r="1045" spans="1:9">
      <c r="A1045" t="s">
        <v>2084</v>
      </c>
      <c r="B1045" s="8" t="s">
        <v>2085</v>
      </c>
      <c r="C1045" s="3">
        <v>379065000</v>
      </c>
      <c r="D1045" s="3">
        <v>0</v>
      </c>
      <c r="E1045" s="4">
        <v>1293</v>
      </c>
      <c r="F1045">
        <v>3</v>
      </c>
      <c r="G1045">
        <v>1</v>
      </c>
      <c r="H1045" s="5">
        <f t="shared" si="32"/>
        <v>1</v>
      </c>
      <c r="I1045" s="6">
        <f t="shared" si="33"/>
        <v>0</v>
      </c>
    </row>
    <row r="1046" spans="1:9">
      <c r="A1046" t="s">
        <v>2086</v>
      </c>
      <c r="B1046" s="8" t="s">
        <v>2087</v>
      </c>
      <c r="C1046" s="3">
        <v>378960000</v>
      </c>
      <c r="D1046" s="3" t="e">
        <v>#N/A</v>
      </c>
      <c r="E1046" s="4">
        <v>2008</v>
      </c>
      <c r="F1046">
        <v>0</v>
      </c>
      <c r="G1046">
        <v>1</v>
      </c>
      <c r="H1046" s="5">
        <f t="shared" si="32"/>
        <v>1</v>
      </c>
      <c r="I1046" s="6">
        <f t="shared" si="33"/>
        <v>0</v>
      </c>
    </row>
    <row r="1047" spans="1:9">
      <c r="A1047" t="s">
        <v>2088</v>
      </c>
      <c r="B1047" s="8" t="s">
        <v>2089</v>
      </c>
      <c r="C1047" s="3">
        <v>378310000</v>
      </c>
      <c r="D1047" s="3">
        <v>125000</v>
      </c>
      <c r="E1047" s="4">
        <v>1658</v>
      </c>
      <c r="F1047">
        <v>3</v>
      </c>
      <c r="G1047">
        <v>1</v>
      </c>
      <c r="H1047" s="5">
        <f t="shared" si="32"/>
        <v>1</v>
      </c>
      <c r="I1047" s="6">
        <f t="shared" si="33"/>
        <v>0</v>
      </c>
    </row>
    <row r="1048" spans="1:9">
      <c r="A1048" t="s">
        <v>2090</v>
      </c>
      <c r="B1048" s="8" t="s">
        <v>2091</v>
      </c>
      <c r="C1048" s="3">
        <v>378180000</v>
      </c>
      <c r="D1048" s="3">
        <v>164775000</v>
      </c>
      <c r="E1048" s="4">
        <v>1262</v>
      </c>
      <c r="F1048">
        <v>0</v>
      </c>
      <c r="G1048">
        <v>1.44</v>
      </c>
      <c r="H1048" s="5">
        <f t="shared" si="32"/>
        <v>0.56000000000000005</v>
      </c>
      <c r="I1048" s="6">
        <f t="shared" si="33"/>
        <v>0.43999999999999995</v>
      </c>
    </row>
    <row r="1049" spans="1:9">
      <c r="A1049" t="s">
        <v>2092</v>
      </c>
      <c r="B1049" s="8" t="s">
        <v>2093</v>
      </c>
      <c r="C1049" s="3">
        <v>377370000</v>
      </c>
      <c r="D1049" s="3" t="e">
        <v>#N/A</v>
      </c>
      <c r="E1049" s="4">
        <v>586</v>
      </c>
      <c r="F1049">
        <v>0</v>
      </c>
      <c r="G1049">
        <v>1</v>
      </c>
      <c r="H1049" s="5">
        <f t="shared" si="32"/>
        <v>1</v>
      </c>
      <c r="I1049" s="6">
        <f t="shared" si="33"/>
        <v>0</v>
      </c>
    </row>
    <row r="1050" spans="1:9">
      <c r="A1050" t="s">
        <v>2094</v>
      </c>
      <c r="B1050" s="8" t="s">
        <v>2095</v>
      </c>
      <c r="C1050" s="3">
        <v>376325000</v>
      </c>
      <c r="D1050" s="3">
        <v>0</v>
      </c>
      <c r="E1050" s="4">
        <v>1335</v>
      </c>
      <c r="F1050">
        <v>3</v>
      </c>
      <c r="G1050">
        <v>1</v>
      </c>
      <c r="H1050" s="5">
        <f t="shared" si="32"/>
        <v>1</v>
      </c>
      <c r="I1050" s="6">
        <f t="shared" si="33"/>
        <v>0</v>
      </c>
    </row>
    <row r="1051" spans="1:9">
      <c r="A1051" t="s">
        <v>2096</v>
      </c>
      <c r="B1051" s="8" t="s">
        <v>2097</v>
      </c>
      <c r="C1051" s="3">
        <v>376210000</v>
      </c>
      <c r="D1051" s="3">
        <v>0</v>
      </c>
      <c r="E1051" s="4">
        <v>1166</v>
      </c>
      <c r="F1051">
        <v>3</v>
      </c>
      <c r="G1051">
        <v>1</v>
      </c>
      <c r="H1051" s="5">
        <f t="shared" si="32"/>
        <v>1</v>
      </c>
      <c r="I1051" s="6">
        <f t="shared" si="33"/>
        <v>0</v>
      </c>
    </row>
    <row r="1052" spans="1:9">
      <c r="A1052" t="s">
        <v>2098</v>
      </c>
      <c r="B1052" s="8" t="s">
        <v>2099</v>
      </c>
      <c r="C1052" s="3">
        <v>375745000</v>
      </c>
      <c r="D1052" s="3" t="e">
        <v>#N/A</v>
      </c>
      <c r="E1052" s="4">
        <v>3447</v>
      </c>
      <c r="F1052">
        <v>0</v>
      </c>
      <c r="G1052">
        <v>1</v>
      </c>
      <c r="H1052" s="5">
        <f t="shared" si="32"/>
        <v>1</v>
      </c>
      <c r="I1052" s="6">
        <f t="shared" si="33"/>
        <v>0</v>
      </c>
    </row>
    <row r="1053" spans="1:9">
      <c r="A1053" t="s">
        <v>2100</v>
      </c>
      <c r="B1053" s="8" t="s">
        <v>2101</v>
      </c>
      <c r="C1053" s="3">
        <v>374045000</v>
      </c>
      <c r="D1053" s="3">
        <v>0</v>
      </c>
      <c r="E1053" s="4">
        <v>1703</v>
      </c>
      <c r="F1053">
        <v>2</v>
      </c>
      <c r="G1053">
        <v>1</v>
      </c>
      <c r="H1053" s="5">
        <f t="shared" si="32"/>
        <v>1</v>
      </c>
      <c r="I1053" s="6">
        <f t="shared" si="33"/>
        <v>0</v>
      </c>
    </row>
    <row r="1054" spans="1:9">
      <c r="A1054" t="s">
        <v>2102</v>
      </c>
      <c r="B1054" s="8" t="s">
        <v>2103</v>
      </c>
      <c r="C1054" s="3">
        <v>372665000</v>
      </c>
      <c r="D1054" s="3">
        <v>0</v>
      </c>
      <c r="E1054" s="4">
        <v>1045</v>
      </c>
      <c r="F1054">
        <v>3</v>
      </c>
      <c r="G1054">
        <v>1</v>
      </c>
      <c r="H1054" s="5">
        <f t="shared" si="32"/>
        <v>1</v>
      </c>
      <c r="I1054" s="6">
        <f t="shared" si="33"/>
        <v>0</v>
      </c>
    </row>
    <row r="1055" spans="1:9">
      <c r="A1055" t="s">
        <v>2104</v>
      </c>
      <c r="B1055" s="8" t="s">
        <v>2105</v>
      </c>
      <c r="C1055" s="3">
        <v>372260000</v>
      </c>
      <c r="D1055" s="3" t="e">
        <v>#N/A</v>
      </c>
      <c r="E1055" s="4">
        <v>1176</v>
      </c>
      <c r="F1055">
        <v>0</v>
      </c>
      <c r="G1055">
        <v>1</v>
      </c>
      <c r="H1055" s="5">
        <f t="shared" si="32"/>
        <v>1</v>
      </c>
      <c r="I1055" s="6">
        <f t="shared" si="33"/>
        <v>0</v>
      </c>
    </row>
    <row r="1056" spans="1:9">
      <c r="A1056" t="s">
        <v>2106</v>
      </c>
      <c r="B1056" s="8" t="s">
        <v>2107</v>
      </c>
      <c r="C1056" s="3">
        <v>371755000</v>
      </c>
      <c r="D1056" s="3">
        <v>205000</v>
      </c>
      <c r="E1056" s="4">
        <v>863</v>
      </c>
      <c r="F1056">
        <v>3</v>
      </c>
      <c r="G1056">
        <v>1</v>
      </c>
      <c r="H1056" s="5">
        <f t="shared" si="32"/>
        <v>1</v>
      </c>
      <c r="I1056" s="6">
        <f t="shared" si="33"/>
        <v>0</v>
      </c>
    </row>
    <row r="1057" spans="1:9">
      <c r="A1057" t="s">
        <v>2108</v>
      </c>
      <c r="B1057" s="8" t="s">
        <v>2109</v>
      </c>
      <c r="C1057" s="3">
        <v>371025000</v>
      </c>
      <c r="D1057" s="3" t="e">
        <v>#N/A</v>
      </c>
      <c r="E1057" s="4">
        <v>1799</v>
      </c>
      <c r="F1057">
        <v>0</v>
      </c>
      <c r="G1057">
        <v>1</v>
      </c>
      <c r="H1057" s="5">
        <f t="shared" si="32"/>
        <v>1</v>
      </c>
      <c r="I1057" s="6">
        <f t="shared" si="33"/>
        <v>0</v>
      </c>
    </row>
    <row r="1058" spans="1:9">
      <c r="A1058" t="s">
        <v>2110</v>
      </c>
      <c r="B1058" s="8" t="s">
        <v>2111</v>
      </c>
      <c r="C1058" s="3">
        <v>371000000</v>
      </c>
      <c r="D1058" s="3" t="e">
        <v>#N/A</v>
      </c>
      <c r="E1058" s="4">
        <v>702</v>
      </c>
      <c r="F1058">
        <v>0</v>
      </c>
      <c r="G1058">
        <v>1</v>
      </c>
      <c r="H1058" s="5">
        <f t="shared" si="32"/>
        <v>1</v>
      </c>
      <c r="I1058" s="6">
        <f t="shared" si="33"/>
        <v>0</v>
      </c>
    </row>
    <row r="1059" spans="1:9">
      <c r="A1059" t="s">
        <v>2112</v>
      </c>
      <c r="B1059" s="8" t="s">
        <v>2113</v>
      </c>
      <c r="C1059" s="3">
        <v>370960000</v>
      </c>
      <c r="D1059" s="3" t="e">
        <v>#N/A</v>
      </c>
      <c r="E1059" s="4">
        <v>1744</v>
      </c>
      <c r="F1059">
        <v>0</v>
      </c>
      <c r="G1059">
        <v>1</v>
      </c>
      <c r="H1059" s="5">
        <f t="shared" si="32"/>
        <v>1</v>
      </c>
      <c r="I1059" s="6">
        <f t="shared" si="33"/>
        <v>0</v>
      </c>
    </row>
    <row r="1060" spans="1:9">
      <c r="A1060" t="s">
        <v>2114</v>
      </c>
      <c r="B1060" s="8" t="s">
        <v>2115</v>
      </c>
      <c r="C1060" s="3">
        <v>370585000</v>
      </c>
      <c r="D1060" s="3">
        <v>0</v>
      </c>
      <c r="E1060" s="4">
        <v>1623</v>
      </c>
      <c r="F1060">
        <v>3</v>
      </c>
      <c r="G1060">
        <v>1</v>
      </c>
      <c r="H1060" s="5">
        <f t="shared" si="32"/>
        <v>1</v>
      </c>
      <c r="I1060" s="6">
        <f t="shared" si="33"/>
        <v>0</v>
      </c>
    </row>
    <row r="1061" spans="1:9">
      <c r="A1061" t="s">
        <v>2116</v>
      </c>
      <c r="B1061" s="8" t="s">
        <v>2117</v>
      </c>
      <c r="C1061" s="3">
        <v>370435000</v>
      </c>
      <c r="D1061" s="3">
        <v>0</v>
      </c>
      <c r="E1061" s="4">
        <v>1427</v>
      </c>
      <c r="F1061">
        <v>3</v>
      </c>
      <c r="G1061">
        <v>1</v>
      </c>
      <c r="H1061" s="5">
        <f t="shared" si="32"/>
        <v>1</v>
      </c>
      <c r="I1061" s="6">
        <f t="shared" si="33"/>
        <v>0</v>
      </c>
    </row>
    <row r="1062" spans="1:9">
      <c r="A1062" t="s">
        <v>2118</v>
      </c>
      <c r="B1062" s="8" t="s">
        <v>2119</v>
      </c>
      <c r="C1062" s="3">
        <v>370355000</v>
      </c>
      <c r="D1062" s="3" t="e">
        <v>#N/A</v>
      </c>
      <c r="E1062" s="4">
        <v>1625</v>
      </c>
      <c r="F1062">
        <v>0</v>
      </c>
      <c r="G1062">
        <v>1</v>
      </c>
      <c r="H1062" s="5">
        <f t="shared" si="32"/>
        <v>1</v>
      </c>
      <c r="I1062" s="6">
        <f t="shared" si="33"/>
        <v>0</v>
      </c>
    </row>
    <row r="1063" spans="1:9">
      <c r="A1063" t="s">
        <v>2120</v>
      </c>
      <c r="B1063" s="8" t="s">
        <v>2121</v>
      </c>
      <c r="C1063" s="3">
        <v>370290000</v>
      </c>
      <c r="D1063" s="3">
        <v>225000</v>
      </c>
      <c r="E1063" s="4">
        <v>990</v>
      </c>
      <c r="F1063">
        <v>3</v>
      </c>
      <c r="G1063">
        <v>1</v>
      </c>
      <c r="H1063" s="5">
        <f t="shared" si="32"/>
        <v>1</v>
      </c>
      <c r="I1063" s="6">
        <f t="shared" si="33"/>
        <v>0</v>
      </c>
    </row>
    <row r="1064" spans="1:9">
      <c r="A1064" t="s">
        <v>2122</v>
      </c>
      <c r="B1064" s="8" t="s">
        <v>2123</v>
      </c>
      <c r="C1064" s="3">
        <v>370115000</v>
      </c>
      <c r="D1064" s="3">
        <v>0</v>
      </c>
      <c r="E1064" s="4">
        <v>1217</v>
      </c>
      <c r="F1064">
        <v>3</v>
      </c>
      <c r="G1064">
        <v>1</v>
      </c>
      <c r="H1064" s="5">
        <f t="shared" si="32"/>
        <v>1</v>
      </c>
      <c r="I1064" s="6">
        <f t="shared" si="33"/>
        <v>0</v>
      </c>
    </row>
    <row r="1065" spans="1:9">
      <c r="A1065" t="s">
        <v>2124</v>
      </c>
      <c r="B1065" s="8" t="s">
        <v>2125</v>
      </c>
      <c r="C1065" s="3">
        <v>369970000</v>
      </c>
      <c r="D1065" s="3">
        <v>0</v>
      </c>
      <c r="E1065" s="4">
        <v>1720</v>
      </c>
      <c r="F1065">
        <v>2</v>
      </c>
      <c r="G1065">
        <v>1</v>
      </c>
      <c r="H1065" s="5">
        <f t="shared" si="32"/>
        <v>1</v>
      </c>
      <c r="I1065" s="6">
        <f t="shared" si="33"/>
        <v>0</v>
      </c>
    </row>
    <row r="1066" spans="1:9">
      <c r="A1066" t="s">
        <v>2126</v>
      </c>
      <c r="B1066" s="8" t="s">
        <v>2127</v>
      </c>
      <c r="C1066" s="3">
        <v>369695000</v>
      </c>
      <c r="D1066" s="3" t="e">
        <v>#N/A</v>
      </c>
      <c r="E1066" s="4">
        <v>2393</v>
      </c>
      <c r="F1066">
        <v>0</v>
      </c>
      <c r="G1066">
        <v>1</v>
      </c>
      <c r="H1066" s="5">
        <f t="shared" si="32"/>
        <v>1</v>
      </c>
      <c r="I1066" s="6">
        <f t="shared" si="33"/>
        <v>0</v>
      </c>
    </row>
    <row r="1067" spans="1:9">
      <c r="A1067" t="s">
        <v>2128</v>
      </c>
      <c r="B1067" s="8" t="s">
        <v>2129</v>
      </c>
      <c r="C1067" s="3">
        <v>369420000</v>
      </c>
      <c r="D1067" s="3">
        <v>4090000</v>
      </c>
      <c r="E1067" s="4">
        <v>1862</v>
      </c>
      <c r="F1067">
        <v>0</v>
      </c>
      <c r="G1067">
        <v>1.01</v>
      </c>
      <c r="H1067" s="5">
        <f t="shared" si="32"/>
        <v>0.99</v>
      </c>
      <c r="I1067" s="6">
        <f t="shared" si="33"/>
        <v>1.0000000000000009E-2</v>
      </c>
    </row>
    <row r="1068" spans="1:9">
      <c r="A1068" t="s">
        <v>2130</v>
      </c>
      <c r="B1068" s="8" t="s">
        <v>2131</v>
      </c>
      <c r="C1068" s="3">
        <v>369390000</v>
      </c>
      <c r="D1068" s="3" t="e">
        <v>#N/A</v>
      </c>
      <c r="E1068" s="4">
        <v>1976</v>
      </c>
      <c r="F1068">
        <v>0</v>
      </c>
      <c r="G1068">
        <v>1</v>
      </c>
      <c r="H1068" s="5">
        <f t="shared" si="32"/>
        <v>1</v>
      </c>
      <c r="I1068" s="6">
        <f t="shared" si="33"/>
        <v>0</v>
      </c>
    </row>
    <row r="1069" spans="1:9">
      <c r="A1069" t="s">
        <v>2132</v>
      </c>
      <c r="B1069" s="8" t="s">
        <v>2133</v>
      </c>
      <c r="C1069" s="3">
        <v>369180000</v>
      </c>
      <c r="D1069" s="3" t="e">
        <v>#N/A</v>
      </c>
      <c r="E1069" s="4">
        <v>1518</v>
      </c>
      <c r="F1069">
        <v>0</v>
      </c>
      <c r="G1069">
        <v>1</v>
      </c>
      <c r="H1069" s="5">
        <f t="shared" si="32"/>
        <v>1</v>
      </c>
      <c r="I1069" s="6">
        <f t="shared" si="33"/>
        <v>0</v>
      </c>
    </row>
    <row r="1070" spans="1:9">
      <c r="A1070" t="s">
        <v>2134</v>
      </c>
      <c r="B1070" s="8" t="s">
        <v>2135</v>
      </c>
      <c r="C1070" s="3">
        <v>369150000</v>
      </c>
      <c r="D1070" s="3">
        <v>205000</v>
      </c>
      <c r="E1070" s="4">
        <v>1672</v>
      </c>
      <c r="F1070">
        <v>0</v>
      </c>
      <c r="G1070">
        <v>1</v>
      </c>
      <c r="H1070" s="5">
        <f t="shared" si="32"/>
        <v>1</v>
      </c>
      <c r="I1070" s="6">
        <f t="shared" si="33"/>
        <v>0</v>
      </c>
    </row>
    <row r="1071" spans="1:9">
      <c r="A1071" t="s">
        <v>2136</v>
      </c>
      <c r="B1071" s="8" t="s">
        <v>2137</v>
      </c>
      <c r="C1071" s="3">
        <v>369020000</v>
      </c>
      <c r="D1071" s="3" t="e">
        <v>#N/A</v>
      </c>
      <c r="E1071" s="4">
        <v>1872</v>
      </c>
      <c r="F1071">
        <v>0</v>
      </c>
      <c r="G1071">
        <v>1</v>
      </c>
      <c r="H1071" s="5">
        <f t="shared" si="32"/>
        <v>1</v>
      </c>
      <c r="I1071" s="6">
        <f t="shared" si="33"/>
        <v>0</v>
      </c>
    </row>
    <row r="1072" spans="1:9">
      <c r="A1072" t="s">
        <v>2138</v>
      </c>
      <c r="B1072" s="8" t="s">
        <v>2139</v>
      </c>
      <c r="C1072" s="3">
        <v>368925000</v>
      </c>
      <c r="D1072" s="3">
        <v>0</v>
      </c>
      <c r="E1072" s="4">
        <v>937</v>
      </c>
      <c r="F1072">
        <v>3</v>
      </c>
      <c r="G1072">
        <v>1</v>
      </c>
      <c r="H1072" s="5">
        <f t="shared" si="32"/>
        <v>1</v>
      </c>
      <c r="I1072" s="6">
        <f t="shared" si="33"/>
        <v>0</v>
      </c>
    </row>
    <row r="1073" spans="1:9">
      <c r="A1073" t="s">
        <v>2140</v>
      </c>
      <c r="B1073" s="8" t="s">
        <v>2141</v>
      </c>
      <c r="C1073" s="3">
        <v>368905000</v>
      </c>
      <c r="D1073" s="3">
        <v>0</v>
      </c>
      <c r="E1073" s="4">
        <v>1627</v>
      </c>
      <c r="F1073">
        <v>3</v>
      </c>
      <c r="G1073">
        <v>1</v>
      </c>
      <c r="H1073" s="5">
        <f t="shared" si="32"/>
        <v>1</v>
      </c>
      <c r="I1073" s="6">
        <f t="shared" si="33"/>
        <v>0</v>
      </c>
    </row>
    <row r="1074" spans="1:9">
      <c r="A1074" t="s">
        <v>2142</v>
      </c>
      <c r="B1074" s="8" t="s">
        <v>2143</v>
      </c>
      <c r="C1074" s="3">
        <v>368605000</v>
      </c>
      <c r="D1074" s="3">
        <v>37575000</v>
      </c>
      <c r="E1074" s="4">
        <v>85</v>
      </c>
      <c r="F1074">
        <v>0</v>
      </c>
      <c r="G1074">
        <v>1.1299999999999999</v>
      </c>
      <c r="H1074" s="5">
        <f t="shared" si="32"/>
        <v>0.87000000000000011</v>
      </c>
      <c r="I1074" s="6">
        <f t="shared" si="33"/>
        <v>0.12999999999999989</v>
      </c>
    </row>
    <row r="1075" spans="1:9">
      <c r="A1075" t="s">
        <v>2144</v>
      </c>
      <c r="B1075" s="8" t="s">
        <v>2145</v>
      </c>
      <c r="C1075" s="3">
        <v>367910000</v>
      </c>
      <c r="D1075" s="3">
        <v>288475000</v>
      </c>
      <c r="E1075" s="4">
        <v>712</v>
      </c>
      <c r="F1075">
        <v>3</v>
      </c>
      <c r="G1075">
        <v>1.8</v>
      </c>
      <c r="H1075" s="5">
        <f t="shared" si="32"/>
        <v>0.19999999999999996</v>
      </c>
      <c r="I1075" s="6">
        <f t="shared" si="33"/>
        <v>0.8</v>
      </c>
    </row>
    <row r="1076" spans="1:9">
      <c r="A1076" t="s">
        <v>2146</v>
      </c>
      <c r="B1076" s="8" t="s">
        <v>2147</v>
      </c>
      <c r="C1076" s="3">
        <v>367755000</v>
      </c>
      <c r="D1076" s="3">
        <v>185000</v>
      </c>
      <c r="E1076" s="4">
        <v>1453</v>
      </c>
      <c r="F1076">
        <v>3</v>
      </c>
      <c r="G1076">
        <v>1</v>
      </c>
      <c r="H1076" s="5">
        <f t="shared" si="32"/>
        <v>1</v>
      </c>
      <c r="I1076" s="6">
        <f t="shared" si="33"/>
        <v>0</v>
      </c>
    </row>
    <row r="1077" spans="1:9">
      <c r="A1077" t="s">
        <v>2148</v>
      </c>
      <c r="B1077" s="8" t="s">
        <v>2149</v>
      </c>
      <c r="C1077" s="3">
        <v>366695000</v>
      </c>
      <c r="D1077" s="3">
        <v>3470000</v>
      </c>
      <c r="E1077" s="4">
        <v>673</v>
      </c>
      <c r="F1077">
        <v>0</v>
      </c>
      <c r="G1077">
        <v>1</v>
      </c>
      <c r="H1077" s="5">
        <f t="shared" si="32"/>
        <v>1</v>
      </c>
      <c r="I1077" s="6">
        <f t="shared" si="33"/>
        <v>0</v>
      </c>
    </row>
    <row r="1078" spans="1:9">
      <c r="A1078" t="s">
        <v>2150</v>
      </c>
      <c r="B1078" s="8" t="s">
        <v>2151</v>
      </c>
      <c r="C1078" s="3">
        <v>366350000</v>
      </c>
      <c r="D1078" s="3">
        <v>249720000</v>
      </c>
      <c r="E1078" s="4">
        <v>410</v>
      </c>
      <c r="F1078">
        <v>0</v>
      </c>
      <c r="G1078">
        <v>1.26</v>
      </c>
      <c r="H1078" s="5">
        <f t="shared" si="32"/>
        <v>0.74</v>
      </c>
      <c r="I1078" s="6">
        <f t="shared" si="33"/>
        <v>0.26</v>
      </c>
    </row>
    <row r="1079" spans="1:9">
      <c r="A1079" t="s">
        <v>2152</v>
      </c>
      <c r="B1079" s="8" t="s">
        <v>2153</v>
      </c>
      <c r="C1079" s="3">
        <v>366115000</v>
      </c>
      <c r="D1079" s="3" t="e">
        <v>#N/A</v>
      </c>
      <c r="E1079" s="4">
        <v>1199</v>
      </c>
      <c r="F1079">
        <v>0</v>
      </c>
      <c r="G1079">
        <v>1</v>
      </c>
      <c r="H1079" s="5">
        <f t="shared" si="32"/>
        <v>1</v>
      </c>
      <c r="I1079" s="6">
        <f t="shared" si="33"/>
        <v>0</v>
      </c>
    </row>
    <row r="1080" spans="1:9">
      <c r="A1080" t="s">
        <v>2154</v>
      </c>
      <c r="B1080" s="8" t="s">
        <v>2155</v>
      </c>
      <c r="C1080" s="3">
        <v>365965000</v>
      </c>
      <c r="D1080" s="3">
        <v>0</v>
      </c>
      <c r="E1080" s="4">
        <v>1649</v>
      </c>
      <c r="F1080">
        <v>3</v>
      </c>
      <c r="G1080">
        <v>1</v>
      </c>
      <c r="H1080" s="5">
        <f t="shared" si="32"/>
        <v>1</v>
      </c>
      <c r="I1080" s="6">
        <f t="shared" si="33"/>
        <v>0</v>
      </c>
    </row>
    <row r="1081" spans="1:9">
      <c r="A1081" t="s">
        <v>2156</v>
      </c>
      <c r="B1081" s="8" t="s">
        <v>2157</v>
      </c>
      <c r="C1081" s="3">
        <v>365810000</v>
      </c>
      <c r="D1081" s="3">
        <v>295000</v>
      </c>
      <c r="E1081" s="4">
        <v>2216</v>
      </c>
      <c r="F1081">
        <v>3</v>
      </c>
      <c r="G1081">
        <v>1</v>
      </c>
      <c r="H1081" s="5">
        <f t="shared" si="32"/>
        <v>1</v>
      </c>
      <c r="I1081" s="6">
        <f t="shared" si="33"/>
        <v>0</v>
      </c>
    </row>
    <row r="1082" spans="1:9">
      <c r="A1082" t="s">
        <v>2158</v>
      </c>
      <c r="B1082" s="8" t="s">
        <v>2159</v>
      </c>
      <c r="C1082" s="3">
        <v>365375000</v>
      </c>
      <c r="D1082" s="3" t="e">
        <v>#N/A</v>
      </c>
      <c r="E1082" s="4">
        <v>1679</v>
      </c>
      <c r="F1082">
        <v>0</v>
      </c>
      <c r="G1082">
        <v>1</v>
      </c>
      <c r="H1082" s="5">
        <f t="shared" si="32"/>
        <v>1</v>
      </c>
      <c r="I1082" s="6">
        <f t="shared" si="33"/>
        <v>0</v>
      </c>
    </row>
    <row r="1083" spans="1:9">
      <c r="A1083" t="s">
        <v>2160</v>
      </c>
      <c r="B1083" s="8" t="s">
        <v>2161</v>
      </c>
      <c r="C1083" s="3">
        <v>365140000</v>
      </c>
      <c r="D1083" s="3" t="e">
        <v>#N/A</v>
      </c>
      <c r="E1083" s="4">
        <v>1178</v>
      </c>
      <c r="F1083">
        <v>0</v>
      </c>
      <c r="G1083">
        <v>1</v>
      </c>
      <c r="H1083" s="5">
        <f t="shared" si="32"/>
        <v>1</v>
      </c>
      <c r="I1083" s="6">
        <f t="shared" si="33"/>
        <v>0</v>
      </c>
    </row>
    <row r="1084" spans="1:9">
      <c r="A1084" t="s">
        <v>2162</v>
      </c>
      <c r="B1084" s="8" t="s">
        <v>2163</v>
      </c>
      <c r="C1084" s="3">
        <v>364200000</v>
      </c>
      <c r="D1084" s="3" t="e">
        <v>#N/A</v>
      </c>
      <c r="E1084" s="4">
        <v>2246</v>
      </c>
      <c r="F1084">
        <v>0</v>
      </c>
      <c r="G1084">
        <v>1</v>
      </c>
      <c r="H1084" s="5">
        <f t="shared" si="32"/>
        <v>1</v>
      </c>
      <c r="I1084" s="6">
        <f t="shared" si="33"/>
        <v>0</v>
      </c>
    </row>
    <row r="1085" spans="1:9">
      <c r="A1085" t="s">
        <v>2164</v>
      </c>
      <c r="B1085" s="8" t="s">
        <v>2165</v>
      </c>
      <c r="C1085" s="3">
        <v>363150000</v>
      </c>
      <c r="D1085" s="3" t="e">
        <v>#N/A</v>
      </c>
      <c r="E1085" s="4">
        <v>1392</v>
      </c>
      <c r="F1085">
        <v>0</v>
      </c>
      <c r="G1085">
        <v>1</v>
      </c>
      <c r="H1085" s="5">
        <f t="shared" si="32"/>
        <v>1</v>
      </c>
      <c r="I1085" s="6">
        <f t="shared" si="33"/>
        <v>0</v>
      </c>
    </row>
    <row r="1086" spans="1:9">
      <c r="A1086" t="s">
        <v>2166</v>
      </c>
      <c r="B1086" s="8" t="s">
        <v>2167</v>
      </c>
      <c r="C1086" s="3">
        <v>362610000</v>
      </c>
      <c r="D1086" s="3">
        <v>0</v>
      </c>
      <c r="E1086" s="4">
        <v>1210</v>
      </c>
      <c r="F1086">
        <v>3</v>
      </c>
      <c r="G1086">
        <v>1</v>
      </c>
      <c r="H1086" s="5">
        <f t="shared" si="32"/>
        <v>1</v>
      </c>
      <c r="I1086" s="6">
        <f t="shared" si="33"/>
        <v>0</v>
      </c>
    </row>
    <row r="1087" spans="1:9">
      <c r="A1087" t="s">
        <v>2168</v>
      </c>
      <c r="B1087" s="8" t="s">
        <v>1301</v>
      </c>
      <c r="C1087" s="3">
        <v>362525000</v>
      </c>
      <c r="D1087" s="3">
        <v>690000</v>
      </c>
      <c r="E1087" s="4">
        <v>2373</v>
      </c>
      <c r="F1087">
        <v>0</v>
      </c>
      <c r="G1087">
        <v>1</v>
      </c>
      <c r="H1087" s="5">
        <f t="shared" si="32"/>
        <v>1</v>
      </c>
      <c r="I1087" s="6">
        <f t="shared" si="33"/>
        <v>0</v>
      </c>
    </row>
    <row r="1088" spans="1:9">
      <c r="A1088" t="s">
        <v>2169</v>
      </c>
      <c r="B1088" s="8" t="s">
        <v>2170</v>
      </c>
      <c r="C1088" s="3">
        <v>362375000</v>
      </c>
      <c r="D1088" s="3" t="e">
        <v>#N/A</v>
      </c>
      <c r="E1088" s="4">
        <v>1025</v>
      </c>
      <c r="F1088">
        <v>0</v>
      </c>
      <c r="G1088">
        <v>1</v>
      </c>
      <c r="H1088" s="5">
        <f t="shared" si="32"/>
        <v>1</v>
      </c>
      <c r="I1088" s="6">
        <f t="shared" si="33"/>
        <v>0</v>
      </c>
    </row>
    <row r="1089" spans="1:9">
      <c r="A1089" t="s">
        <v>2171</v>
      </c>
      <c r="B1089" s="8" t="s">
        <v>2172</v>
      </c>
      <c r="C1089" s="3">
        <v>361260000</v>
      </c>
      <c r="D1089" s="3" t="e">
        <v>#N/A</v>
      </c>
      <c r="E1089" s="4">
        <v>2360</v>
      </c>
      <c r="F1089">
        <v>0</v>
      </c>
      <c r="G1089">
        <v>1</v>
      </c>
      <c r="H1089" s="5">
        <f t="shared" si="32"/>
        <v>1</v>
      </c>
      <c r="I1089" s="6">
        <f t="shared" si="33"/>
        <v>0</v>
      </c>
    </row>
    <row r="1090" spans="1:9">
      <c r="A1090" t="s">
        <v>2173</v>
      </c>
      <c r="B1090" s="8" t="s">
        <v>2174</v>
      </c>
      <c r="C1090" s="3">
        <v>360355000</v>
      </c>
      <c r="D1090" s="3">
        <v>0</v>
      </c>
      <c r="E1090" s="4">
        <v>1311</v>
      </c>
      <c r="F1090">
        <v>2</v>
      </c>
      <c r="G1090">
        <v>1</v>
      </c>
      <c r="H1090" s="5">
        <f t="shared" ref="H1090:H1153" si="34">2-G1090</f>
        <v>1</v>
      </c>
      <c r="I1090" s="6">
        <f t="shared" ref="I1090:I1153" si="35">1-H1090</f>
        <v>0</v>
      </c>
    </row>
    <row r="1091" spans="1:9">
      <c r="A1091" t="s">
        <v>2175</v>
      </c>
      <c r="B1091" s="8" t="s">
        <v>2176</v>
      </c>
      <c r="C1091" s="3">
        <v>359600000</v>
      </c>
      <c r="D1091" s="3" t="e">
        <v>#N/A</v>
      </c>
      <c r="E1091" s="4">
        <v>2028</v>
      </c>
      <c r="F1091">
        <v>0</v>
      </c>
      <c r="G1091">
        <v>1</v>
      </c>
      <c r="H1091" s="5">
        <f t="shared" si="34"/>
        <v>1</v>
      </c>
      <c r="I1091" s="6">
        <f t="shared" si="35"/>
        <v>0</v>
      </c>
    </row>
    <row r="1092" spans="1:9">
      <c r="A1092" t="s">
        <v>2177</v>
      </c>
      <c r="B1092" s="8" t="s">
        <v>2178</v>
      </c>
      <c r="C1092" s="3">
        <v>358500000</v>
      </c>
      <c r="D1092" s="3" t="e">
        <v>#N/A</v>
      </c>
      <c r="E1092" s="4">
        <v>982</v>
      </c>
      <c r="F1092">
        <v>0</v>
      </c>
      <c r="G1092">
        <v>1</v>
      </c>
      <c r="H1092" s="5">
        <f t="shared" si="34"/>
        <v>1</v>
      </c>
      <c r="I1092" s="6">
        <f t="shared" si="35"/>
        <v>0</v>
      </c>
    </row>
    <row r="1093" spans="1:9">
      <c r="A1093" t="s">
        <v>2179</v>
      </c>
      <c r="B1093" s="8" t="s">
        <v>2180</v>
      </c>
      <c r="C1093" s="3">
        <v>357210000</v>
      </c>
      <c r="D1093" s="3" t="e">
        <v>#N/A</v>
      </c>
      <c r="E1093" s="4">
        <v>1426</v>
      </c>
      <c r="F1093">
        <v>0</v>
      </c>
      <c r="G1093">
        <v>1</v>
      </c>
      <c r="H1093" s="5">
        <f t="shared" si="34"/>
        <v>1</v>
      </c>
      <c r="I1093" s="6">
        <f t="shared" si="35"/>
        <v>0</v>
      </c>
    </row>
    <row r="1094" spans="1:9">
      <c r="A1094" t="s">
        <v>2181</v>
      </c>
      <c r="B1094" s="8" t="s">
        <v>2182</v>
      </c>
      <c r="C1094" s="3">
        <v>357035000</v>
      </c>
      <c r="D1094" s="3">
        <v>129045000</v>
      </c>
      <c r="E1094" s="4">
        <v>953</v>
      </c>
      <c r="F1094">
        <v>3</v>
      </c>
      <c r="G1094">
        <v>1.37</v>
      </c>
      <c r="H1094" s="5">
        <f t="shared" si="34"/>
        <v>0.62999999999999989</v>
      </c>
      <c r="I1094" s="6">
        <f t="shared" si="35"/>
        <v>0.37000000000000011</v>
      </c>
    </row>
    <row r="1095" spans="1:9">
      <c r="A1095" t="s">
        <v>2183</v>
      </c>
      <c r="B1095" s="8" t="s">
        <v>2184</v>
      </c>
      <c r="C1095" s="3">
        <v>356195000</v>
      </c>
      <c r="D1095" s="3" t="e">
        <v>#N/A</v>
      </c>
      <c r="E1095" s="4">
        <v>1779</v>
      </c>
      <c r="F1095">
        <v>0</v>
      </c>
      <c r="G1095">
        <v>1</v>
      </c>
      <c r="H1095" s="5">
        <f t="shared" si="34"/>
        <v>1</v>
      </c>
      <c r="I1095" s="6">
        <f t="shared" si="35"/>
        <v>0</v>
      </c>
    </row>
    <row r="1096" spans="1:9">
      <c r="A1096" t="s">
        <v>2185</v>
      </c>
      <c r="B1096" s="8" t="s">
        <v>2186</v>
      </c>
      <c r="C1096" s="3">
        <v>355900000</v>
      </c>
      <c r="D1096" s="3">
        <v>355900000</v>
      </c>
      <c r="E1096" s="4">
        <v>1116</v>
      </c>
      <c r="F1096">
        <v>3</v>
      </c>
      <c r="G1096">
        <v>2</v>
      </c>
      <c r="H1096" s="5">
        <f t="shared" si="34"/>
        <v>0</v>
      </c>
      <c r="I1096" s="6">
        <f t="shared" si="35"/>
        <v>1</v>
      </c>
    </row>
    <row r="1097" spans="1:9">
      <c r="A1097" t="s">
        <v>2187</v>
      </c>
      <c r="B1097" s="8" t="s">
        <v>2188</v>
      </c>
      <c r="C1097" s="3">
        <v>354160000</v>
      </c>
      <c r="D1097" s="3" t="e">
        <v>#N/A</v>
      </c>
      <c r="E1097" s="4">
        <v>1668</v>
      </c>
      <c r="F1097">
        <v>0</v>
      </c>
      <c r="G1097">
        <v>1</v>
      </c>
      <c r="H1097" s="5">
        <f t="shared" si="34"/>
        <v>1</v>
      </c>
      <c r="I1097" s="6">
        <f t="shared" si="35"/>
        <v>0</v>
      </c>
    </row>
    <row r="1098" spans="1:9">
      <c r="A1098" t="s">
        <v>2189</v>
      </c>
      <c r="B1098" s="8" t="s">
        <v>2190</v>
      </c>
      <c r="C1098" s="3">
        <v>353425000</v>
      </c>
      <c r="D1098" s="3">
        <v>35000</v>
      </c>
      <c r="E1098" s="4">
        <v>2143</v>
      </c>
      <c r="F1098">
        <v>0</v>
      </c>
      <c r="G1098">
        <v>1</v>
      </c>
      <c r="H1098" s="5">
        <f t="shared" si="34"/>
        <v>1</v>
      </c>
      <c r="I1098" s="6">
        <f t="shared" si="35"/>
        <v>0</v>
      </c>
    </row>
    <row r="1099" spans="1:9">
      <c r="A1099" t="s">
        <v>2191</v>
      </c>
      <c r="B1099" s="8" t="s">
        <v>2192</v>
      </c>
      <c r="C1099" s="3">
        <v>353045000</v>
      </c>
      <c r="D1099" s="3">
        <v>465000</v>
      </c>
      <c r="E1099" s="4">
        <v>1841</v>
      </c>
      <c r="F1099">
        <v>0</v>
      </c>
      <c r="G1099">
        <v>1</v>
      </c>
      <c r="H1099" s="5">
        <f t="shared" si="34"/>
        <v>1</v>
      </c>
      <c r="I1099" s="6">
        <f t="shared" si="35"/>
        <v>0</v>
      </c>
    </row>
    <row r="1100" spans="1:9">
      <c r="A1100" t="s">
        <v>2193</v>
      </c>
      <c r="B1100" s="8" t="s">
        <v>2194</v>
      </c>
      <c r="C1100" s="3">
        <v>352335000</v>
      </c>
      <c r="D1100" s="3">
        <v>395000</v>
      </c>
      <c r="E1100" s="4">
        <v>743</v>
      </c>
      <c r="F1100">
        <v>3</v>
      </c>
      <c r="G1100">
        <v>1</v>
      </c>
      <c r="H1100" s="5">
        <f t="shared" si="34"/>
        <v>1</v>
      </c>
      <c r="I1100" s="6">
        <f t="shared" si="35"/>
        <v>0</v>
      </c>
    </row>
    <row r="1101" spans="1:9">
      <c r="A1101" t="s">
        <v>2195</v>
      </c>
      <c r="B1101" s="8" t="s">
        <v>2196</v>
      </c>
      <c r="C1101" s="3">
        <v>351185000</v>
      </c>
      <c r="D1101" s="3" t="e">
        <v>#N/A</v>
      </c>
      <c r="E1101" s="4">
        <v>1915</v>
      </c>
      <c r="F1101">
        <v>0</v>
      </c>
      <c r="G1101">
        <v>1</v>
      </c>
      <c r="H1101" s="5">
        <f t="shared" si="34"/>
        <v>1</v>
      </c>
      <c r="I1101" s="6">
        <f t="shared" si="35"/>
        <v>0</v>
      </c>
    </row>
    <row r="1102" spans="1:9">
      <c r="A1102" t="s">
        <v>2197</v>
      </c>
      <c r="B1102" s="8" t="s">
        <v>2198</v>
      </c>
      <c r="C1102" s="3">
        <v>350465000</v>
      </c>
      <c r="D1102" s="3" t="e">
        <v>#N/A</v>
      </c>
      <c r="E1102" s="4">
        <v>1633</v>
      </c>
      <c r="F1102">
        <v>0</v>
      </c>
      <c r="G1102">
        <v>1</v>
      </c>
      <c r="H1102" s="5">
        <f t="shared" si="34"/>
        <v>1</v>
      </c>
      <c r="I1102" s="6">
        <f t="shared" si="35"/>
        <v>0</v>
      </c>
    </row>
    <row r="1103" spans="1:9">
      <c r="A1103" t="s">
        <v>2199</v>
      </c>
      <c r="B1103" s="8" t="s">
        <v>2200</v>
      </c>
      <c r="C1103" s="3">
        <v>350235000</v>
      </c>
      <c r="D1103" s="3" t="e">
        <v>#N/A</v>
      </c>
      <c r="E1103" s="4">
        <v>1577</v>
      </c>
      <c r="F1103">
        <v>0</v>
      </c>
      <c r="G1103">
        <v>1</v>
      </c>
      <c r="H1103" s="5">
        <f t="shared" si="34"/>
        <v>1</v>
      </c>
      <c r="I1103" s="6">
        <f t="shared" si="35"/>
        <v>0</v>
      </c>
    </row>
    <row r="1104" spans="1:9">
      <c r="A1104" t="s">
        <v>2201</v>
      </c>
      <c r="B1104" s="8" t="s">
        <v>2202</v>
      </c>
      <c r="C1104" s="3">
        <v>350235000</v>
      </c>
      <c r="D1104" s="3">
        <v>0</v>
      </c>
      <c r="E1104" s="4">
        <v>1737</v>
      </c>
      <c r="F1104">
        <v>3</v>
      </c>
      <c r="G1104">
        <v>1</v>
      </c>
      <c r="H1104" s="5">
        <f t="shared" si="34"/>
        <v>1</v>
      </c>
      <c r="I1104" s="6">
        <f t="shared" si="35"/>
        <v>0</v>
      </c>
    </row>
    <row r="1105" spans="1:9">
      <c r="A1105" t="s">
        <v>2203</v>
      </c>
      <c r="B1105" s="8" t="s">
        <v>2204</v>
      </c>
      <c r="C1105" s="3">
        <v>350125000</v>
      </c>
      <c r="D1105" s="3" t="e">
        <v>#N/A</v>
      </c>
      <c r="E1105" s="4">
        <v>1375</v>
      </c>
      <c r="F1105">
        <v>0</v>
      </c>
      <c r="G1105">
        <v>1</v>
      </c>
      <c r="H1105" s="5">
        <f t="shared" si="34"/>
        <v>1</v>
      </c>
      <c r="I1105" s="6">
        <f t="shared" si="35"/>
        <v>0</v>
      </c>
    </row>
    <row r="1106" spans="1:9">
      <c r="A1106" t="s">
        <v>2205</v>
      </c>
      <c r="B1106" s="8" t="s">
        <v>2206</v>
      </c>
      <c r="C1106" s="3">
        <v>349820000</v>
      </c>
      <c r="D1106" s="3" t="e">
        <v>#N/A</v>
      </c>
      <c r="E1106" s="4">
        <v>1726</v>
      </c>
      <c r="F1106">
        <v>0</v>
      </c>
      <c r="G1106">
        <v>1</v>
      </c>
      <c r="H1106" s="5">
        <f t="shared" si="34"/>
        <v>1</v>
      </c>
      <c r="I1106" s="6">
        <f t="shared" si="35"/>
        <v>0</v>
      </c>
    </row>
    <row r="1107" spans="1:9">
      <c r="A1107" t="s">
        <v>2207</v>
      </c>
      <c r="B1107" s="8" t="s">
        <v>2208</v>
      </c>
      <c r="C1107" s="3">
        <v>349780000</v>
      </c>
      <c r="D1107" s="3">
        <v>253135000</v>
      </c>
      <c r="E1107" s="4">
        <v>4002</v>
      </c>
      <c r="F1107">
        <v>0</v>
      </c>
      <c r="G1107">
        <v>1.73</v>
      </c>
      <c r="H1107" s="5">
        <f t="shared" si="34"/>
        <v>0.27</v>
      </c>
      <c r="I1107" s="6">
        <f t="shared" si="35"/>
        <v>0.73</v>
      </c>
    </row>
    <row r="1108" spans="1:9">
      <c r="A1108" t="s">
        <v>2209</v>
      </c>
      <c r="B1108" s="8" t="s">
        <v>2210</v>
      </c>
      <c r="C1108" s="3">
        <v>348665000</v>
      </c>
      <c r="D1108" s="3">
        <v>285000</v>
      </c>
      <c r="E1108" s="4">
        <v>1033</v>
      </c>
      <c r="F1108">
        <v>3</v>
      </c>
      <c r="G1108">
        <v>1</v>
      </c>
      <c r="H1108" s="5">
        <f t="shared" si="34"/>
        <v>1</v>
      </c>
      <c r="I1108" s="6">
        <f t="shared" si="35"/>
        <v>0</v>
      </c>
    </row>
    <row r="1109" spans="1:9">
      <c r="A1109" t="s">
        <v>2211</v>
      </c>
      <c r="B1109" s="8" t="s">
        <v>2212</v>
      </c>
      <c r="C1109" s="3">
        <v>348100000</v>
      </c>
      <c r="D1109" s="3">
        <v>5645000</v>
      </c>
      <c r="E1109" s="4">
        <v>706</v>
      </c>
      <c r="F1109">
        <v>0</v>
      </c>
      <c r="G1109">
        <v>1.02</v>
      </c>
      <c r="H1109" s="5">
        <f t="shared" si="34"/>
        <v>0.98</v>
      </c>
      <c r="I1109" s="6">
        <f t="shared" si="35"/>
        <v>2.0000000000000018E-2</v>
      </c>
    </row>
    <row r="1110" spans="1:9">
      <c r="A1110" t="s">
        <v>2213</v>
      </c>
      <c r="B1110" s="8" t="s">
        <v>2214</v>
      </c>
      <c r="C1110" s="3">
        <v>347440000</v>
      </c>
      <c r="D1110" s="3">
        <v>0</v>
      </c>
      <c r="E1110" s="4">
        <v>1276</v>
      </c>
      <c r="F1110">
        <v>3</v>
      </c>
      <c r="G1110">
        <v>1</v>
      </c>
      <c r="H1110" s="5">
        <f t="shared" si="34"/>
        <v>1</v>
      </c>
      <c r="I1110" s="6">
        <f t="shared" si="35"/>
        <v>0</v>
      </c>
    </row>
    <row r="1111" spans="1:9">
      <c r="A1111" t="s">
        <v>2215</v>
      </c>
      <c r="B1111" s="8" t="s">
        <v>2216</v>
      </c>
      <c r="C1111" s="3">
        <v>346545000</v>
      </c>
      <c r="D1111" s="3" t="e">
        <v>#N/A</v>
      </c>
      <c r="E1111" s="4">
        <v>1465</v>
      </c>
      <c r="F1111">
        <v>0</v>
      </c>
      <c r="G1111">
        <v>1</v>
      </c>
      <c r="H1111" s="5">
        <f t="shared" si="34"/>
        <v>1</v>
      </c>
      <c r="I1111" s="6">
        <f t="shared" si="35"/>
        <v>0</v>
      </c>
    </row>
    <row r="1112" spans="1:9">
      <c r="A1112" t="s">
        <v>2217</v>
      </c>
      <c r="B1112" s="8" t="s">
        <v>2218</v>
      </c>
      <c r="C1112" s="3">
        <v>345855000</v>
      </c>
      <c r="D1112" s="3" t="e">
        <v>#N/A</v>
      </c>
      <c r="E1112" s="4">
        <v>1109</v>
      </c>
      <c r="F1112">
        <v>0</v>
      </c>
      <c r="G1112">
        <v>1</v>
      </c>
      <c r="H1112" s="5">
        <f t="shared" si="34"/>
        <v>1</v>
      </c>
      <c r="I1112" s="6">
        <f t="shared" si="35"/>
        <v>0</v>
      </c>
    </row>
    <row r="1113" spans="1:9">
      <c r="A1113" t="s">
        <v>2219</v>
      </c>
      <c r="B1113" s="8" t="s">
        <v>2220</v>
      </c>
      <c r="C1113" s="3">
        <v>344505000</v>
      </c>
      <c r="D1113" s="3">
        <v>97150000</v>
      </c>
      <c r="E1113" s="4">
        <v>1381</v>
      </c>
      <c r="F1113">
        <v>0</v>
      </c>
      <c r="G1113">
        <v>1.31</v>
      </c>
      <c r="H1113" s="5">
        <f t="shared" si="34"/>
        <v>0.69</v>
      </c>
      <c r="I1113" s="6">
        <f t="shared" si="35"/>
        <v>0.31000000000000005</v>
      </c>
    </row>
    <row r="1114" spans="1:9">
      <c r="A1114" t="s">
        <v>2221</v>
      </c>
      <c r="B1114" s="8" t="s">
        <v>2222</v>
      </c>
      <c r="C1114" s="3">
        <v>344375000</v>
      </c>
      <c r="D1114" s="3">
        <v>290000</v>
      </c>
      <c r="E1114" s="4">
        <v>1305</v>
      </c>
      <c r="F1114">
        <v>3</v>
      </c>
      <c r="G1114">
        <v>1</v>
      </c>
      <c r="H1114" s="5">
        <f t="shared" si="34"/>
        <v>1</v>
      </c>
      <c r="I1114" s="6">
        <f t="shared" si="35"/>
        <v>0</v>
      </c>
    </row>
    <row r="1115" spans="1:9">
      <c r="A1115" t="s">
        <v>2223</v>
      </c>
      <c r="B1115" s="8" t="s">
        <v>2224</v>
      </c>
      <c r="C1115" s="3">
        <v>344010000</v>
      </c>
      <c r="D1115" s="3" t="e">
        <v>#N/A</v>
      </c>
      <c r="E1115" s="4">
        <v>1072</v>
      </c>
      <c r="F1115">
        <v>0</v>
      </c>
      <c r="G1115">
        <v>1</v>
      </c>
      <c r="H1115" s="5">
        <f t="shared" si="34"/>
        <v>1</v>
      </c>
      <c r="I1115" s="6">
        <f t="shared" si="35"/>
        <v>0</v>
      </c>
    </row>
    <row r="1116" spans="1:9">
      <c r="A1116" t="s">
        <v>2225</v>
      </c>
      <c r="B1116" s="8" t="s">
        <v>1301</v>
      </c>
      <c r="C1116" s="3">
        <v>343880000</v>
      </c>
      <c r="D1116" s="3">
        <v>690000</v>
      </c>
      <c r="E1116" s="4">
        <v>1358</v>
      </c>
      <c r="F1116">
        <v>0</v>
      </c>
      <c r="G1116">
        <v>1</v>
      </c>
      <c r="H1116" s="5">
        <f t="shared" si="34"/>
        <v>1</v>
      </c>
      <c r="I1116" s="6">
        <f t="shared" si="35"/>
        <v>0</v>
      </c>
    </row>
    <row r="1117" spans="1:9">
      <c r="A1117" t="s">
        <v>2226</v>
      </c>
      <c r="B1117" s="8" t="s">
        <v>2227</v>
      </c>
      <c r="C1117" s="3">
        <v>343795000</v>
      </c>
      <c r="D1117" s="3" t="e">
        <v>#N/A</v>
      </c>
      <c r="E1117" s="4">
        <v>1677</v>
      </c>
      <c r="F1117">
        <v>0</v>
      </c>
      <c r="G1117">
        <v>1</v>
      </c>
      <c r="H1117" s="5">
        <f t="shared" si="34"/>
        <v>1</v>
      </c>
      <c r="I1117" s="6">
        <f t="shared" si="35"/>
        <v>0</v>
      </c>
    </row>
    <row r="1118" spans="1:9">
      <c r="A1118" t="s">
        <v>2228</v>
      </c>
      <c r="B1118" s="8" t="s">
        <v>2229</v>
      </c>
      <c r="C1118" s="3">
        <v>343565000</v>
      </c>
      <c r="D1118" s="3" t="e">
        <v>#N/A</v>
      </c>
      <c r="E1118" s="4">
        <v>1197</v>
      </c>
      <c r="F1118">
        <v>0</v>
      </c>
      <c r="G1118">
        <v>1</v>
      </c>
      <c r="H1118" s="5">
        <f t="shared" si="34"/>
        <v>1</v>
      </c>
      <c r="I1118" s="6">
        <f t="shared" si="35"/>
        <v>0</v>
      </c>
    </row>
    <row r="1119" spans="1:9">
      <c r="A1119" t="s">
        <v>2230</v>
      </c>
      <c r="B1119" s="8" t="s">
        <v>2231</v>
      </c>
      <c r="C1119" s="3">
        <v>343015000</v>
      </c>
      <c r="D1119" s="3">
        <v>36340000</v>
      </c>
      <c r="E1119" s="4">
        <v>959</v>
      </c>
      <c r="F1119">
        <v>0</v>
      </c>
      <c r="G1119">
        <v>1</v>
      </c>
      <c r="H1119" s="5">
        <f t="shared" si="34"/>
        <v>1</v>
      </c>
      <c r="I1119" s="6">
        <f t="shared" si="35"/>
        <v>0</v>
      </c>
    </row>
    <row r="1120" spans="1:9">
      <c r="A1120" t="s">
        <v>2232</v>
      </c>
      <c r="B1120" s="8" t="s">
        <v>2233</v>
      </c>
      <c r="C1120" s="3">
        <v>341855000</v>
      </c>
      <c r="D1120" s="3">
        <v>0</v>
      </c>
      <c r="E1120" s="4">
        <v>1247</v>
      </c>
      <c r="F1120">
        <v>3</v>
      </c>
      <c r="G1120">
        <v>1</v>
      </c>
      <c r="H1120" s="5">
        <f t="shared" si="34"/>
        <v>1</v>
      </c>
      <c r="I1120" s="6">
        <f t="shared" si="35"/>
        <v>0</v>
      </c>
    </row>
    <row r="1121" spans="1:9">
      <c r="A1121" t="s">
        <v>2234</v>
      </c>
      <c r="B1121" s="8" t="s">
        <v>2235</v>
      </c>
      <c r="C1121" s="3">
        <v>341705000</v>
      </c>
      <c r="D1121" s="3" t="e">
        <v>#N/A</v>
      </c>
      <c r="E1121" s="4">
        <v>1703</v>
      </c>
      <c r="F1121">
        <v>0</v>
      </c>
      <c r="G1121">
        <v>1</v>
      </c>
      <c r="H1121" s="5">
        <f t="shared" si="34"/>
        <v>1</v>
      </c>
      <c r="I1121" s="6">
        <f t="shared" si="35"/>
        <v>0</v>
      </c>
    </row>
    <row r="1122" spans="1:9">
      <c r="A1122" t="s">
        <v>2236</v>
      </c>
      <c r="B1122" s="8" t="s">
        <v>2237</v>
      </c>
      <c r="C1122" s="3">
        <v>340140000</v>
      </c>
      <c r="D1122" s="3">
        <v>315000</v>
      </c>
      <c r="E1122" s="4">
        <v>1876</v>
      </c>
      <c r="F1122">
        <v>0</v>
      </c>
      <c r="G1122">
        <v>1</v>
      </c>
      <c r="H1122" s="5">
        <f t="shared" si="34"/>
        <v>1</v>
      </c>
      <c r="I1122" s="6">
        <f t="shared" si="35"/>
        <v>0</v>
      </c>
    </row>
    <row r="1123" spans="1:9">
      <c r="A1123" t="s">
        <v>2238</v>
      </c>
      <c r="B1123" s="8" t="s">
        <v>2239</v>
      </c>
      <c r="C1123" s="3">
        <v>339615000</v>
      </c>
      <c r="D1123" s="3">
        <v>120675000</v>
      </c>
      <c r="E1123" s="4">
        <v>1875</v>
      </c>
      <c r="F1123">
        <v>3</v>
      </c>
      <c r="G1123">
        <v>1.37</v>
      </c>
      <c r="H1123" s="5">
        <f t="shared" si="34"/>
        <v>0.62999999999999989</v>
      </c>
      <c r="I1123" s="6">
        <f t="shared" si="35"/>
        <v>0.37000000000000011</v>
      </c>
    </row>
    <row r="1124" spans="1:9">
      <c r="A1124" t="s">
        <v>2240</v>
      </c>
      <c r="B1124" s="8" t="s">
        <v>2241</v>
      </c>
      <c r="C1124" s="3">
        <v>338110000</v>
      </c>
      <c r="D1124" s="3" t="e">
        <v>#N/A</v>
      </c>
      <c r="E1124" s="4">
        <v>1866</v>
      </c>
      <c r="F1124">
        <v>0</v>
      </c>
      <c r="G1124">
        <v>1</v>
      </c>
      <c r="H1124" s="5">
        <f t="shared" si="34"/>
        <v>1</v>
      </c>
      <c r="I1124" s="6">
        <f t="shared" si="35"/>
        <v>0</v>
      </c>
    </row>
    <row r="1125" spans="1:9">
      <c r="A1125" t="s">
        <v>2242</v>
      </c>
      <c r="B1125" s="8" t="s">
        <v>2243</v>
      </c>
      <c r="C1125" s="3">
        <v>337230000</v>
      </c>
      <c r="D1125" s="3" t="e">
        <v>#N/A</v>
      </c>
      <c r="E1125" s="4">
        <v>1166</v>
      </c>
      <c r="F1125">
        <v>0</v>
      </c>
      <c r="G1125">
        <v>1</v>
      </c>
      <c r="H1125" s="5">
        <f t="shared" si="34"/>
        <v>1</v>
      </c>
      <c r="I1125" s="6">
        <f t="shared" si="35"/>
        <v>0</v>
      </c>
    </row>
    <row r="1126" spans="1:9">
      <c r="A1126" t="s">
        <v>2244</v>
      </c>
      <c r="B1126" s="8" t="s">
        <v>2245</v>
      </c>
      <c r="C1126" s="3">
        <v>337210000</v>
      </c>
      <c r="D1126" s="3" t="e">
        <v>#N/A</v>
      </c>
      <c r="E1126" s="4">
        <v>876</v>
      </c>
      <c r="F1126">
        <v>0</v>
      </c>
      <c r="G1126">
        <v>1</v>
      </c>
      <c r="H1126" s="5">
        <f t="shared" si="34"/>
        <v>1</v>
      </c>
      <c r="I1126" s="6">
        <f t="shared" si="35"/>
        <v>0</v>
      </c>
    </row>
    <row r="1127" spans="1:9">
      <c r="A1127" t="s">
        <v>2246</v>
      </c>
      <c r="B1127" s="8" t="s">
        <v>2247</v>
      </c>
      <c r="C1127" s="3">
        <v>336720000</v>
      </c>
      <c r="D1127" s="3">
        <v>0</v>
      </c>
      <c r="E1127" s="4">
        <v>1556</v>
      </c>
      <c r="F1127">
        <v>3</v>
      </c>
      <c r="G1127">
        <v>1</v>
      </c>
      <c r="H1127" s="5">
        <f t="shared" si="34"/>
        <v>1</v>
      </c>
      <c r="I1127" s="6">
        <f t="shared" si="35"/>
        <v>0</v>
      </c>
    </row>
    <row r="1128" spans="1:9">
      <c r="A1128" t="s">
        <v>2248</v>
      </c>
      <c r="B1128" s="8" t="s">
        <v>2249</v>
      </c>
      <c r="C1128" s="3">
        <v>336400000</v>
      </c>
      <c r="D1128" s="3">
        <v>0</v>
      </c>
      <c r="E1128" s="4">
        <v>1090</v>
      </c>
      <c r="F1128">
        <v>3</v>
      </c>
      <c r="G1128">
        <v>1</v>
      </c>
      <c r="H1128" s="5">
        <f t="shared" si="34"/>
        <v>1</v>
      </c>
      <c r="I1128" s="6">
        <f t="shared" si="35"/>
        <v>0</v>
      </c>
    </row>
    <row r="1129" spans="1:9">
      <c r="A1129" t="s">
        <v>2250</v>
      </c>
      <c r="B1129" s="8" t="s">
        <v>2251</v>
      </c>
      <c r="C1129" s="3">
        <v>335805000</v>
      </c>
      <c r="D1129" s="3" t="e">
        <v>#N/A</v>
      </c>
      <c r="E1129" s="4">
        <v>2259</v>
      </c>
      <c r="F1129">
        <v>0</v>
      </c>
      <c r="G1129">
        <v>1</v>
      </c>
      <c r="H1129" s="5">
        <f t="shared" si="34"/>
        <v>1</v>
      </c>
      <c r="I1129" s="6">
        <f t="shared" si="35"/>
        <v>0</v>
      </c>
    </row>
    <row r="1130" spans="1:9">
      <c r="A1130" t="s">
        <v>2252</v>
      </c>
      <c r="B1130" s="8" t="s">
        <v>2253</v>
      </c>
      <c r="C1130" s="3">
        <v>335500000</v>
      </c>
      <c r="D1130" s="3">
        <v>0</v>
      </c>
      <c r="E1130" s="4">
        <v>1114</v>
      </c>
      <c r="F1130">
        <v>3</v>
      </c>
      <c r="G1130">
        <v>1</v>
      </c>
      <c r="H1130" s="5">
        <f t="shared" si="34"/>
        <v>1</v>
      </c>
      <c r="I1130" s="6">
        <f t="shared" si="35"/>
        <v>0</v>
      </c>
    </row>
    <row r="1131" spans="1:9">
      <c r="A1131" t="s">
        <v>2254</v>
      </c>
      <c r="B1131" s="8" t="s">
        <v>2255</v>
      </c>
      <c r="C1131" s="3">
        <v>335390000</v>
      </c>
      <c r="D1131" s="3">
        <v>0</v>
      </c>
      <c r="E1131" s="4">
        <v>1204</v>
      </c>
      <c r="F1131">
        <v>3</v>
      </c>
      <c r="G1131">
        <v>1</v>
      </c>
      <c r="H1131" s="5">
        <f t="shared" si="34"/>
        <v>1</v>
      </c>
      <c r="I1131" s="6">
        <f t="shared" si="35"/>
        <v>0</v>
      </c>
    </row>
    <row r="1132" spans="1:9">
      <c r="A1132" t="s">
        <v>2256</v>
      </c>
      <c r="B1132" s="8" t="s">
        <v>2257</v>
      </c>
      <c r="C1132" s="3">
        <v>335040000</v>
      </c>
      <c r="D1132" s="3">
        <v>25000</v>
      </c>
      <c r="E1132" s="4">
        <v>1602</v>
      </c>
      <c r="F1132">
        <v>0</v>
      </c>
      <c r="G1132">
        <v>1</v>
      </c>
      <c r="H1132" s="5">
        <f t="shared" si="34"/>
        <v>1</v>
      </c>
      <c r="I1132" s="6">
        <f t="shared" si="35"/>
        <v>0</v>
      </c>
    </row>
    <row r="1133" spans="1:9">
      <c r="A1133" t="s">
        <v>2258</v>
      </c>
      <c r="B1133" s="8" t="s">
        <v>2259</v>
      </c>
      <c r="C1133" s="3">
        <v>334415000</v>
      </c>
      <c r="D1133" s="3">
        <v>0</v>
      </c>
      <c r="E1133" s="4">
        <v>969</v>
      </c>
      <c r="F1133">
        <v>3</v>
      </c>
      <c r="G1133">
        <v>1</v>
      </c>
      <c r="H1133" s="5">
        <f t="shared" si="34"/>
        <v>1</v>
      </c>
      <c r="I1133" s="6">
        <f t="shared" si="35"/>
        <v>0</v>
      </c>
    </row>
    <row r="1134" spans="1:9">
      <c r="A1134" t="s">
        <v>2260</v>
      </c>
      <c r="B1134" s="8" t="s">
        <v>2261</v>
      </c>
      <c r="C1134" s="3">
        <v>334410000</v>
      </c>
      <c r="D1134" s="3">
        <v>0</v>
      </c>
      <c r="E1134" s="4">
        <v>1556</v>
      </c>
      <c r="F1134">
        <v>3</v>
      </c>
      <c r="G1134">
        <v>1</v>
      </c>
      <c r="H1134" s="5">
        <f t="shared" si="34"/>
        <v>1</v>
      </c>
      <c r="I1134" s="6">
        <f t="shared" si="35"/>
        <v>0</v>
      </c>
    </row>
    <row r="1135" spans="1:9">
      <c r="A1135" t="s">
        <v>2262</v>
      </c>
      <c r="B1135" s="8" t="s">
        <v>2263</v>
      </c>
      <c r="C1135" s="3">
        <v>333965000</v>
      </c>
      <c r="D1135" s="3" t="e">
        <v>#N/A</v>
      </c>
      <c r="E1135" s="4">
        <v>1509</v>
      </c>
      <c r="F1135">
        <v>0</v>
      </c>
      <c r="G1135">
        <v>1</v>
      </c>
      <c r="H1135" s="5">
        <f t="shared" si="34"/>
        <v>1</v>
      </c>
      <c r="I1135" s="6">
        <f t="shared" si="35"/>
        <v>0</v>
      </c>
    </row>
    <row r="1136" spans="1:9">
      <c r="A1136" t="s">
        <v>2264</v>
      </c>
      <c r="B1136" s="8" t="s">
        <v>2265</v>
      </c>
      <c r="C1136" s="3">
        <v>333705000</v>
      </c>
      <c r="D1136" s="3" t="e">
        <v>#N/A</v>
      </c>
      <c r="E1136" s="4">
        <v>2043</v>
      </c>
      <c r="F1136">
        <v>0</v>
      </c>
      <c r="G1136">
        <v>1</v>
      </c>
      <c r="H1136" s="5">
        <f t="shared" si="34"/>
        <v>1</v>
      </c>
      <c r="I1136" s="6">
        <f t="shared" si="35"/>
        <v>0</v>
      </c>
    </row>
    <row r="1137" spans="1:9">
      <c r="A1137" t="s">
        <v>2266</v>
      </c>
      <c r="B1137" s="8" t="s">
        <v>2267</v>
      </c>
      <c r="C1137" s="3">
        <v>333435000</v>
      </c>
      <c r="D1137" s="3" t="e">
        <v>#N/A</v>
      </c>
      <c r="E1137" s="4">
        <v>695</v>
      </c>
      <c r="F1137">
        <v>0</v>
      </c>
      <c r="G1137">
        <v>1</v>
      </c>
      <c r="H1137" s="5">
        <f t="shared" si="34"/>
        <v>1</v>
      </c>
      <c r="I1137" s="6">
        <f t="shared" si="35"/>
        <v>0</v>
      </c>
    </row>
    <row r="1138" spans="1:9">
      <c r="A1138" t="s">
        <v>2268</v>
      </c>
      <c r="B1138" s="8" t="s">
        <v>2269</v>
      </c>
      <c r="C1138" s="3">
        <v>333370000</v>
      </c>
      <c r="D1138" s="3" t="e">
        <v>#N/A</v>
      </c>
      <c r="E1138" s="4">
        <v>1446</v>
      </c>
      <c r="F1138">
        <v>0</v>
      </c>
      <c r="G1138">
        <v>1</v>
      </c>
      <c r="H1138" s="5">
        <f t="shared" si="34"/>
        <v>1</v>
      </c>
      <c r="I1138" s="6">
        <f t="shared" si="35"/>
        <v>0</v>
      </c>
    </row>
    <row r="1139" spans="1:9">
      <c r="A1139" t="s">
        <v>2270</v>
      </c>
      <c r="B1139" s="8" t="s">
        <v>2271</v>
      </c>
      <c r="C1139" s="3">
        <v>333345000</v>
      </c>
      <c r="D1139" s="3" t="e">
        <v>#N/A</v>
      </c>
      <c r="E1139" s="4">
        <v>1387</v>
      </c>
      <c r="F1139">
        <v>0</v>
      </c>
      <c r="G1139">
        <v>1</v>
      </c>
      <c r="H1139" s="5">
        <f t="shared" si="34"/>
        <v>1</v>
      </c>
      <c r="I1139" s="6">
        <f t="shared" si="35"/>
        <v>0</v>
      </c>
    </row>
    <row r="1140" spans="1:9">
      <c r="A1140" t="s">
        <v>2272</v>
      </c>
      <c r="B1140" s="8" t="s">
        <v>2273</v>
      </c>
      <c r="C1140" s="3">
        <v>333110000</v>
      </c>
      <c r="D1140" s="3" t="e">
        <v>#N/A</v>
      </c>
      <c r="E1140" s="4">
        <v>1412</v>
      </c>
      <c r="F1140">
        <v>0</v>
      </c>
      <c r="G1140">
        <v>1</v>
      </c>
      <c r="H1140" s="5">
        <f t="shared" si="34"/>
        <v>1</v>
      </c>
      <c r="I1140" s="6">
        <f t="shared" si="35"/>
        <v>0</v>
      </c>
    </row>
    <row r="1141" spans="1:9">
      <c r="A1141" t="s">
        <v>2274</v>
      </c>
      <c r="B1141" s="8" t="s">
        <v>2275</v>
      </c>
      <c r="C1141" s="3">
        <v>332660000</v>
      </c>
      <c r="D1141" s="3" t="e">
        <v>#N/A</v>
      </c>
      <c r="E1141" s="4">
        <v>720</v>
      </c>
      <c r="F1141">
        <v>0</v>
      </c>
      <c r="G1141">
        <v>1</v>
      </c>
      <c r="H1141" s="5">
        <f t="shared" si="34"/>
        <v>1</v>
      </c>
      <c r="I1141" s="6">
        <f t="shared" si="35"/>
        <v>0</v>
      </c>
    </row>
    <row r="1142" spans="1:9">
      <c r="A1142" t="s">
        <v>2276</v>
      </c>
      <c r="B1142" s="8" t="s">
        <v>2277</v>
      </c>
      <c r="C1142" s="3">
        <v>332600000</v>
      </c>
      <c r="D1142" s="3">
        <v>41100000</v>
      </c>
      <c r="E1142" s="4">
        <v>1220</v>
      </c>
      <c r="F1142">
        <v>3</v>
      </c>
      <c r="G1142">
        <v>1.08</v>
      </c>
      <c r="H1142" s="5">
        <f t="shared" si="34"/>
        <v>0.91999999999999993</v>
      </c>
      <c r="I1142" s="6">
        <f t="shared" si="35"/>
        <v>8.0000000000000071E-2</v>
      </c>
    </row>
    <row r="1143" spans="1:9">
      <c r="A1143" t="s">
        <v>2278</v>
      </c>
      <c r="B1143" s="8" t="s">
        <v>2279</v>
      </c>
      <c r="C1143" s="3">
        <v>331925000</v>
      </c>
      <c r="D1143" s="3">
        <v>141895000</v>
      </c>
      <c r="E1143" s="4">
        <v>1713</v>
      </c>
      <c r="F1143">
        <v>3</v>
      </c>
      <c r="G1143">
        <v>1.45</v>
      </c>
      <c r="H1143" s="5">
        <f t="shared" si="34"/>
        <v>0.55000000000000004</v>
      </c>
      <c r="I1143" s="6">
        <f t="shared" si="35"/>
        <v>0.44999999999999996</v>
      </c>
    </row>
    <row r="1144" spans="1:9">
      <c r="A1144" t="s">
        <v>2280</v>
      </c>
      <c r="B1144" s="8" t="s">
        <v>2281</v>
      </c>
      <c r="C1144" s="3">
        <v>331905000</v>
      </c>
      <c r="D1144" s="3">
        <v>255000</v>
      </c>
      <c r="E1144" s="4">
        <v>1539</v>
      </c>
      <c r="F1144">
        <v>3</v>
      </c>
      <c r="G1144">
        <v>1</v>
      </c>
      <c r="H1144" s="5">
        <f t="shared" si="34"/>
        <v>1</v>
      </c>
      <c r="I1144" s="6">
        <f t="shared" si="35"/>
        <v>0</v>
      </c>
    </row>
    <row r="1145" spans="1:9">
      <c r="A1145" t="s">
        <v>2282</v>
      </c>
      <c r="B1145" s="8" t="s">
        <v>2283</v>
      </c>
      <c r="C1145" s="3">
        <v>331650000</v>
      </c>
      <c r="D1145" s="3" t="e">
        <v>#N/A</v>
      </c>
      <c r="E1145" s="4">
        <v>1190</v>
      </c>
      <c r="F1145">
        <v>0</v>
      </c>
      <c r="G1145">
        <v>1</v>
      </c>
      <c r="H1145" s="5">
        <f t="shared" si="34"/>
        <v>1</v>
      </c>
      <c r="I1145" s="6">
        <f t="shared" si="35"/>
        <v>0</v>
      </c>
    </row>
    <row r="1146" spans="1:9">
      <c r="A1146" t="s">
        <v>2284</v>
      </c>
      <c r="B1146" s="8" t="s">
        <v>2285</v>
      </c>
      <c r="C1146" s="3">
        <v>330745000</v>
      </c>
      <c r="D1146" s="3">
        <v>11720000</v>
      </c>
      <c r="E1146" s="4">
        <v>1493</v>
      </c>
      <c r="F1146">
        <v>0</v>
      </c>
      <c r="G1146">
        <v>1.05</v>
      </c>
      <c r="H1146" s="5">
        <f t="shared" si="34"/>
        <v>0.95</v>
      </c>
      <c r="I1146" s="6">
        <f t="shared" si="35"/>
        <v>5.0000000000000044E-2</v>
      </c>
    </row>
    <row r="1147" spans="1:9">
      <c r="A1147" t="s">
        <v>2286</v>
      </c>
      <c r="B1147" s="8" t="s">
        <v>2287</v>
      </c>
      <c r="C1147" s="3">
        <v>330590000</v>
      </c>
      <c r="D1147" s="3" t="e">
        <v>#N/A</v>
      </c>
      <c r="E1147" s="4">
        <v>2106</v>
      </c>
      <c r="F1147">
        <v>0</v>
      </c>
      <c r="G1147">
        <v>1</v>
      </c>
      <c r="H1147" s="5">
        <f t="shared" si="34"/>
        <v>1</v>
      </c>
      <c r="I1147" s="6">
        <f t="shared" si="35"/>
        <v>0</v>
      </c>
    </row>
    <row r="1148" spans="1:9">
      <c r="A1148" t="s">
        <v>2288</v>
      </c>
      <c r="B1148" s="8" t="s">
        <v>2289</v>
      </c>
      <c r="C1148" s="3">
        <v>329515000</v>
      </c>
      <c r="D1148" s="3">
        <v>175000</v>
      </c>
      <c r="E1148" s="4">
        <v>1371</v>
      </c>
      <c r="F1148">
        <v>3</v>
      </c>
      <c r="G1148">
        <v>1</v>
      </c>
      <c r="H1148" s="5">
        <f t="shared" si="34"/>
        <v>1</v>
      </c>
      <c r="I1148" s="6">
        <f t="shared" si="35"/>
        <v>0</v>
      </c>
    </row>
    <row r="1149" spans="1:9">
      <c r="A1149" t="s">
        <v>2290</v>
      </c>
      <c r="B1149" s="8" t="s">
        <v>2291</v>
      </c>
      <c r="C1149" s="3">
        <v>328840000</v>
      </c>
      <c r="D1149" s="3">
        <v>435000</v>
      </c>
      <c r="E1149" s="4">
        <v>1464</v>
      </c>
      <c r="F1149">
        <v>0</v>
      </c>
      <c r="G1149">
        <v>1</v>
      </c>
      <c r="H1149" s="5">
        <f t="shared" si="34"/>
        <v>1</v>
      </c>
      <c r="I1149" s="6">
        <f t="shared" si="35"/>
        <v>0</v>
      </c>
    </row>
    <row r="1150" spans="1:9">
      <c r="A1150" t="s">
        <v>2292</v>
      </c>
      <c r="B1150" s="8" t="s">
        <v>2293</v>
      </c>
      <c r="C1150" s="3">
        <v>326675000</v>
      </c>
      <c r="D1150" s="3" t="e">
        <v>#N/A</v>
      </c>
      <c r="E1150" s="4">
        <v>1711</v>
      </c>
      <c r="F1150">
        <v>0</v>
      </c>
      <c r="G1150">
        <v>1</v>
      </c>
      <c r="H1150" s="5">
        <f t="shared" si="34"/>
        <v>1</v>
      </c>
      <c r="I1150" s="6">
        <f t="shared" si="35"/>
        <v>0</v>
      </c>
    </row>
    <row r="1151" spans="1:9">
      <c r="A1151" t="s">
        <v>2294</v>
      </c>
      <c r="B1151" s="8" t="s">
        <v>2295</v>
      </c>
      <c r="C1151" s="3">
        <v>326290000</v>
      </c>
      <c r="D1151" s="3" t="e">
        <v>#N/A</v>
      </c>
      <c r="E1151" s="4">
        <v>1098</v>
      </c>
      <c r="F1151">
        <v>0</v>
      </c>
      <c r="G1151">
        <v>1</v>
      </c>
      <c r="H1151" s="5">
        <f t="shared" si="34"/>
        <v>1</v>
      </c>
      <c r="I1151" s="6">
        <f t="shared" si="35"/>
        <v>0</v>
      </c>
    </row>
    <row r="1152" spans="1:9">
      <c r="A1152" t="s">
        <v>2296</v>
      </c>
      <c r="B1152" s="8" t="s">
        <v>2297</v>
      </c>
      <c r="C1152" s="3">
        <v>326235000</v>
      </c>
      <c r="D1152" s="3">
        <v>10705000</v>
      </c>
      <c r="E1152" s="4">
        <v>961</v>
      </c>
      <c r="F1152">
        <v>3</v>
      </c>
      <c r="G1152">
        <v>1.03</v>
      </c>
      <c r="H1152" s="5">
        <f t="shared" si="34"/>
        <v>0.97</v>
      </c>
      <c r="I1152" s="6">
        <f t="shared" si="35"/>
        <v>3.0000000000000027E-2</v>
      </c>
    </row>
    <row r="1153" spans="1:9">
      <c r="A1153" t="s">
        <v>2298</v>
      </c>
      <c r="B1153" s="8" t="s">
        <v>2299</v>
      </c>
      <c r="C1153" s="3">
        <v>324435000</v>
      </c>
      <c r="D1153" s="3">
        <v>0</v>
      </c>
      <c r="E1153" s="4">
        <v>1105</v>
      </c>
      <c r="F1153">
        <v>3</v>
      </c>
      <c r="G1153">
        <v>1</v>
      </c>
      <c r="H1153" s="5">
        <f t="shared" si="34"/>
        <v>1</v>
      </c>
      <c r="I1153" s="6">
        <f t="shared" si="35"/>
        <v>0</v>
      </c>
    </row>
    <row r="1154" spans="1:9">
      <c r="A1154" t="s">
        <v>2300</v>
      </c>
      <c r="B1154" s="8" t="s">
        <v>2301</v>
      </c>
      <c r="C1154" s="3">
        <v>323455000</v>
      </c>
      <c r="D1154" s="3" t="e">
        <v>#N/A</v>
      </c>
      <c r="E1154" s="4">
        <v>701</v>
      </c>
      <c r="F1154">
        <v>0</v>
      </c>
      <c r="G1154">
        <v>1</v>
      </c>
      <c r="H1154" s="5">
        <f t="shared" ref="H1154:H1217" si="36">2-G1154</f>
        <v>1</v>
      </c>
      <c r="I1154" s="6">
        <f t="shared" ref="I1154:I1217" si="37">1-H1154</f>
        <v>0</v>
      </c>
    </row>
    <row r="1155" spans="1:9">
      <c r="A1155" t="s">
        <v>2302</v>
      </c>
      <c r="B1155" s="8" t="s">
        <v>2303</v>
      </c>
      <c r="C1155" s="3">
        <v>323305000</v>
      </c>
      <c r="D1155" s="3">
        <v>103420000</v>
      </c>
      <c r="E1155" s="4">
        <v>1443</v>
      </c>
      <c r="F1155">
        <v>3</v>
      </c>
      <c r="G1155">
        <v>1.32</v>
      </c>
      <c r="H1155" s="5">
        <f t="shared" si="36"/>
        <v>0.67999999999999994</v>
      </c>
      <c r="I1155" s="6">
        <f t="shared" si="37"/>
        <v>0.32000000000000006</v>
      </c>
    </row>
    <row r="1156" spans="1:9">
      <c r="A1156" t="s">
        <v>2304</v>
      </c>
      <c r="B1156" s="8" t="s">
        <v>2305</v>
      </c>
      <c r="C1156" s="3">
        <v>323275000</v>
      </c>
      <c r="D1156" s="3">
        <v>0</v>
      </c>
      <c r="E1156" s="4">
        <v>895</v>
      </c>
      <c r="F1156">
        <v>3</v>
      </c>
      <c r="G1156">
        <v>1</v>
      </c>
      <c r="H1156" s="5">
        <f t="shared" si="36"/>
        <v>1</v>
      </c>
      <c r="I1156" s="6">
        <f t="shared" si="37"/>
        <v>0</v>
      </c>
    </row>
    <row r="1157" spans="1:9">
      <c r="A1157" t="s">
        <v>2306</v>
      </c>
      <c r="B1157" s="8" t="s">
        <v>2307</v>
      </c>
      <c r="C1157" s="3">
        <v>322610000</v>
      </c>
      <c r="D1157" s="3">
        <v>305000</v>
      </c>
      <c r="E1157" s="4">
        <v>1296</v>
      </c>
      <c r="F1157">
        <v>3</v>
      </c>
      <c r="G1157">
        <v>1</v>
      </c>
      <c r="H1157" s="5">
        <f t="shared" si="36"/>
        <v>1</v>
      </c>
      <c r="I1157" s="6">
        <f t="shared" si="37"/>
        <v>0</v>
      </c>
    </row>
    <row r="1158" spans="1:9">
      <c r="A1158" t="s">
        <v>2308</v>
      </c>
      <c r="B1158" s="8" t="s">
        <v>2309</v>
      </c>
      <c r="C1158" s="3">
        <v>322205000</v>
      </c>
      <c r="D1158" s="3">
        <v>0</v>
      </c>
      <c r="E1158" s="4">
        <v>1369</v>
      </c>
      <c r="F1158">
        <v>2</v>
      </c>
      <c r="G1158">
        <v>1</v>
      </c>
      <c r="H1158" s="5">
        <f t="shared" si="36"/>
        <v>1</v>
      </c>
      <c r="I1158" s="6">
        <f t="shared" si="37"/>
        <v>0</v>
      </c>
    </row>
    <row r="1159" spans="1:9">
      <c r="A1159" t="s">
        <v>2310</v>
      </c>
      <c r="B1159" s="8" t="s">
        <v>2311</v>
      </c>
      <c r="C1159" s="3">
        <v>320680000</v>
      </c>
      <c r="D1159" s="3">
        <v>1625000</v>
      </c>
      <c r="E1159" s="4">
        <v>1374</v>
      </c>
      <c r="F1159">
        <v>3</v>
      </c>
      <c r="G1159">
        <v>1.01</v>
      </c>
      <c r="H1159" s="5">
        <f t="shared" si="36"/>
        <v>0.99</v>
      </c>
      <c r="I1159" s="6">
        <f t="shared" si="37"/>
        <v>1.0000000000000009E-2</v>
      </c>
    </row>
    <row r="1160" spans="1:9">
      <c r="A1160" t="s">
        <v>2312</v>
      </c>
      <c r="B1160" s="8" t="s">
        <v>2313</v>
      </c>
      <c r="C1160" s="3">
        <v>320470000</v>
      </c>
      <c r="D1160" s="3" t="e">
        <v>#N/A</v>
      </c>
      <c r="E1160" s="4">
        <v>1166</v>
      </c>
      <c r="F1160">
        <v>0</v>
      </c>
      <c r="G1160">
        <v>1</v>
      </c>
      <c r="H1160" s="5">
        <f t="shared" si="36"/>
        <v>1</v>
      </c>
      <c r="I1160" s="6">
        <f t="shared" si="37"/>
        <v>0</v>
      </c>
    </row>
    <row r="1161" spans="1:9">
      <c r="A1161" t="s">
        <v>2314</v>
      </c>
      <c r="B1161" s="8" t="s">
        <v>2315</v>
      </c>
      <c r="C1161" s="3">
        <v>320395000</v>
      </c>
      <c r="D1161" s="3">
        <v>0</v>
      </c>
      <c r="E1161" s="4">
        <v>1141</v>
      </c>
      <c r="F1161">
        <v>3</v>
      </c>
      <c r="G1161">
        <v>1</v>
      </c>
      <c r="H1161" s="5">
        <f t="shared" si="36"/>
        <v>1</v>
      </c>
      <c r="I1161" s="6">
        <f t="shared" si="37"/>
        <v>0</v>
      </c>
    </row>
    <row r="1162" spans="1:9">
      <c r="A1162" t="s">
        <v>2316</v>
      </c>
      <c r="B1162" s="8" t="s">
        <v>2317</v>
      </c>
      <c r="C1162" s="3">
        <v>318620000</v>
      </c>
      <c r="D1162" s="3">
        <v>2245000</v>
      </c>
      <c r="E1162" s="4">
        <v>982</v>
      </c>
      <c r="F1162">
        <v>3</v>
      </c>
      <c r="G1162">
        <v>1.01</v>
      </c>
      <c r="H1162" s="5">
        <f t="shared" si="36"/>
        <v>0.99</v>
      </c>
      <c r="I1162" s="6">
        <f t="shared" si="37"/>
        <v>1.0000000000000009E-2</v>
      </c>
    </row>
    <row r="1163" spans="1:9">
      <c r="A1163" t="s">
        <v>2318</v>
      </c>
      <c r="B1163" s="8" t="s">
        <v>2319</v>
      </c>
      <c r="C1163" s="3">
        <v>318530000</v>
      </c>
      <c r="D1163" s="3">
        <v>595000</v>
      </c>
      <c r="E1163" s="4">
        <v>894</v>
      </c>
      <c r="F1163">
        <v>3</v>
      </c>
      <c r="G1163">
        <v>1</v>
      </c>
      <c r="H1163" s="5">
        <f t="shared" si="36"/>
        <v>1</v>
      </c>
      <c r="I1163" s="6">
        <f t="shared" si="37"/>
        <v>0</v>
      </c>
    </row>
    <row r="1164" spans="1:9">
      <c r="A1164" t="s">
        <v>2320</v>
      </c>
      <c r="B1164" s="8" t="s">
        <v>2321</v>
      </c>
      <c r="C1164" s="3">
        <v>318265000</v>
      </c>
      <c r="D1164" s="3">
        <v>0</v>
      </c>
      <c r="E1164" s="4">
        <v>1159</v>
      </c>
      <c r="F1164">
        <v>3</v>
      </c>
      <c r="G1164">
        <v>1</v>
      </c>
      <c r="H1164" s="5">
        <f t="shared" si="36"/>
        <v>1</v>
      </c>
      <c r="I1164" s="6">
        <f t="shared" si="37"/>
        <v>0</v>
      </c>
    </row>
    <row r="1165" spans="1:9">
      <c r="A1165" t="s">
        <v>2322</v>
      </c>
      <c r="B1165" s="8" t="s">
        <v>2323</v>
      </c>
      <c r="C1165" s="3">
        <v>318255000</v>
      </c>
      <c r="D1165" s="3" t="e">
        <v>#N/A</v>
      </c>
      <c r="E1165" s="4">
        <v>2107</v>
      </c>
      <c r="F1165">
        <v>0</v>
      </c>
      <c r="G1165">
        <v>1</v>
      </c>
      <c r="H1165" s="5">
        <f t="shared" si="36"/>
        <v>1</v>
      </c>
      <c r="I1165" s="6">
        <f t="shared" si="37"/>
        <v>0</v>
      </c>
    </row>
    <row r="1166" spans="1:9">
      <c r="A1166" t="s">
        <v>2324</v>
      </c>
      <c r="B1166" s="8" t="s">
        <v>2325</v>
      </c>
      <c r="C1166" s="3">
        <v>318005000</v>
      </c>
      <c r="D1166" s="3">
        <v>165000</v>
      </c>
      <c r="E1166" s="4">
        <v>1327</v>
      </c>
      <c r="F1166">
        <v>0</v>
      </c>
      <c r="G1166">
        <v>1</v>
      </c>
      <c r="H1166" s="5">
        <f t="shared" si="36"/>
        <v>1</v>
      </c>
      <c r="I1166" s="6">
        <f t="shared" si="37"/>
        <v>0</v>
      </c>
    </row>
    <row r="1167" spans="1:9">
      <c r="A1167" t="s">
        <v>2326</v>
      </c>
      <c r="B1167" s="8" t="s">
        <v>2327</v>
      </c>
      <c r="C1167" s="3">
        <v>317515000</v>
      </c>
      <c r="D1167" s="3">
        <v>0</v>
      </c>
      <c r="E1167" s="4">
        <v>1039</v>
      </c>
      <c r="F1167">
        <v>3</v>
      </c>
      <c r="G1167">
        <v>1</v>
      </c>
      <c r="H1167" s="5">
        <f t="shared" si="36"/>
        <v>1</v>
      </c>
      <c r="I1167" s="6">
        <f t="shared" si="37"/>
        <v>0</v>
      </c>
    </row>
    <row r="1168" spans="1:9">
      <c r="A1168" t="s">
        <v>2328</v>
      </c>
      <c r="B1168" s="8" t="s">
        <v>2329</v>
      </c>
      <c r="C1168" s="3">
        <v>317415000</v>
      </c>
      <c r="D1168" s="3">
        <v>0</v>
      </c>
      <c r="E1168" s="4">
        <v>1113</v>
      </c>
      <c r="F1168">
        <v>3</v>
      </c>
      <c r="G1168">
        <v>1</v>
      </c>
      <c r="H1168" s="5">
        <f t="shared" si="36"/>
        <v>1</v>
      </c>
      <c r="I1168" s="6">
        <f t="shared" si="37"/>
        <v>0</v>
      </c>
    </row>
    <row r="1169" spans="1:9">
      <c r="A1169" t="s">
        <v>2330</v>
      </c>
      <c r="B1169" s="8" t="s">
        <v>2331</v>
      </c>
      <c r="C1169" s="3">
        <v>316050000</v>
      </c>
      <c r="D1169" s="3" t="e">
        <v>#N/A</v>
      </c>
      <c r="E1169" s="4">
        <v>1972</v>
      </c>
      <c r="F1169">
        <v>0</v>
      </c>
      <c r="G1169">
        <v>1</v>
      </c>
      <c r="H1169" s="5">
        <f t="shared" si="36"/>
        <v>1</v>
      </c>
      <c r="I1169" s="6">
        <f t="shared" si="37"/>
        <v>0</v>
      </c>
    </row>
    <row r="1170" spans="1:9">
      <c r="A1170" t="s">
        <v>2332</v>
      </c>
      <c r="B1170" s="8" t="s">
        <v>2333</v>
      </c>
      <c r="C1170" s="3">
        <v>315980000</v>
      </c>
      <c r="D1170" s="3" t="e">
        <v>#N/A</v>
      </c>
      <c r="E1170" s="4">
        <v>1604</v>
      </c>
      <c r="F1170">
        <v>0</v>
      </c>
      <c r="G1170">
        <v>1</v>
      </c>
      <c r="H1170" s="5">
        <f t="shared" si="36"/>
        <v>1</v>
      </c>
      <c r="I1170" s="6">
        <f t="shared" si="37"/>
        <v>0</v>
      </c>
    </row>
    <row r="1171" spans="1:9">
      <c r="A1171" t="s">
        <v>2334</v>
      </c>
      <c r="B1171" s="8" t="s">
        <v>2333</v>
      </c>
      <c r="C1171" s="3">
        <v>315975000</v>
      </c>
      <c r="D1171" s="3" t="e">
        <v>#N/A</v>
      </c>
      <c r="E1171" s="4">
        <v>1725</v>
      </c>
      <c r="F1171">
        <v>0</v>
      </c>
      <c r="G1171">
        <v>1</v>
      </c>
      <c r="H1171" s="5">
        <f t="shared" si="36"/>
        <v>1</v>
      </c>
      <c r="I1171" s="6">
        <f t="shared" si="37"/>
        <v>0</v>
      </c>
    </row>
    <row r="1172" spans="1:9">
      <c r="A1172" t="s">
        <v>2335</v>
      </c>
      <c r="B1172" s="8" t="s">
        <v>2336</v>
      </c>
      <c r="C1172" s="3">
        <v>313550000</v>
      </c>
      <c r="D1172" s="3" t="e">
        <v>#N/A</v>
      </c>
      <c r="E1172" s="4">
        <v>1800</v>
      </c>
      <c r="F1172">
        <v>0</v>
      </c>
      <c r="G1172">
        <v>1</v>
      </c>
      <c r="H1172" s="5">
        <f t="shared" si="36"/>
        <v>1</v>
      </c>
      <c r="I1172" s="6">
        <f t="shared" si="37"/>
        <v>0</v>
      </c>
    </row>
    <row r="1173" spans="1:9">
      <c r="A1173" t="s">
        <v>2337</v>
      </c>
      <c r="B1173" s="8" t="s">
        <v>2338</v>
      </c>
      <c r="C1173" s="3">
        <v>313515000</v>
      </c>
      <c r="D1173" s="3">
        <v>0</v>
      </c>
      <c r="E1173" s="4">
        <v>1207</v>
      </c>
      <c r="F1173">
        <v>3</v>
      </c>
      <c r="G1173">
        <v>1</v>
      </c>
      <c r="H1173" s="5">
        <f t="shared" si="36"/>
        <v>1</v>
      </c>
      <c r="I1173" s="6">
        <f t="shared" si="37"/>
        <v>0</v>
      </c>
    </row>
    <row r="1174" spans="1:9">
      <c r="A1174" t="s">
        <v>2339</v>
      </c>
      <c r="B1174" s="8" t="s">
        <v>2340</v>
      </c>
      <c r="C1174" s="3">
        <v>312085000</v>
      </c>
      <c r="D1174" s="3" t="e">
        <v>#N/A</v>
      </c>
      <c r="E1174" s="4">
        <v>2453</v>
      </c>
      <c r="F1174">
        <v>0</v>
      </c>
      <c r="G1174">
        <v>1</v>
      </c>
      <c r="H1174" s="5">
        <f t="shared" si="36"/>
        <v>1</v>
      </c>
      <c r="I1174" s="6">
        <f t="shared" si="37"/>
        <v>0</v>
      </c>
    </row>
    <row r="1175" spans="1:9">
      <c r="A1175" t="s">
        <v>2341</v>
      </c>
      <c r="B1175" s="8" t="s">
        <v>2342</v>
      </c>
      <c r="C1175" s="3">
        <v>311955000</v>
      </c>
      <c r="D1175" s="3">
        <v>79500000</v>
      </c>
      <c r="E1175" s="4">
        <v>705</v>
      </c>
      <c r="F1175">
        <v>3</v>
      </c>
      <c r="G1175">
        <v>1.17</v>
      </c>
      <c r="H1175" s="5">
        <f t="shared" si="36"/>
        <v>0.83000000000000007</v>
      </c>
      <c r="I1175" s="6">
        <f t="shared" si="37"/>
        <v>0.16999999999999993</v>
      </c>
    </row>
    <row r="1176" spans="1:9">
      <c r="A1176" t="s">
        <v>2343</v>
      </c>
      <c r="B1176" s="8" t="s">
        <v>2344</v>
      </c>
      <c r="C1176" s="3">
        <v>311530000</v>
      </c>
      <c r="D1176" s="3">
        <v>3110000</v>
      </c>
      <c r="E1176" s="4">
        <v>1502</v>
      </c>
      <c r="F1176">
        <v>0</v>
      </c>
      <c r="G1176">
        <v>1.01</v>
      </c>
      <c r="H1176" s="5">
        <f t="shared" si="36"/>
        <v>0.99</v>
      </c>
      <c r="I1176" s="6">
        <f t="shared" si="37"/>
        <v>1.0000000000000009E-2</v>
      </c>
    </row>
    <row r="1177" spans="1:9">
      <c r="A1177" t="s">
        <v>2345</v>
      </c>
      <c r="B1177" s="8" t="s">
        <v>2346</v>
      </c>
      <c r="C1177" s="3">
        <v>307425000</v>
      </c>
      <c r="D1177" s="3">
        <v>275000</v>
      </c>
      <c r="E1177" s="4">
        <v>1217</v>
      </c>
      <c r="F1177">
        <v>3</v>
      </c>
      <c r="G1177">
        <v>1</v>
      </c>
      <c r="H1177" s="5">
        <f t="shared" si="36"/>
        <v>1</v>
      </c>
      <c r="I1177" s="6">
        <f t="shared" si="37"/>
        <v>0</v>
      </c>
    </row>
    <row r="1178" spans="1:9">
      <c r="A1178" t="s">
        <v>2347</v>
      </c>
      <c r="B1178" s="8" t="s">
        <v>2348</v>
      </c>
      <c r="C1178" s="3">
        <v>306965000</v>
      </c>
      <c r="D1178" s="3">
        <v>0</v>
      </c>
      <c r="E1178" s="4">
        <v>1737</v>
      </c>
      <c r="F1178">
        <v>3</v>
      </c>
      <c r="G1178">
        <v>1</v>
      </c>
      <c r="H1178" s="5">
        <f t="shared" si="36"/>
        <v>1</v>
      </c>
      <c r="I1178" s="6">
        <f t="shared" si="37"/>
        <v>0</v>
      </c>
    </row>
    <row r="1179" spans="1:9">
      <c r="A1179" t="s">
        <v>2349</v>
      </c>
      <c r="B1179" s="8" t="s">
        <v>2350</v>
      </c>
      <c r="C1179" s="3">
        <v>306745000</v>
      </c>
      <c r="D1179" s="3">
        <v>0</v>
      </c>
      <c r="E1179" s="4">
        <v>787</v>
      </c>
      <c r="F1179">
        <v>3</v>
      </c>
      <c r="G1179">
        <v>1</v>
      </c>
      <c r="H1179" s="5">
        <f t="shared" si="36"/>
        <v>1</v>
      </c>
      <c r="I1179" s="6">
        <f t="shared" si="37"/>
        <v>0</v>
      </c>
    </row>
    <row r="1180" spans="1:9">
      <c r="A1180" t="s">
        <v>2351</v>
      </c>
      <c r="B1180" s="8" t="s">
        <v>2352</v>
      </c>
      <c r="C1180" s="3">
        <v>306370000</v>
      </c>
      <c r="D1180" s="3">
        <v>0</v>
      </c>
      <c r="E1180" s="4">
        <v>400</v>
      </c>
      <c r="F1180">
        <v>3</v>
      </c>
      <c r="G1180">
        <v>1</v>
      </c>
      <c r="H1180" s="5">
        <f t="shared" si="36"/>
        <v>1</v>
      </c>
      <c r="I1180" s="6">
        <f t="shared" si="37"/>
        <v>0</v>
      </c>
    </row>
    <row r="1181" spans="1:9">
      <c r="A1181" t="s">
        <v>2353</v>
      </c>
      <c r="B1181" s="8" t="s">
        <v>2354</v>
      </c>
      <c r="C1181" s="3">
        <v>304405000</v>
      </c>
      <c r="D1181" s="3" t="e">
        <v>#N/A</v>
      </c>
      <c r="E1181" s="4">
        <v>703</v>
      </c>
      <c r="F1181">
        <v>0</v>
      </c>
      <c r="G1181">
        <v>1</v>
      </c>
      <c r="H1181" s="5">
        <f t="shared" si="36"/>
        <v>1</v>
      </c>
      <c r="I1181" s="6">
        <f t="shared" si="37"/>
        <v>0</v>
      </c>
    </row>
    <row r="1182" spans="1:9">
      <c r="A1182" t="s">
        <v>2355</v>
      </c>
      <c r="B1182" s="8" t="s">
        <v>2231</v>
      </c>
      <c r="C1182" s="3">
        <v>302780000</v>
      </c>
      <c r="D1182" s="3">
        <v>36340000</v>
      </c>
      <c r="E1182" s="4">
        <v>1274</v>
      </c>
      <c r="F1182">
        <v>0</v>
      </c>
      <c r="G1182">
        <v>1</v>
      </c>
      <c r="H1182" s="5">
        <f t="shared" si="36"/>
        <v>1</v>
      </c>
      <c r="I1182" s="6">
        <f t="shared" si="37"/>
        <v>0</v>
      </c>
    </row>
    <row r="1183" spans="1:9">
      <c r="A1183" t="s">
        <v>2356</v>
      </c>
      <c r="B1183" s="8" t="s">
        <v>2357</v>
      </c>
      <c r="C1183" s="3">
        <v>301475000</v>
      </c>
      <c r="D1183" s="3">
        <v>0</v>
      </c>
      <c r="E1183" s="4">
        <v>1179</v>
      </c>
      <c r="F1183">
        <v>2</v>
      </c>
      <c r="G1183">
        <v>1</v>
      </c>
      <c r="H1183" s="5">
        <f t="shared" si="36"/>
        <v>1</v>
      </c>
      <c r="I1183" s="6">
        <f t="shared" si="37"/>
        <v>0</v>
      </c>
    </row>
    <row r="1184" spans="1:9">
      <c r="A1184" t="s">
        <v>2358</v>
      </c>
      <c r="B1184" s="8" t="s">
        <v>2359</v>
      </c>
      <c r="C1184" s="3">
        <v>300905000</v>
      </c>
      <c r="D1184" s="3" t="e">
        <v>#N/A</v>
      </c>
      <c r="E1184" s="4">
        <v>1187</v>
      </c>
      <c r="F1184">
        <v>0</v>
      </c>
      <c r="G1184">
        <v>1</v>
      </c>
      <c r="H1184" s="5">
        <f t="shared" si="36"/>
        <v>1</v>
      </c>
      <c r="I1184" s="6">
        <f t="shared" si="37"/>
        <v>0</v>
      </c>
    </row>
    <row r="1185" spans="1:9">
      <c r="A1185" t="s">
        <v>2360</v>
      </c>
      <c r="B1185" s="8" t="s">
        <v>1533</v>
      </c>
      <c r="C1185" s="3">
        <v>300760000</v>
      </c>
      <c r="D1185" s="3">
        <v>1395000</v>
      </c>
      <c r="E1185" s="4">
        <v>1162</v>
      </c>
      <c r="F1185">
        <v>2</v>
      </c>
      <c r="G1185">
        <v>1.01</v>
      </c>
      <c r="H1185" s="5">
        <f t="shared" si="36"/>
        <v>0.99</v>
      </c>
      <c r="I1185" s="6">
        <f t="shared" si="37"/>
        <v>1.0000000000000009E-2</v>
      </c>
    </row>
    <row r="1186" spans="1:9">
      <c r="A1186" t="s">
        <v>2361</v>
      </c>
      <c r="B1186" s="8" t="s">
        <v>2362</v>
      </c>
      <c r="C1186" s="3">
        <v>300235000</v>
      </c>
      <c r="D1186" s="3" t="e">
        <v>#N/A</v>
      </c>
      <c r="E1186" s="4">
        <v>2341</v>
      </c>
      <c r="F1186">
        <v>0</v>
      </c>
      <c r="G1186">
        <v>1</v>
      </c>
      <c r="H1186" s="5">
        <f t="shared" si="36"/>
        <v>1</v>
      </c>
      <c r="I1186" s="6">
        <f t="shared" si="37"/>
        <v>0</v>
      </c>
    </row>
    <row r="1187" spans="1:9">
      <c r="A1187" t="s">
        <v>2363</v>
      </c>
      <c r="B1187" s="8" t="s">
        <v>2364</v>
      </c>
      <c r="C1187" s="3">
        <v>300030000</v>
      </c>
      <c r="D1187" s="3" t="e">
        <v>#N/A</v>
      </c>
      <c r="E1187" s="4">
        <v>832</v>
      </c>
      <c r="F1187">
        <v>0</v>
      </c>
      <c r="G1187">
        <v>1</v>
      </c>
      <c r="H1187" s="5">
        <f t="shared" si="36"/>
        <v>1</v>
      </c>
      <c r="I1187" s="6">
        <f t="shared" si="37"/>
        <v>0</v>
      </c>
    </row>
    <row r="1188" spans="1:9">
      <c r="A1188" t="s">
        <v>2365</v>
      </c>
      <c r="B1188" s="8" t="s">
        <v>2366</v>
      </c>
      <c r="C1188" s="3">
        <v>299630000</v>
      </c>
      <c r="D1188" s="3" t="e">
        <v>#N/A</v>
      </c>
      <c r="E1188" s="4">
        <v>1096</v>
      </c>
      <c r="F1188">
        <v>0</v>
      </c>
      <c r="G1188">
        <v>1</v>
      </c>
      <c r="H1188" s="5">
        <f t="shared" si="36"/>
        <v>1</v>
      </c>
      <c r="I1188" s="6">
        <f t="shared" si="37"/>
        <v>0</v>
      </c>
    </row>
    <row r="1189" spans="1:9">
      <c r="A1189" t="s">
        <v>2367</v>
      </c>
      <c r="B1189" s="8" t="s">
        <v>2368</v>
      </c>
      <c r="C1189" s="3">
        <v>298695000</v>
      </c>
      <c r="D1189" s="3" t="e">
        <v>#N/A</v>
      </c>
      <c r="E1189" s="4">
        <v>1595</v>
      </c>
      <c r="F1189">
        <v>0</v>
      </c>
      <c r="G1189">
        <v>1</v>
      </c>
      <c r="H1189" s="5">
        <f t="shared" si="36"/>
        <v>1</v>
      </c>
      <c r="I1189" s="6">
        <f t="shared" si="37"/>
        <v>0</v>
      </c>
    </row>
    <row r="1190" spans="1:9">
      <c r="A1190" t="s">
        <v>2369</v>
      </c>
      <c r="B1190" s="8" t="s">
        <v>2370</v>
      </c>
      <c r="C1190" s="3">
        <v>298680000</v>
      </c>
      <c r="D1190" s="3" t="e">
        <v>#N/A</v>
      </c>
      <c r="E1190" s="4">
        <v>2054</v>
      </c>
      <c r="F1190">
        <v>0</v>
      </c>
      <c r="G1190">
        <v>1</v>
      </c>
      <c r="H1190" s="5">
        <f t="shared" si="36"/>
        <v>1</v>
      </c>
      <c r="I1190" s="6">
        <f t="shared" si="37"/>
        <v>0</v>
      </c>
    </row>
    <row r="1191" spans="1:9">
      <c r="A1191" t="s">
        <v>2371</v>
      </c>
      <c r="B1191" s="8" t="s">
        <v>2372</v>
      </c>
      <c r="C1191" s="3">
        <v>298670000</v>
      </c>
      <c r="D1191" s="3" t="e">
        <v>#N/A</v>
      </c>
      <c r="E1191" s="4">
        <v>1612</v>
      </c>
      <c r="F1191">
        <v>0</v>
      </c>
      <c r="G1191">
        <v>1</v>
      </c>
      <c r="H1191" s="5">
        <f t="shared" si="36"/>
        <v>1</v>
      </c>
      <c r="I1191" s="6">
        <f t="shared" si="37"/>
        <v>0</v>
      </c>
    </row>
    <row r="1192" spans="1:9">
      <c r="A1192" t="s">
        <v>2373</v>
      </c>
      <c r="B1192" s="8" t="s">
        <v>2374</v>
      </c>
      <c r="C1192" s="3">
        <v>297765000</v>
      </c>
      <c r="D1192" s="3">
        <v>0</v>
      </c>
      <c r="E1192" s="4">
        <v>1565</v>
      </c>
      <c r="F1192">
        <v>3</v>
      </c>
      <c r="G1192">
        <v>1</v>
      </c>
      <c r="H1192" s="5">
        <f t="shared" si="36"/>
        <v>1</v>
      </c>
      <c r="I1192" s="6">
        <f t="shared" si="37"/>
        <v>0</v>
      </c>
    </row>
    <row r="1193" spans="1:9">
      <c r="A1193" t="s">
        <v>2375</v>
      </c>
      <c r="B1193" s="8" t="s">
        <v>2376</v>
      </c>
      <c r="C1193" s="3">
        <v>297040000</v>
      </c>
      <c r="D1193" s="3" t="e">
        <v>#N/A</v>
      </c>
      <c r="E1193" s="4">
        <v>3446</v>
      </c>
      <c r="F1193">
        <v>0</v>
      </c>
      <c r="G1193">
        <v>1</v>
      </c>
      <c r="H1193" s="5">
        <f t="shared" si="36"/>
        <v>1</v>
      </c>
      <c r="I1193" s="6">
        <f t="shared" si="37"/>
        <v>0</v>
      </c>
    </row>
    <row r="1194" spans="1:9">
      <c r="A1194" t="s">
        <v>2377</v>
      </c>
      <c r="B1194" s="8" t="s">
        <v>2378</v>
      </c>
      <c r="C1194" s="3">
        <v>296970000</v>
      </c>
      <c r="D1194" s="3" t="e">
        <v>#N/A</v>
      </c>
      <c r="E1194" s="4">
        <v>1920</v>
      </c>
      <c r="F1194">
        <v>0</v>
      </c>
      <c r="G1194">
        <v>1</v>
      </c>
      <c r="H1194" s="5">
        <f t="shared" si="36"/>
        <v>1</v>
      </c>
      <c r="I1194" s="6">
        <f t="shared" si="37"/>
        <v>0</v>
      </c>
    </row>
    <row r="1195" spans="1:9">
      <c r="A1195" t="s">
        <v>2379</v>
      </c>
      <c r="B1195" s="8" t="s">
        <v>2380</v>
      </c>
      <c r="C1195" s="3">
        <v>296905000</v>
      </c>
      <c r="D1195" s="3">
        <v>55000</v>
      </c>
      <c r="E1195" s="4">
        <v>1753</v>
      </c>
      <c r="F1195">
        <v>0</v>
      </c>
      <c r="G1195">
        <v>1</v>
      </c>
      <c r="H1195" s="5">
        <f t="shared" si="36"/>
        <v>1</v>
      </c>
      <c r="I1195" s="6">
        <f t="shared" si="37"/>
        <v>0</v>
      </c>
    </row>
    <row r="1196" spans="1:9">
      <c r="A1196" t="s">
        <v>2381</v>
      </c>
      <c r="B1196" s="8" t="s">
        <v>2382</v>
      </c>
      <c r="C1196" s="3">
        <v>296875000</v>
      </c>
      <c r="D1196" s="3" t="e">
        <v>#N/A</v>
      </c>
      <c r="E1196" s="4">
        <v>2433</v>
      </c>
      <c r="F1196">
        <v>0</v>
      </c>
      <c r="G1196">
        <v>1</v>
      </c>
      <c r="H1196" s="5">
        <f t="shared" si="36"/>
        <v>1</v>
      </c>
      <c r="I1196" s="6">
        <f t="shared" si="37"/>
        <v>0</v>
      </c>
    </row>
    <row r="1197" spans="1:9">
      <c r="A1197" t="s">
        <v>2383</v>
      </c>
      <c r="B1197" s="8" t="s">
        <v>2384</v>
      </c>
      <c r="C1197" s="3">
        <v>295820000</v>
      </c>
      <c r="D1197" s="3">
        <v>0</v>
      </c>
      <c r="E1197" s="4">
        <v>1114</v>
      </c>
      <c r="F1197">
        <v>3</v>
      </c>
      <c r="G1197">
        <v>1</v>
      </c>
      <c r="H1197" s="5">
        <f t="shared" si="36"/>
        <v>1</v>
      </c>
      <c r="I1197" s="6">
        <f t="shared" si="37"/>
        <v>0</v>
      </c>
    </row>
    <row r="1198" spans="1:9">
      <c r="A1198" t="s">
        <v>2385</v>
      </c>
      <c r="B1198" s="8" t="s">
        <v>2386</v>
      </c>
      <c r="C1198" s="3">
        <v>295710000</v>
      </c>
      <c r="D1198" s="3">
        <v>11025000</v>
      </c>
      <c r="E1198" s="4">
        <v>554</v>
      </c>
      <c r="F1198">
        <v>0</v>
      </c>
      <c r="G1198">
        <v>1.03</v>
      </c>
      <c r="H1198" s="5">
        <f t="shared" si="36"/>
        <v>0.97</v>
      </c>
      <c r="I1198" s="6">
        <f t="shared" si="37"/>
        <v>3.0000000000000027E-2</v>
      </c>
    </row>
    <row r="1199" spans="1:9">
      <c r="A1199" t="s">
        <v>2387</v>
      </c>
      <c r="B1199" s="8" t="s">
        <v>2388</v>
      </c>
      <c r="C1199" s="3">
        <v>295585000</v>
      </c>
      <c r="D1199" s="3">
        <v>0</v>
      </c>
      <c r="E1199" s="4">
        <v>625</v>
      </c>
      <c r="F1199">
        <v>3</v>
      </c>
      <c r="G1199">
        <v>1</v>
      </c>
      <c r="H1199" s="5">
        <f t="shared" si="36"/>
        <v>1</v>
      </c>
      <c r="I1199" s="6">
        <f t="shared" si="37"/>
        <v>0</v>
      </c>
    </row>
    <row r="1200" spans="1:9">
      <c r="A1200" t="s">
        <v>2389</v>
      </c>
      <c r="B1200" s="8" t="s">
        <v>2390</v>
      </c>
      <c r="C1200" s="3">
        <v>295575000</v>
      </c>
      <c r="D1200" s="3" t="e">
        <v>#N/A</v>
      </c>
      <c r="E1200" s="4">
        <v>1171</v>
      </c>
      <c r="F1200">
        <v>0</v>
      </c>
      <c r="G1200">
        <v>1</v>
      </c>
      <c r="H1200" s="5">
        <f t="shared" si="36"/>
        <v>1</v>
      </c>
      <c r="I1200" s="6">
        <f t="shared" si="37"/>
        <v>0</v>
      </c>
    </row>
    <row r="1201" spans="1:9">
      <c r="A1201" t="s">
        <v>2391</v>
      </c>
      <c r="B1201" s="8" t="s">
        <v>2392</v>
      </c>
      <c r="C1201" s="3">
        <v>294880000</v>
      </c>
      <c r="D1201" s="3" t="e">
        <v>#N/A</v>
      </c>
      <c r="E1201" s="4">
        <v>1386</v>
      </c>
      <c r="F1201">
        <v>0</v>
      </c>
      <c r="G1201">
        <v>1</v>
      </c>
      <c r="H1201" s="5">
        <f t="shared" si="36"/>
        <v>1</v>
      </c>
      <c r="I1201" s="6">
        <f t="shared" si="37"/>
        <v>0</v>
      </c>
    </row>
    <row r="1202" spans="1:9">
      <c r="A1202" t="s">
        <v>2393</v>
      </c>
      <c r="B1202" s="8" t="s">
        <v>2394</v>
      </c>
      <c r="C1202" s="3">
        <v>293590000</v>
      </c>
      <c r="D1202" s="3">
        <v>980000</v>
      </c>
      <c r="E1202" s="4">
        <v>558</v>
      </c>
      <c r="F1202">
        <v>0</v>
      </c>
      <c r="G1202">
        <v>1</v>
      </c>
      <c r="H1202" s="5">
        <f t="shared" si="36"/>
        <v>1</v>
      </c>
      <c r="I1202" s="6">
        <f t="shared" si="37"/>
        <v>0</v>
      </c>
    </row>
    <row r="1203" spans="1:9">
      <c r="A1203" t="s">
        <v>2395</v>
      </c>
      <c r="B1203" s="8" t="s">
        <v>2396</v>
      </c>
      <c r="C1203" s="3">
        <v>293385000</v>
      </c>
      <c r="D1203" s="3" t="e">
        <v>#N/A</v>
      </c>
      <c r="E1203" s="4">
        <v>1731</v>
      </c>
      <c r="F1203">
        <v>0</v>
      </c>
      <c r="G1203">
        <v>1</v>
      </c>
      <c r="H1203" s="5">
        <f t="shared" si="36"/>
        <v>1</v>
      </c>
      <c r="I1203" s="6">
        <f t="shared" si="37"/>
        <v>0</v>
      </c>
    </row>
    <row r="1204" spans="1:9">
      <c r="A1204" t="s">
        <v>2397</v>
      </c>
      <c r="B1204" s="8" t="s">
        <v>2398</v>
      </c>
      <c r="C1204" s="3">
        <v>292960000</v>
      </c>
      <c r="D1204" s="3">
        <v>0</v>
      </c>
      <c r="E1204" s="4">
        <v>986</v>
      </c>
      <c r="F1204">
        <v>3</v>
      </c>
      <c r="G1204">
        <v>1</v>
      </c>
      <c r="H1204" s="5">
        <f t="shared" si="36"/>
        <v>1</v>
      </c>
      <c r="I1204" s="6">
        <f t="shared" si="37"/>
        <v>0</v>
      </c>
    </row>
    <row r="1205" spans="1:9">
      <c r="A1205" t="s">
        <v>2399</v>
      </c>
      <c r="B1205" s="8" t="s">
        <v>2400</v>
      </c>
      <c r="C1205" s="3">
        <v>292790000</v>
      </c>
      <c r="D1205" s="3">
        <v>0</v>
      </c>
      <c r="E1205" s="4">
        <v>752</v>
      </c>
      <c r="F1205">
        <v>3</v>
      </c>
      <c r="G1205">
        <v>1</v>
      </c>
      <c r="H1205" s="5">
        <f t="shared" si="36"/>
        <v>1</v>
      </c>
      <c r="I1205" s="6">
        <f t="shared" si="37"/>
        <v>0</v>
      </c>
    </row>
    <row r="1206" spans="1:9">
      <c r="A1206" t="s">
        <v>2401</v>
      </c>
      <c r="B1206" s="8" t="s">
        <v>2402</v>
      </c>
      <c r="C1206" s="3">
        <v>292660000</v>
      </c>
      <c r="D1206" s="3">
        <v>249750000</v>
      </c>
      <c r="E1206" s="4">
        <v>286</v>
      </c>
      <c r="F1206">
        <v>3</v>
      </c>
      <c r="G1206">
        <v>1.83</v>
      </c>
      <c r="H1206" s="5">
        <f t="shared" si="36"/>
        <v>0.16999999999999993</v>
      </c>
      <c r="I1206" s="6">
        <f t="shared" si="37"/>
        <v>0.83000000000000007</v>
      </c>
    </row>
    <row r="1207" spans="1:9">
      <c r="A1207" t="s">
        <v>2403</v>
      </c>
      <c r="B1207" s="8" t="s">
        <v>2404</v>
      </c>
      <c r="C1207" s="3">
        <v>289875000</v>
      </c>
      <c r="D1207" s="3" t="e">
        <v>#N/A</v>
      </c>
      <c r="E1207" s="4">
        <v>787</v>
      </c>
      <c r="F1207">
        <v>0</v>
      </c>
      <c r="G1207">
        <v>1</v>
      </c>
      <c r="H1207" s="5">
        <f t="shared" si="36"/>
        <v>1</v>
      </c>
      <c r="I1207" s="6">
        <f t="shared" si="37"/>
        <v>0</v>
      </c>
    </row>
    <row r="1208" spans="1:9">
      <c r="A1208" t="s">
        <v>2405</v>
      </c>
      <c r="B1208" s="8" t="s">
        <v>2406</v>
      </c>
      <c r="C1208" s="3">
        <v>289820000</v>
      </c>
      <c r="D1208" s="3">
        <v>745000</v>
      </c>
      <c r="E1208" s="4">
        <v>1398</v>
      </c>
      <c r="F1208">
        <v>3</v>
      </c>
      <c r="G1208">
        <v>1</v>
      </c>
      <c r="H1208" s="5">
        <f t="shared" si="36"/>
        <v>1</v>
      </c>
      <c r="I1208" s="6">
        <f t="shared" si="37"/>
        <v>0</v>
      </c>
    </row>
    <row r="1209" spans="1:9">
      <c r="A1209" t="s">
        <v>2407</v>
      </c>
      <c r="B1209" s="8" t="s">
        <v>2408</v>
      </c>
      <c r="C1209" s="3">
        <v>289385000</v>
      </c>
      <c r="D1209" s="3">
        <v>30740000</v>
      </c>
      <c r="E1209" s="4">
        <v>577</v>
      </c>
      <c r="F1209">
        <v>0</v>
      </c>
      <c r="G1209">
        <v>1.08</v>
      </c>
      <c r="H1209" s="5">
        <f t="shared" si="36"/>
        <v>0.91999999999999993</v>
      </c>
      <c r="I1209" s="6">
        <f t="shared" si="37"/>
        <v>8.0000000000000071E-2</v>
      </c>
    </row>
    <row r="1210" spans="1:9">
      <c r="A1210" t="s">
        <v>2409</v>
      </c>
      <c r="B1210" s="8" t="s">
        <v>2410</v>
      </c>
      <c r="C1210" s="3">
        <v>289275000</v>
      </c>
      <c r="D1210" s="3">
        <v>475000</v>
      </c>
      <c r="E1210" s="4">
        <v>1751</v>
      </c>
      <c r="F1210">
        <v>0</v>
      </c>
      <c r="G1210">
        <v>1</v>
      </c>
      <c r="H1210" s="5">
        <f t="shared" si="36"/>
        <v>1</v>
      </c>
      <c r="I1210" s="6">
        <f t="shared" si="37"/>
        <v>0</v>
      </c>
    </row>
    <row r="1211" spans="1:9">
      <c r="A1211" t="s">
        <v>2411</v>
      </c>
      <c r="B1211" s="8" t="s">
        <v>2412</v>
      </c>
      <c r="C1211" s="3">
        <v>288410000</v>
      </c>
      <c r="D1211" s="3" t="e">
        <v>#N/A</v>
      </c>
      <c r="E1211" s="4">
        <v>1304</v>
      </c>
      <c r="F1211">
        <v>0</v>
      </c>
      <c r="G1211">
        <v>1</v>
      </c>
      <c r="H1211" s="5">
        <f t="shared" si="36"/>
        <v>1</v>
      </c>
      <c r="I1211" s="6">
        <f t="shared" si="37"/>
        <v>0</v>
      </c>
    </row>
    <row r="1212" spans="1:9">
      <c r="A1212" t="s">
        <v>2413</v>
      </c>
      <c r="B1212" s="8" t="s">
        <v>2414</v>
      </c>
      <c r="C1212" s="3">
        <v>287680000</v>
      </c>
      <c r="D1212" s="3">
        <v>0</v>
      </c>
      <c r="E1212" s="4">
        <v>796</v>
      </c>
      <c r="F1212">
        <v>3</v>
      </c>
      <c r="G1212">
        <v>1</v>
      </c>
      <c r="H1212" s="5">
        <f t="shared" si="36"/>
        <v>1</v>
      </c>
      <c r="I1212" s="6">
        <f t="shared" si="37"/>
        <v>0</v>
      </c>
    </row>
    <row r="1213" spans="1:9">
      <c r="A1213" t="s">
        <v>2415</v>
      </c>
      <c r="B1213" s="8" t="s">
        <v>2416</v>
      </c>
      <c r="C1213" s="3">
        <v>287615000</v>
      </c>
      <c r="D1213" s="3" t="e">
        <v>#N/A</v>
      </c>
      <c r="E1213" s="4">
        <v>1919</v>
      </c>
      <c r="F1213">
        <v>0</v>
      </c>
      <c r="G1213">
        <v>1</v>
      </c>
      <c r="H1213" s="5">
        <f t="shared" si="36"/>
        <v>1</v>
      </c>
      <c r="I1213" s="6">
        <f t="shared" si="37"/>
        <v>0</v>
      </c>
    </row>
    <row r="1214" spans="1:9">
      <c r="A1214" t="s">
        <v>2417</v>
      </c>
      <c r="B1214" s="8" t="s">
        <v>2418</v>
      </c>
      <c r="C1214" s="3">
        <v>287600000</v>
      </c>
      <c r="D1214" s="3" t="e">
        <v>#N/A</v>
      </c>
      <c r="E1214" s="4">
        <v>1288</v>
      </c>
      <c r="F1214">
        <v>0</v>
      </c>
      <c r="G1214">
        <v>1</v>
      </c>
      <c r="H1214" s="5">
        <f t="shared" si="36"/>
        <v>1</v>
      </c>
      <c r="I1214" s="6">
        <f t="shared" si="37"/>
        <v>0</v>
      </c>
    </row>
    <row r="1215" spans="1:9">
      <c r="A1215" t="s">
        <v>2419</v>
      </c>
      <c r="B1215" s="8" t="s">
        <v>2420</v>
      </c>
      <c r="C1215" s="3">
        <v>287030000</v>
      </c>
      <c r="D1215" s="3" t="e">
        <v>#N/A</v>
      </c>
      <c r="E1215" s="4">
        <v>906</v>
      </c>
      <c r="F1215">
        <v>0</v>
      </c>
      <c r="G1215">
        <v>1</v>
      </c>
      <c r="H1215" s="5">
        <f t="shared" si="36"/>
        <v>1</v>
      </c>
      <c r="I1215" s="6">
        <f t="shared" si="37"/>
        <v>0</v>
      </c>
    </row>
    <row r="1216" spans="1:9">
      <c r="A1216" t="s">
        <v>2421</v>
      </c>
      <c r="B1216" s="8" t="s">
        <v>2422</v>
      </c>
      <c r="C1216" s="3">
        <v>285270000</v>
      </c>
      <c r="D1216" s="3">
        <v>2120000</v>
      </c>
      <c r="E1216" s="4">
        <v>626</v>
      </c>
      <c r="F1216">
        <v>3</v>
      </c>
      <c r="G1216">
        <v>1.01</v>
      </c>
      <c r="H1216" s="5">
        <f t="shared" si="36"/>
        <v>0.99</v>
      </c>
      <c r="I1216" s="6">
        <f t="shared" si="37"/>
        <v>1.0000000000000009E-2</v>
      </c>
    </row>
    <row r="1217" spans="1:9">
      <c r="A1217" t="s">
        <v>2423</v>
      </c>
      <c r="B1217" s="8" t="s">
        <v>2424</v>
      </c>
      <c r="C1217" s="3">
        <v>285255000</v>
      </c>
      <c r="D1217" s="3" t="e">
        <v>#N/A</v>
      </c>
      <c r="E1217" s="4">
        <v>655</v>
      </c>
      <c r="F1217">
        <v>0</v>
      </c>
      <c r="G1217">
        <v>1</v>
      </c>
      <c r="H1217" s="5">
        <f t="shared" si="36"/>
        <v>1</v>
      </c>
      <c r="I1217" s="6">
        <f t="shared" si="37"/>
        <v>0</v>
      </c>
    </row>
    <row r="1218" spans="1:9">
      <c r="A1218" t="s">
        <v>2425</v>
      </c>
      <c r="B1218" s="8" t="s">
        <v>2426</v>
      </c>
      <c r="C1218" s="3">
        <v>284805000</v>
      </c>
      <c r="D1218" s="3">
        <v>94980000</v>
      </c>
      <c r="E1218" s="4">
        <v>1543</v>
      </c>
      <c r="F1218">
        <v>3</v>
      </c>
      <c r="G1218">
        <v>1.27</v>
      </c>
      <c r="H1218" s="5">
        <f t="shared" ref="H1218:H1281" si="38">2-G1218</f>
        <v>0.73</v>
      </c>
      <c r="I1218" s="6">
        <f t="shared" ref="I1218:I1281" si="39">1-H1218</f>
        <v>0.27</v>
      </c>
    </row>
    <row r="1219" spans="1:9">
      <c r="A1219" t="s">
        <v>2427</v>
      </c>
      <c r="B1219" s="8" t="s">
        <v>2428</v>
      </c>
      <c r="C1219" s="3">
        <v>282620000</v>
      </c>
      <c r="D1219" s="3" t="e">
        <v>#N/A</v>
      </c>
      <c r="E1219" s="4">
        <v>1774</v>
      </c>
      <c r="F1219">
        <v>0</v>
      </c>
      <c r="G1219">
        <v>1</v>
      </c>
      <c r="H1219" s="5">
        <f t="shared" si="38"/>
        <v>1</v>
      </c>
      <c r="I1219" s="6">
        <f t="shared" si="39"/>
        <v>0</v>
      </c>
    </row>
    <row r="1220" spans="1:9">
      <c r="A1220" t="s">
        <v>2429</v>
      </c>
      <c r="B1220" s="8" t="s">
        <v>2430</v>
      </c>
      <c r="C1220" s="3">
        <v>282605000</v>
      </c>
      <c r="D1220" s="3" t="e">
        <v>#N/A</v>
      </c>
      <c r="E1220" s="4">
        <v>1551</v>
      </c>
      <c r="F1220">
        <v>0</v>
      </c>
      <c r="G1220">
        <v>1</v>
      </c>
      <c r="H1220" s="5">
        <f t="shared" si="38"/>
        <v>1</v>
      </c>
      <c r="I1220" s="6">
        <f t="shared" si="39"/>
        <v>0</v>
      </c>
    </row>
    <row r="1221" spans="1:9">
      <c r="A1221" t="s">
        <v>2431</v>
      </c>
      <c r="B1221" s="8" t="s">
        <v>2432</v>
      </c>
      <c r="C1221" s="3">
        <v>282545000</v>
      </c>
      <c r="D1221" s="3" t="e">
        <v>#N/A</v>
      </c>
      <c r="E1221" s="4">
        <v>1135</v>
      </c>
      <c r="F1221">
        <v>0</v>
      </c>
      <c r="G1221">
        <v>1</v>
      </c>
      <c r="H1221" s="5">
        <f t="shared" si="38"/>
        <v>1</v>
      </c>
      <c r="I1221" s="6">
        <f t="shared" si="39"/>
        <v>0</v>
      </c>
    </row>
    <row r="1222" spans="1:9">
      <c r="A1222" t="s">
        <v>2433</v>
      </c>
      <c r="B1222" s="8" t="s">
        <v>2434</v>
      </c>
      <c r="C1222" s="3">
        <v>282515000</v>
      </c>
      <c r="D1222" s="3" t="e">
        <v>#N/A</v>
      </c>
      <c r="E1222" s="4">
        <v>1079</v>
      </c>
      <c r="F1222">
        <v>0</v>
      </c>
      <c r="G1222">
        <v>1</v>
      </c>
      <c r="H1222" s="5">
        <f t="shared" si="38"/>
        <v>1</v>
      </c>
      <c r="I1222" s="6">
        <f t="shared" si="39"/>
        <v>0</v>
      </c>
    </row>
    <row r="1223" spans="1:9">
      <c r="A1223" t="s">
        <v>2435</v>
      </c>
      <c r="B1223" s="8" t="s">
        <v>2436</v>
      </c>
      <c r="C1223" s="3">
        <v>280840000</v>
      </c>
      <c r="D1223" s="3" t="e">
        <v>#N/A</v>
      </c>
      <c r="E1223" s="4">
        <v>1320</v>
      </c>
      <c r="F1223">
        <v>0</v>
      </c>
      <c r="G1223">
        <v>1</v>
      </c>
      <c r="H1223" s="5">
        <f t="shared" si="38"/>
        <v>1</v>
      </c>
      <c r="I1223" s="6">
        <f t="shared" si="39"/>
        <v>0</v>
      </c>
    </row>
    <row r="1224" spans="1:9">
      <c r="A1224" t="s">
        <v>2437</v>
      </c>
      <c r="B1224" s="8" t="s">
        <v>2438</v>
      </c>
      <c r="C1224" s="3">
        <v>280720000</v>
      </c>
      <c r="D1224" s="3" t="e">
        <v>#N/A</v>
      </c>
      <c r="E1224" s="4">
        <v>1264</v>
      </c>
      <c r="F1224">
        <v>0</v>
      </c>
      <c r="G1224">
        <v>1</v>
      </c>
      <c r="H1224" s="5">
        <f t="shared" si="38"/>
        <v>1</v>
      </c>
      <c r="I1224" s="6">
        <f t="shared" si="39"/>
        <v>0</v>
      </c>
    </row>
    <row r="1225" spans="1:9">
      <c r="A1225" t="s">
        <v>2439</v>
      </c>
      <c r="B1225" s="8" t="s">
        <v>2440</v>
      </c>
      <c r="C1225" s="3">
        <v>280365000</v>
      </c>
      <c r="D1225" s="3">
        <v>0</v>
      </c>
      <c r="E1225" s="4">
        <v>755</v>
      </c>
      <c r="F1225">
        <v>3</v>
      </c>
      <c r="G1225">
        <v>1</v>
      </c>
      <c r="H1225" s="5">
        <f t="shared" si="38"/>
        <v>1</v>
      </c>
      <c r="I1225" s="6">
        <f t="shared" si="39"/>
        <v>0</v>
      </c>
    </row>
    <row r="1226" spans="1:9">
      <c r="A1226" t="s">
        <v>2441</v>
      </c>
      <c r="B1226" s="8" t="s">
        <v>2442</v>
      </c>
      <c r="C1226" s="3">
        <v>279865000</v>
      </c>
      <c r="D1226" s="3" t="e">
        <v>#N/A</v>
      </c>
      <c r="E1226" s="4">
        <v>2059</v>
      </c>
      <c r="F1226">
        <v>0</v>
      </c>
      <c r="G1226">
        <v>1</v>
      </c>
      <c r="H1226" s="5">
        <f t="shared" si="38"/>
        <v>1</v>
      </c>
      <c r="I1226" s="6">
        <f t="shared" si="39"/>
        <v>0</v>
      </c>
    </row>
    <row r="1227" spans="1:9">
      <c r="A1227" t="s">
        <v>2443</v>
      </c>
      <c r="B1227" s="8" t="s">
        <v>2444</v>
      </c>
      <c r="C1227" s="3">
        <v>279490000</v>
      </c>
      <c r="D1227" s="3" t="e">
        <v>#N/A</v>
      </c>
      <c r="E1227" s="4">
        <v>1168</v>
      </c>
      <c r="F1227">
        <v>0</v>
      </c>
      <c r="G1227">
        <v>1</v>
      </c>
      <c r="H1227" s="5">
        <f t="shared" si="38"/>
        <v>1</v>
      </c>
      <c r="I1227" s="6">
        <f t="shared" si="39"/>
        <v>0</v>
      </c>
    </row>
    <row r="1228" spans="1:9">
      <c r="A1228" t="s">
        <v>2445</v>
      </c>
      <c r="B1228" s="8" t="s">
        <v>2446</v>
      </c>
      <c r="C1228" s="3">
        <v>278660000</v>
      </c>
      <c r="D1228" s="3" t="e">
        <v>#N/A</v>
      </c>
      <c r="E1228" s="4">
        <v>1674</v>
      </c>
      <c r="F1228">
        <v>0</v>
      </c>
      <c r="G1228">
        <v>1</v>
      </c>
      <c r="H1228" s="5">
        <f t="shared" si="38"/>
        <v>1</v>
      </c>
      <c r="I1228" s="6">
        <f t="shared" si="39"/>
        <v>0</v>
      </c>
    </row>
    <row r="1229" spans="1:9">
      <c r="A1229" t="s">
        <v>2447</v>
      </c>
      <c r="B1229" s="8" t="s">
        <v>2448</v>
      </c>
      <c r="C1229" s="3">
        <v>277535000</v>
      </c>
      <c r="D1229" s="3">
        <v>1265000</v>
      </c>
      <c r="E1229" s="4">
        <v>1419</v>
      </c>
      <c r="F1229">
        <v>0</v>
      </c>
      <c r="G1229">
        <v>1</v>
      </c>
      <c r="H1229" s="5">
        <f t="shared" si="38"/>
        <v>1</v>
      </c>
      <c r="I1229" s="6">
        <f t="shared" si="39"/>
        <v>0</v>
      </c>
    </row>
    <row r="1230" spans="1:9">
      <c r="A1230" t="s">
        <v>2449</v>
      </c>
      <c r="B1230" s="8" t="s">
        <v>2450</v>
      </c>
      <c r="C1230" s="3">
        <v>277210000</v>
      </c>
      <c r="D1230" s="3" t="e">
        <v>#N/A</v>
      </c>
      <c r="E1230" s="4">
        <v>768</v>
      </c>
      <c r="F1230">
        <v>0</v>
      </c>
      <c r="G1230">
        <v>1</v>
      </c>
      <c r="H1230" s="5">
        <f t="shared" si="38"/>
        <v>1</v>
      </c>
      <c r="I1230" s="6">
        <f t="shared" si="39"/>
        <v>0</v>
      </c>
    </row>
    <row r="1231" spans="1:9">
      <c r="A1231" t="s">
        <v>2451</v>
      </c>
      <c r="B1231" s="8" t="s">
        <v>2452</v>
      </c>
      <c r="C1231" s="3">
        <v>276460000</v>
      </c>
      <c r="D1231" s="3">
        <v>0</v>
      </c>
      <c r="E1231" s="4">
        <v>1132</v>
      </c>
      <c r="F1231">
        <v>3</v>
      </c>
      <c r="G1231">
        <v>1</v>
      </c>
      <c r="H1231" s="5">
        <f t="shared" si="38"/>
        <v>1</v>
      </c>
      <c r="I1231" s="6">
        <f t="shared" si="39"/>
        <v>0</v>
      </c>
    </row>
    <row r="1232" spans="1:9">
      <c r="A1232" t="s">
        <v>2453</v>
      </c>
      <c r="B1232" s="8" t="s">
        <v>2454</v>
      </c>
      <c r="C1232" s="3">
        <v>275300000</v>
      </c>
      <c r="D1232" s="3">
        <v>35000</v>
      </c>
      <c r="E1232" s="4">
        <v>2238</v>
      </c>
      <c r="F1232">
        <v>0</v>
      </c>
      <c r="G1232">
        <v>1</v>
      </c>
      <c r="H1232" s="5">
        <f t="shared" si="38"/>
        <v>1</v>
      </c>
      <c r="I1232" s="6">
        <f t="shared" si="39"/>
        <v>0</v>
      </c>
    </row>
    <row r="1233" spans="1:9">
      <c r="A1233" t="s">
        <v>2455</v>
      </c>
      <c r="B1233" s="8" t="s">
        <v>2456</v>
      </c>
      <c r="C1233" s="3">
        <v>275280000</v>
      </c>
      <c r="D1233" s="3">
        <v>0</v>
      </c>
      <c r="E1233" s="4">
        <v>1042</v>
      </c>
      <c r="F1233">
        <v>3</v>
      </c>
      <c r="G1233">
        <v>1</v>
      </c>
      <c r="H1233" s="5">
        <f t="shared" si="38"/>
        <v>1</v>
      </c>
      <c r="I1233" s="6">
        <f t="shared" si="39"/>
        <v>0</v>
      </c>
    </row>
    <row r="1234" spans="1:9">
      <c r="A1234" t="s">
        <v>2457</v>
      </c>
      <c r="B1234" s="8" t="s">
        <v>2458</v>
      </c>
      <c r="C1234" s="3">
        <v>274690000</v>
      </c>
      <c r="D1234" s="3" t="e">
        <v>#N/A</v>
      </c>
      <c r="E1234" s="4">
        <v>866</v>
      </c>
      <c r="F1234">
        <v>0</v>
      </c>
      <c r="G1234">
        <v>1</v>
      </c>
      <c r="H1234" s="5">
        <f t="shared" si="38"/>
        <v>1</v>
      </c>
      <c r="I1234" s="6">
        <f t="shared" si="39"/>
        <v>0</v>
      </c>
    </row>
    <row r="1235" spans="1:9">
      <c r="A1235" t="s">
        <v>2459</v>
      </c>
      <c r="B1235" s="8" t="s">
        <v>2460</v>
      </c>
      <c r="C1235" s="3">
        <v>274525000</v>
      </c>
      <c r="D1235" s="3" t="e">
        <v>#N/A</v>
      </c>
      <c r="E1235" s="4">
        <v>1443</v>
      </c>
      <c r="F1235">
        <v>0</v>
      </c>
      <c r="G1235">
        <v>1</v>
      </c>
      <c r="H1235" s="5">
        <f t="shared" si="38"/>
        <v>1</v>
      </c>
      <c r="I1235" s="6">
        <f t="shared" si="39"/>
        <v>0</v>
      </c>
    </row>
    <row r="1236" spans="1:9">
      <c r="A1236" t="s">
        <v>2461</v>
      </c>
      <c r="B1236" s="8" t="s">
        <v>2462</v>
      </c>
      <c r="C1236" s="3">
        <v>274060000</v>
      </c>
      <c r="D1236" s="3">
        <v>985000</v>
      </c>
      <c r="E1236" s="4">
        <v>568</v>
      </c>
      <c r="F1236">
        <v>0</v>
      </c>
      <c r="G1236">
        <v>1.01</v>
      </c>
      <c r="H1236" s="5">
        <f t="shared" si="38"/>
        <v>0.99</v>
      </c>
      <c r="I1236" s="6">
        <f t="shared" si="39"/>
        <v>1.0000000000000009E-2</v>
      </c>
    </row>
    <row r="1237" spans="1:9">
      <c r="A1237" t="s">
        <v>2463</v>
      </c>
      <c r="B1237" s="8" t="s">
        <v>2464</v>
      </c>
      <c r="C1237" s="3">
        <v>273135000</v>
      </c>
      <c r="D1237" s="3" t="e">
        <v>#N/A</v>
      </c>
      <c r="E1237" s="4">
        <v>837</v>
      </c>
      <c r="F1237">
        <v>0</v>
      </c>
      <c r="G1237">
        <v>1</v>
      </c>
      <c r="H1237" s="5">
        <f t="shared" si="38"/>
        <v>1</v>
      </c>
      <c r="I1237" s="6">
        <f t="shared" si="39"/>
        <v>0</v>
      </c>
    </row>
    <row r="1238" spans="1:9">
      <c r="A1238" t="s">
        <v>2465</v>
      </c>
      <c r="B1238" s="8" t="s">
        <v>2466</v>
      </c>
      <c r="C1238" s="3">
        <v>272860000</v>
      </c>
      <c r="D1238" s="3" t="e">
        <v>#N/A</v>
      </c>
      <c r="E1238" s="4">
        <v>600</v>
      </c>
      <c r="F1238">
        <v>0</v>
      </c>
      <c r="G1238">
        <v>1</v>
      </c>
      <c r="H1238" s="5">
        <f t="shared" si="38"/>
        <v>1</v>
      </c>
      <c r="I1238" s="6">
        <f t="shared" si="39"/>
        <v>0</v>
      </c>
    </row>
    <row r="1239" spans="1:9">
      <c r="A1239" s="1" t="s">
        <v>2467</v>
      </c>
      <c r="B1239" s="8" t="s">
        <v>2468</v>
      </c>
      <c r="C1239" s="3">
        <v>272735000</v>
      </c>
      <c r="D1239" s="3" t="e">
        <v>#N/A</v>
      </c>
      <c r="E1239" s="4">
        <v>1779</v>
      </c>
      <c r="F1239">
        <v>0</v>
      </c>
      <c r="G1239">
        <v>1</v>
      </c>
      <c r="H1239" s="5">
        <f t="shared" si="38"/>
        <v>1</v>
      </c>
      <c r="I1239" s="6">
        <f t="shared" si="39"/>
        <v>0</v>
      </c>
    </row>
    <row r="1240" spans="1:9">
      <c r="A1240" t="s">
        <v>2469</v>
      </c>
      <c r="B1240" s="8" t="s">
        <v>2470</v>
      </c>
      <c r="C1240" s="3">
        <v>272420000</v>
      </c>
      <c r="D1240" s="3" t="e">
        <v>#N/A</v>
      </c>
      <c r="E1240" s="4">
        <v>610</v>
      </c>
      <c r="F1240">
        <v>0</v>
      </c>
      <c r="G1240">
        <v>1</v>
      </c>
      <c r="H1240" s="5">
        <f t="shared" si="38"/>
        <v>1</v>
      </c>
      <c r="I1240" s="6">
        <f t="shared" si="39"/>
        <v>0</v>
      </c>
    </row>
    <row r="1241" spans="1:9">
      <c r="A1241" t="s">
        <v>2471</v>
      </c>
      <c r="B1241" s="8" t="s">
        <v>2472</v>
      </c>
      <c r="C1241" s="3">
        <v>272040000</v>
      </c>
      <c r="D1241" s="3" t="e">
        <v>#N/A</v>
      </c>
      <c r="E1241" s="4">
        <v>1366</v>
      </c>
      <c r="F1241">
        <v>0</v>
      </c>
      <c r="G1241">
        <v>1</v>
      </c>
      <c r="H1241" s="5">
        <f t="shared" si="38"/>
        <v>1</v>
      </c>
      <c r="I1241" s="6">
        <f t="shared" si="39"/>
        <v>0</v>
      </c>
    </row>
    <row r="1242" spans="1:9">
      <c r="A1242" t="s">
        <v>2473</v>
      </c>
      <c r="B1242" s="8" t="s">
        <v>2474</v>
      </c>
      <c r="C1242" s="3">
        <v>271650000</v>
      </c>
      <c r="D1242" s="3" t="e">
        <v>#N/A</v>
      </c>
      <c r="E1242" s="4">
        <v>1108</v>
      </c>
      <c r="F1242">
        <v>0</v>
      </c>
      <c r="G1242">
        <v>1</v>
      </c>
      <c r="H1242" s="5">
        <f t="shared" si="38"/>
        <v>1</v>
      </c>
      <c r="I1242" s="6">
        <f t="shared" si="39"/>
        <v>0</v>
      </c>
    </row>
    <row r="1243" spans="1:9">
      <c r="A1243" t="s">
        <v>2475</v>
      </c>
      <c r="B1243" s="8" t="s">
        <v>2476</v>
      </c>
      <c r="C1243" s="3">
        <v>271115000</v>
      </c>
      <c r="D1243" s="3">
        <v>271115000</v>
      </c>
      <c r="E1243" s="4">
        <v>1827</v>
      </c>
      <c r="F1243">
        <v>2</v>
      </c>
      <c r="G1243">
        <v>2</v>
      </c>
      <c r="H1243" s="5">
        <f t="shared" si="38"/>
        <v>0</v>
      </c>
      <c r="I1243" s="6">
        <f t="shared" si="39"/>
        <v>1</v>
      </c>
    </row>
    <row r="1244" spans="1:9">
      <c r="A1244" t="s">
        <v>2477</v>
      </c>
      <c r="B1244" s="8" t="s">
        <v>2478</v>
      </c>
      <c r="C1244" s="3">
        <v>270980000</v>
      </c>
      <c r="D1244" s="3" t="e">
        <v>#N/A</v>
      </c>
      <c r="E1244" s="4">
        <v>1184</v>
      </c>
      <c r="F1244">
        <v>0</v>
      </c>
      <c r="G1244">
        <v>1</v>
      </c>
      <c r="H1244" s="5">
        <f t="shared" si="38"/>
        <v>1</v>
      </c>
      <c r="I1244" s="6">
        <f t="shared" si="39"/>
        <v>0</v>
      </c>
    </row>
    <row r="1245" spans="1:9">
      <c r="A1245" t="s">
        <v>2479</v>
      </c>
      <c r="B1245" s="8" t="s">
        <v>2480</v>
      </c>
      <c r="C1245" s="3">
        <v>270650000</v>
      </c>
      <c r="D1245" s="3">
        <v>885000</v>
      </c>
      <c r="E1245" s="4">
        <v>798</v>
      </c>
      <c r="F1245">
        <v>3</v>
      </c>
      <c r="G1245">
        <v>1</v>
      </c>
      <c r="H1245" s="5">
        <f t="shared" si="38"/>
        <v>1</v>
      </c>
      <c r="I1245" s="6">
        <f t="shared" si="39"/>
        <v>0</v>
      </c>
    </row>
    <row r="1246" spans="1:9">
      <c r="A1246" t="s">
        <v>2481</v>
      </c>
      <c r="B1246" s="8" t="s">
        <v>2482</v>
      </c>
      <c r="C1246" s="3">
        <v>269650000</v>
      </c>
      <c r="D1246" s="3" t="e">
        <v>#N/A</v>
      </c>
      <c r="E1246" s="4">
        <v>1326</v>
      </c>
      <c r="F1246">
        <v>0</v>
      </c>
      <c r="G1246">
        <v>1</v>
      </c>
      <c r="H1246" s="5">
        <f t="shared" si="38"/>
        <v>1</v>
      </c>
      <c r="I1246" s="6">
        <f t="shared" si="39"/>
        <v>0</v>
      </c>
    </row>
    <row r="1247" spans="1:9">
      <c r="A1247" t="s">
        <v>2483</v>
      </c>
      <c r="B1247" s="8" t="s">
        <v>2484</v>
      </c>
      <c r="C1247" s="3">
        <v>269410000</v>
      </c>
      <c r="D1247" s="3">
        <v>0</v>
      </c>
      <c r="E1247" s="4">
        <v>686</v>
      </c>
      <c r="F1247">
        <v>3</v>
      </c>
      <c r="G1247">
        <v>1</v>
      </c>
      <c r="H1247" s="5">
        <f t="shared" si="38"/>
        <v>1</v>
      </c>
      <c r="I1247" s="6">
        <f t="shared" si="39"/>
        <v>0</v>
      </c>
    </row>
    <row r="1248" spans="1:9">
      <c r="A1248" t="s">
        <v>2485</v>
      </c>
      <c r="B1248" s="8" t="s">
        <v>2486</v>
      </c>
      <c r="C1248" s="3">
        <v>268985000</v>
      </c>
      <c r="D1248" s="3" t="e">
        <v>#N/A</v>
      </c>
      <c r="E1248" s="4">
        <v>975</v>
      </c>
      <c r="F1248">
        <v>0</v>
      </c>
      <c r="G1248">
        <v>1</v>
      </c>
      <c r="H1248" s="5">
        <f t="shared" si="38"/>
        <v>1</v>
      </c>
      <c r="I1248" s="6">
        <f t="shared" si="39"/>
        <v>0</v>
      </c>
    </row>
    <row r="1249" spans="1:9">
      <c r="A1249" t="s">
        <v>2487</v>
      </c>
      <c r="B1249" s="8" t="s">
        <v>2488</v>
      </c>
      <c r="C1249" s="3">
        <v>268855000</v>
      </c>
      <c r="D1249" s="3" t="e">
        <v>#N/A</v>
      </c>
      <c r="E1249" s="4">
        <v>1403</v>
      </c>
      <c r="F1249">
        <v>0</v>
      </c>
      <c r="G1249">
        <v>1</v>
      </c>
      <c r="H1249" s="5">
        <f t="shared" si="38"/>
        <v>1</v>
      </c>
      <c r="I1249" s="6">
        <f t="shared" si="39"/>
        <v>0</v>
      </c>
    </row>
    <row r="1250" spans="1:9">
      <c r="A1250" t="s">
        <v>2489</v>
      </c>
      <c r="B1250" s="8" t="s">
        <v>2490</v>
      </c>
      <c r="C1250" s="3">
        <v>268805000</v>
      </c>
      <c r="D1250" s="3">
        <v>257265000</v>
      </c>
      <c r="E1250" s="4">
        <v>1273</v>
      </c>
      <c r="F1250">
        <v>0</v>
      </c>
      <c r="G1250">
        <v>1.96</v>
      </c>
      <c r="H1250" s="5">
        <f t="shared" si="38"/>
        <v>4.0000000000000036E-2</v>
      </c>
      <c r="I1250" s="6">
        <f t="shared" si="39"/>
        <v>0.96</v>
      </c>
    </row>
    <row r="1251" spans="1:9">
      <c r="A1251" t="s">
        <v>2491</v>
      </c>
      <c r="B1251" s="8" t="s">
        <v>2492</v>
      </c>
      <c r="C1251" s="3">
        <v>268350000</v>
      </c>
      <c r="D1251" s="3" t="e">
        <v>#N/A</v>
      </c>
      <c r="E1251" s="4">
        <v>960</v>
      </c>
      <c r="F1251">
        <v>0</v>
      </c>
      <c r="G1251">
        <v>1</v>
      </c>
      <c r="H1251" s="5">
        <f t="shared" si="38"/>
        <v>1</v>
      </c>
      <c r="I1251" s="6">
        <f t="shared" si="39"/>
        <v>0</v>
      </c>
    </row>
    <row r="1252" spans="1:9">
      <c r="A1252" t="s">
        <v>2493</v>
      </c>
      <c r="B1252" s="8" t="s">
        <v>2494</v>
      </c>
      <c r="C1252" s="3">
        <v>268145000</v>
      </c>
      <c r="D1252" s="3" t="e">
        <v>#N/A</v>
      </c>
      <c r="E1252" s="4">
        <v>911</v>
      </c>
      <c r="F1252">
        <v>0</v>
      </c>
      <c r="G1252">
        <v>1</v>
      </c>
      <c r="H1252" s="5">
        <f t="shared" si="38"/>
        <v>1</v>
      </c>
      <c r="I1252" s="6">
        <f t="shared" si="39"/>
        <v>0</v>
      </c>
    </row>
    <row r="1253" spans="1:9">
      <c r="A1253" t="s">
        <v>2495</v>
      </c>
      <c r="B1253" s="8" t="s">
        <v>2496</v>
      </c>
      <c r="C1253" s="3">
        <v>268015000</v>
      </c>
      <c r="D1253" s="3" t="e">
        <v>#N/A</v>
      </c>
      <c r="E1253" s="4">
        <v>1491</v>
      </c>
      <c r="F1253">
        <v>0</v>
      </c>
      <c r="G1253">
        <v>1</v>
      </c>
      <c r="H1253" s="5">
        <f t="shared" si="38"/>
        <v>1</v>
      </c>
      <c r="I1253" s="6">
        <f t="shared" si="39"/>
        <v>0</v>
      </c>
    </row>
    <row r="1254" spans="1:9">
      <c r="A1254" t="s">
        <v>2497</v>
      </c>
      <c r="B1254" s="8" t="s">
        <v>2498</v>
      </c>
      <c r="C1254" s="3">
        <v>267985000</v>
      </c>
      <c r="D1254" s="3" t="e">
        <v>#N/A</v>
      </c>
      <c r="E1254" s="4">
        <v>759</v>
      </c>
      <c r="F1254">
        <v>0</v>
      </c>
      <c r="G1254">
        <v>1</v>
      </c>
      <c r="H1254" s="5">
        <f t="shared" si="38"/>
        <v>1</v>
      </c>
      <c r="I1254" s="6">
        <f t="shared" si="39"/>
        <v>0</v>
      </c>
    </row>
    <row r="1255" spans="1:9">
      <c r="A1255" t="s">
        <v>2499</v>
      </c>
      <c r="B1255" s="8" t="s">
        <v>2500</v>
      </c>
      <c r="C1255" s="3">
        <v>267970000</v>
      </c>
      <c r="D1255" s="3" t="e">
        <v>#N/A</v>
      </c>
      <c r="E1255" s="4">
        <v>1104</v>
      </c>
      <c r="F1255">
        <v>0</v>
      </c>
      <c r="G1255">
        <v>1</v>
      </c>
      <c r="H1255" s="5">
        <f t="shared" si="38"/>
        <v>1</v>
      </c>
      <c r="I1255" s="6">
        <f t="shared" si="39"/>
        <v>0</v>
      </c>
    </row>
    <row r="1256" spans="1:9">
      <c r="A1256" t="s">
        <v>2501</v>
      </c>
      <c r="B1256" s="8" t="s">
        <v>2502</v>
      </c>
      <c r="C1256" s="3">
        <v>266265000</v>
      </c>
      <c r="D1256" s="3" t="e">
        <v>#N/A</v>
      </c>
      <c r="E1256" s="4">
        <v>1509</v>
      </c>
      <c r="F1256">
        <v>0</v>
      </c>
      <c r="G1256">
        <v>1</v>
      </c>
      <c r="H1256" s="5">
        <f t="shared" si="38"/>
        <v>1</v>
      </c>
      <c r="I1256" s="6">
        <f t="shared" si="39"/>
        <v>0</v>
      </c>
    </row>
    <row r="1257" spans="1:9">
      <c r="A1257" t="s">
        <v>2503</v>
      </c>
      <c r="B1257" s="8" t="s">
        <v>2504</v>
      </c>
      <c r="C1257" s="3">
        <v>266175000</v>
      </c>
      <c r="D1257" s="3">
        <v>0</v>
      </c>
      <c r="E1257" s="4">
        <v>1041</v>
      </c>
      <c r="F1257">
        <v>3</v>
      </c>
      <c r="G1257">
        <v>1</v>
      </c>
      <c r="H1257" s="5">
        <f t="shared" si="38"/>
        <v>1</v>
      </c>
      <c r="I1257" s="6">
        <f t="shared" si="39"/>
        <v>0</v>
      </c>
    </row>
    <row r="1258" spans="1:9">
      <c r="A1258" t="s">
        <v>2505</v>
      </c>
      <c r="B1258" s="8" t="s">
        <v>2506</v>
      </c>
      <c r="C1258" s="3">
        <v>265930000</v>
      </c>
      <c r="D1258" s="3" t="e">
        <v>#N/A</v>
      </c>
      <c r="E1258" s="4">
        <v>1290</v>
      </c>
      <c r="F1258">
        <v>0</v>
      </c>
      <c r="G1258">
        <v>1</v>
      </c>
      <c r="H1258" s="5">
        <f t="shared" si="38"/>
        <v>1</v>
      </c>
      <c r="I1258" s="6">
        <f t="shared" si="39"/>
        <v>0</v>
      </c>
    </row>
    <row r="1259" spans="1:9">
      <c r="A1259" t="s">
        <v>2507</v>
      </c>
      <c r="B1259" s="8" t="s">
        <v>2508</v>
      </c>
      <c r="C1259" s="3">
        <v>265760000</v>
      </c>
      <c r="D1259" s="3">
        <v>1115000</v>
      </c>
      <c r="E1259" s="4">
        <v>940</v>
      </c>
      <c r="F1259">
        <v>3</v>
      </c>
      <c r="G1259">
        <v>1.01</v>
      </c>
      <c r="H1259" s="5">
        <f t="shared" si="38"/>
        <v>0.99</v>
      </c>
      <c r="I1259" s="6">
        <f t="shared" si="39"/>
        <v>1.0000000000000009E-2</v>
      </c>
    </row>
    <row r="1260" spans="1:9">
      <c r="A1260" t="s">
        <v>2509</v>
      </c>
      <c r="B1260" s="8" t="s">
        <v>2510</v>
      </c>
      <c r="C1260" s="3">
        <v>265640000</v>
      </c>
      <c r="D1260" s="3">
        <v>0</v>
      </c>
      <c r="E1260" s="4">
        <v>1006</v>
      </c>
      <c r="F1260">
        <v>3</v>
      </c>
      <c r="G1260">
        <v>1</v>
      </c>
      <c r="H1260" s="5">
        <f t="shared" si="38"/>
        <v>1</v>
      </c>
      <c r="I1260" s="6">
        <f t="shared" si="39"/>
        <v>0</v>
      </c>
    </row>
    <row r="1261" spans="1:9">
      <c r="A1261" t="s">
        <v>2511</v>
      </c>
      <c r="B1261" s="8" t="s">
        <v>2512</v>
      </c>
      <c r="C1261" s="3">
        <v>264925000</v>
      </c>
      <c r="D1261" s="3" t="e">
        <v>#N/A</v>
      </c>
      <c r="E1261" s="4">
        <v>1027</v>
      </c>
      <c r="F1261">
        <v>0</v>
      </c>
      <c r="G1261">
        <v>1</v>
      </c>
      <c r="H1261" s="5">
        <f t="shared" si="38"/>
        <v>1</v>
      </c>
      <c r="I1261" s="6">
        <f t="shared" si="39"/>
        <v>0</v>
      </c>
    </row>
    <row r="1262" spans="1:9">
      <c r="A1262" s="1" t="s">
        <v>2513</v>
      </c>
      <c r="B1262" s="8" t="s">
        <v>2514</v>
      </c>
      <c r="C1262" s="3">
        <v>264670000</v>
      </c>
      <c r="D1262" s="3">
        <v>35000</v>
      </c>
      <c r="E1262" s="4">
        <v>694</v>
      </c>
      <c r="F1262">
        <v>0</v>
      </c>
      <c r="G1262">
        <v>1</v>
      </c>
      <c r="H1262" s="5">
        <f t="shared" si="38"/>
        <v>1</v>
      </c>
      <c r="I1262" s="6">
        <f t="shared" si="39"/>
        <v>0</v>
      </c>
    </row>
    <row r="1263" spans="1:9">
      <c r="A1263" t="s">
        <v>2515</v>
      </c>
      <c r="B1263" s="8" t="s">
        <v>2516</v>
      </c>
      <c r="C1263" s="3">
        <v>264485000</v>
      </c>
      <c r="D1263" s="3">
        <v>0</v>
      </c>
      <c r="E1263" s="4">
        <v>1303</v>
      </c>
      <c r="F1263">
        <v>3</v>
      </c>
      <c r="G1263">
        <v>1</v>
      </c>
      <c r="H1263" s="5">
        <f t="shared" si="38"/>
        <v>1</v>
      </c>
      <c r="I1263" s="6">
        <f t="shared" si="39"/>
        <v>0</v>
      </c>
    </row>
    <row r="1264" spans="1:9">
      <c r="A1264" t="s">
        <v>2517</v>
      </c>
      <c r="B1264" s="8" t="s">
        <v>2518</v>
      </c>
      <c r="C1264" s="3">
        <v>263665000</v>
      </c>
      <c r="D1264" s="3" t="e">
        <v>#N/A</v>
      </c>
      <c r="E1264" s="4">
        <v>1093</v>
      </c>
      <c r="F1264">
        <v>0</v>
      </c>
      <c r="G1264">
        <v>1</v>
      </c>
      <c r="H1264" s="5">
        <f t="shared" si="38"/>
        <v>1</v>
      </c>
      <c r="I1264" s="6">
        <f t="shared" si="39"/>
        <v>0</v>
      </c>
    </row>
    <row r="1265" spans="1:9">
      <c r="A1265" t="s">
        <v>2519</v>
      </c>
      <c r="B1265" s="8" t="s">
        <v>2520</v>
      </c>
      <c r="C1265" s="3">
        <v>263550000</v>
      </c>
      <c r="D1265" s="3">
        <v>485000</v>
      </c>
      <c r="E1265" s="4">
        <v>1352</v>
      </c>
      <c r="F1265">
        <v>3</v>
      </c>
      <c r="G1265">
        <v>1</v>
      </c>
      <c r="H1265" s="5">
        <f t="shared" si="38"/>
        <v>1</v>
      </c>
      <c r="I1265" s="6">
        <f t="shared" si="39"/>
        <v>0</v>
      </c>
    </row>
    <row r="1266" spans="1:9">
      <c r="A1266" t="s">
        <v>2521</v>
      </c>
      <c r="B1266" s="8" t="s">
        <v>2522</v>
      </c>
      <c r="C1266" s="3">
        <v>263550000</v>
      </c>
      <c r="D1266" s="3" t="e">
        <v>#N/A</v>
      </c>
      <c r="E1266" s="4">
        <v>1182</v>
      </c>
      <c r="F1266">
        <v>0</v>
      </c>
      <c r="G1266">
        <v>1</v>
      </c>
      <c r="H1266" s="5">
        <f t="shared" si="38"/>
        <v>1</v>
      </c>
      <c r="I1266" s="6">
        <f t="shared" si="39"/>
        <v>0</v>
      </c>
    </row>
    <row r="1267" spans="1:9">
      <c r="A1267" t="s">
        <v>2523</v>
      </c>
      <c r="B1267" s="8" t="s">
        <v>2524</v>
      </c>
      <c r="C1267" s="3">
        <v>263400000</v>
      </c>
      <c r="D1267" s="3">
        <v>2700000</v>
      </c>
      <c r="E1267" s="4">
        <v>1436</v>
      </c>
      <c r="F1267">
        <v>0</v>
      </c>
      <c r="G1267">
        <v>1.01</v>
      </c>
      <c r="H1267" s="5">
        <f t="shared" si="38"/>
        <v>0.99</v>
      </c>
      <c r="I1267" s="6">
        <f t="shared" si="39"/>
        <v>1.0000000000000009E-2</v>
      </c>
    </row>
    <row r="1268" spans="1:9">
      <c r="A1268" t="s">
        <v>2525</v>
      </c>
      <c r="B1268" s="8" t="s">
        <v>2526</v>
      </c>
      <c r="C1268" s="3">
        <v>262830000</v>
      </c>
      <c r="D1268" s="3" t="e">
        <v>#N/A</v>
      </c>
      <c r="E1268" s="4">
        <v>1036</v>
      </c>
      <c r="F1268">
        <v>0</v>
      </c>
      <c r="G1268">
        <v>1</v>
      </c>
      <c r="H1268" s="5">
        <f t="shared" si="38"/>
        <v>1</v>
      </c>
      <c r="I1268" s="6">
        <f t="shared" si="39"/>
        <v>0</v>
      </c>
    </row>
    <row r="1269" spans="1:9">
      <c r="A1269" t="s">
        <v>2527</v>
      </c>
      <c r="B1269" s="8" t="s">
        <v>2528</v>
      </c>
      <c r="C1269" s="3">
        <v>262825000</v>
      </c>
      <c r="D1269" s="3">
        <v>860000</v>
      </c>
      <c r="E1269" s="4">
        <v>1439</v>
      </c>
      <c r="F1269">
        <v>0</v>
      </c>
      <c r="G1269">
        <v>1.01</v>
      </c>
      <c r="H1269" s="5">
        <f t="shared" si="38"/>
        <v>0.99</v>
      </c>
      <c r="I1269" s="6">
        <f t="shared" si="39"/>
        <v>1.0000000000000009E-2</v>
      </c>
    </row>
    <row r="1270" spans="1:9">
      <c r="A1270" t="s">
        <v>2529</v>
      </c>
      <c r="B1270" s="8" t="s">
        <v>2530</v>
      </c>
      <c r="C1270" s="3">
        <v>262760000</v>
      </c>
      <c r="D1270" s="3">
        <v>181180000</v>
      </c>
      <c r="E1270" s="4">
        <v>734</v>
      </c>
      <c r="F1270">
        <v>3</v>
      </c>
      <c r="G1270">
        <v>1.7</v>
      </c>
      <c r="H1270" s="5">
        <f t="shared" si="38"/>
        <v>0.30000000000000004</v>
      </c>
      <c r="I1270" s="6">
        <f t="shared" si="39"/>
        <v>0.7</v>
      </c>
    </row>
    <row r="1271" spans="1:9">
      <c r="A1271" t="s">
        <v>2531</v>
      </c>
      <c r="B1271" s="8" t="s">
        <v>2532</v>
      </c>
      <c r="C1271" s="3">
        <v>262110000</v>
      </c>
      <c r="D1271" s="3" t="e">
        <v>#N/A</v>
      </c>
      <c r="E1271" s="4">
        <v>1070</v>
      </c>
      <c r="F1271">
        <v>0</v>
      </c>
      <c r="G1271">
        <v>1</v>
      </c>
      <c r="H1271" s="5">
        <f t="shared" si="38"/>
        <v>1</v>
      </c>
      <c r="I1271" s="6">
        <f t="shared" si="39"/>
        <v>0</v>
      </c>
    </row>
    <row r="1272" spans="1:9">
      <c r="A1272" t="s">
        <v>2533</v>
      </c>
      <c r="B1272" s="8" t="s">
        <v>2534</v>
      </c>
      <c r="C1272" s="3">
        <v>261860000</v>
      </c>
      <c r="D1272" s="3" t="e">
        <v>#N/A</v>
      </c>
      <c r="E1272" s="4">
        <v>1384</v>
      </c>
      <c r="F1272">
        <v>0</v>
      </c>
      <c r="G1272">
        <v>1</v>
      </c>
      <c r="H1272" s="5">
        <f t="shared" si="38"/>
        <v>1</v>
      </c>
      <c r="I1272" s="6">
        <f t="shared" si="39"/>
        <v>0</v>
      </c>
    </row>
    <row r="1273" spans="1:9">
      <c r="A1273" t="s">
        <v>2535</v>
      </c>
      <c r="B1273" s="8" t="s">
        <v>2536</v>
      </c>
      <c r="C1273" s="3">
        <v>260455000</v>
      </c>
      <c r="D1273" s="3">
        <v>0</v>
      </c>
      <c r="E1273" s="4">
        <v>915</v>
      </c>
      <c r="F1273">
        <v>3</v>
      </c>
      <c r="G1273">
        <v>1</v>
      </c>
      <c r="H1273" s="5">
        <f t="shared" si="38"/>
        <v>1</v>
      </c>
      <c r="I1273" s="6">
        <f t="shared" si="39"/>
        <v>0</v>
      </c>
    </row>
    <row r="1274" spans="1:9">
      <c r="A1274" t="s">
        <v>2537</v>
      </c>
      <c r="B1274" s="8" t="s">
        <v>2538</v>
      </c>
      <c r="C1274" s="3">
        <v>260410000</v>
      </c>
      <c r="D1274" s="3" t="e">
        <v>#N/A</v>
      </c>
      <c r="E1274" s="4">
        <v>974</v>
      </c>
      <c r="F1274">
        <v>0</v>
      </c>
      <c r="G1274">
        <v>1</v>
      </c>
      <c r="H1274" s="5">
        <f t="shared" si="38"/>
        <v>1</v>
      </c>
      <c r="I1274" s="6">
        <f t="shared" si="39"/>
        <v>0</v>
      </c>
    </row>
    <row r="1275" spans="1:9">
      <c r="A1275" t="s">
        <v>2539</v>
      </c>
      <c r="B1275" s="8" t="s">
        <v>2540</v>
      </c>
      <c r="C1275" s="3">
        <v>258690000</v>
      </c>
      <c r="D1275" s="3">
        <v>165000</v>
      </c>
      <c r="E1275" s="4">
        <v>1286</v>
      </c>
      <c r="F1275">
        <v>0</v>
      </c>
      <c r="G1275">
        <v>1</v>
      </c>
      <c r="H1275" s="5">
        <f t="shared" si="38"/>
        <v>1</v>
      </c>
      <c r="I1275" s="6">
        <f t="shared" si="39"/>
        <v>0</v>
      </c>
    </row>
    <row r="1276" spans="1:9">
      <c r="A1276" t="s">
        <v>2541</v>
      </c>
      <c r="B1276" s="8" t="s">
        <v>2542</v>
      </c>
      <c r="C1276" s="3">
        <v>258590000</v>
      </c>
      <c r="D1276" s="3" t="e">
        <v>#N/A</v>
      </c>
      <c r="E1276" s="4">
        <v>1576</v>
      </c>
      <c r="F1276">
        <v>0</v>
      </c>
      <c r="G1276">
        <v>1</v>
      </c>
      <c r="H1276" s="5">
        <f t="shared" si="38"/>
        <v>1</v>
      </c>
      <c r="I1276" s="6">
        <f t="shared" si="39"/>
        <v>0</v>
      </c>
    </row>
    <row r="1277" spans="1:9">
      <c r="A1277" t="s">
        <v>2543</v>
      </c>
      <c r="B1277" s="8" t="s">
        <v>2544</v>
      </c>
      <c r="C1277" s="3">
        <v>257925000</v>
      </c>
      <c r="D1277" s="3">
        <v>125000</v>
      </c>
      <c r="E1277" s="4">
        <v>1277</v>
      </c>
      <c r="F1277">
        <v>0</v>
      </c>
      <c r="G1277">
        <v>1</v>
      </c>
      <c r="H1277" s="5">
        <f t="shared" si="38"/>
        <v>1</v>
      </c>
      <c r="I1277" s="6">
        <f t="shared" si="39"/>
        <v>0</v>
      </c>
    </row>
    <row r="1278" spans="1:9">
      <c r="A1278" t="s">
        <v>2545</v>
      </c>
      <c r="B1278" s="8" t="s">
        <v>2546</v>
      </c>
      <c r="C1278" s="3">
        <v>257685000</v>
      </c>
      <c r="D1278" s="3" t="e">
        <v>#N/A</v>
      </c>
      <c r="E1278" s="4">
        <v>1353</v>
      </c>
      <c r="F1278">
        <v>0</v>
      </c>
      <c r="G1278">
        <v>1</v>
      </c>
      <c r="H1278" s="5">
        <f t="shared" si="38"/>
        <v>1</v>
      </c>
      <c r="I1278" s="6">
        <f t="shared" si="39"/>
        <v>0</v>
      </c>
    </row>
    <row r="1279" spans="1:9">
      <c r="A1279" t="s">
        <v>2547</v>
      </c>
      <c r="B1279" s="8" t="s">
        <v>2548</v>
      </c>
      <c r="C1279" s="3">
        <v>257680000</v>
      </c>
      <c r="D1279" s="3" t="e">
        <v>#N/A</v>
      </c>
      <c r="E1279" s="4">
        <v>1188</v>
      </c>
      <c r="F1279">
        <v>0</v>
      </c>
      <c r="G1279">
        <v>1</v>
      </c>
      <c r="H1279" s="5">
        <f t="shared" si="38"/>
        <v>1</v>
      </c>
      <c r="I1279" s="6">
        <f t="shared" si="39"/>
        <v>0</v>
      </c>
    </row>
    <row r="1280" spans="1:9">
      <c r="A1280" t="s">
        <v>2549</v>
      </c>
      <c r="B1280" s="8" t="s">
        <v>2550</v>
      </c>
      <c r="C1280" s="3">
        <v>257145000</v>
      </c>
      <c r="D1280" s="3">
        <v>310000</v>
      </c>
      <c r="E1280" s="4">
        <v>2177</v>
      </c>
      <c r="F1280">
        <v>0</v>
      </c>
      <c r="G1280">
        <v>1</v>
      </c>
      <c r="H1280" s="5">
        <f t="shared" si="38"/>
        <v>1</v>
      </c>
      <c r="I1280" s="6">
        <f t="shared" si="39"/>
        <v>0</v>
      </c>
    </row>
    <row r="1281" spans="1:9">
      <c r="A1281" t="s">
        <v>2551</v>
      </c>
      <c r="B1281" s="8" t="s">
        <v>2552</v>
      </c>
      <c r="C1281" s="3">
        <v>256905000</v>
      </c>
      <c r="D1281" s="3">
        <v>256905000</v>
      </c>
      <c r="E1281" s="4">
        <v>567</v>
      </c>
      <c r="F1281">
        <v>3</v>
      </c>
      <c r="G1281">
        <v>2</v>
      </c>
      <c r="H1281" s="5">
        <f t="shared" si="38"/>
        <v>0</v>
      </c>
      <c r="I1281" s="6">
        <f t="shared" si="39"/>
        <v>1</v>
      </c>
    </row>
    <row r="1282" spans="1:9">
      <c r="A1282" t="s">
        <v>2553</v>
      </c>
      <c r="B1282" s="8" t="s">
        <v>2554</v>
      </c>
      <c r="C1282" s="3">
        <v>256620000</v>
      </c>
      <c r="D1282" s="3" t="e">
        <v>#N/A</v>
      </c>
      <c r="E1282" s="4">
        <v>960</v>
      </c>
      <c r="F1282">
        <v>0</v>
      </c>
      <c r="G1282">
        <v>1</v>
      </c>
      <c r="H1282" s="5">
        <f t="shared" ref="H1282:H1345" si="40">2-G1282</f>
        <v>1</v>
      </c>
      <c r="I1282" s="6">
        <f t="shared" ref="I1282:I1345" si="41">1-H1282</f>
        <v>0</v>
      </c>
    </row>
    <row r="1283" spans="1:9">
      <c r="A1283" t="s">
        <v>2555</v>
      </c>
      <c r="B1283" s="8" t="s">
        <v>2556</v>
      </c>
      <c r="C1283" s="3">
        <v>256255000</v>
      </c>
      <c r="D1283" s="3">
        <v>500000</v>
      </c>
      <c r="E1283" s="4">
        <v>2049</v>
      </c>
      <c r="F1283">
        <v>0</v>
      </c>
      <c r="G1283">
        <v>1</v>
      </c>
      <c r="H1283" s="5">
        <f t="shared" si="40"/>
        <v>1</v>
      </c>
      <c r="I1283" s="6">
        <f t="shared" si="41"/>
        <v>0</v>
      </c>
    </row>
    <row r="1284" spans="1:9">
      <c r="A1284" t="s">
        <v>2557</v>
      </c>
      <c r="B1284" s="8" t="s">
        <v>2558</v>
      </c>
      <c r="C1284" s="3">
        <v>256225000</v>
      </c>
      <c r="D1284" s="3" t="e">
        <v>#N/A</v>
      </c>
      <c r="E1284" s="4">
        <v>737</v>
      </c>
      <c r="F1284">
        <v>0</v>
      </c>
      <c r="G1284">
        <v>1</v>
      </c>
      <c r="H1284" s="5">
        <f t="shared" si="40"/>
        <v>1</v>
      </c>
      <c r="I1284" s="6">
        <f t="shared" si="41"/>
        <v>0</v>
      </c>
    </row>
    <row r="1285" spans="1:9">
      <c r="A1285" t="s">
        <v>2559</v>
      </c>
      <c r="B1285" s="8" t="s">
        <v>2560</v>
      </c>
      <c r="C1285" s="3">
        <v>256095000</v>
      </c>
      <c r="D1285" s="3">
        <v>0</v>
      </c>
      <c r="E1285" s="4">
        <v>811</v>
      </c>
      <c r="F1285">
        <v>2</v>
      </c>
      <c r="G1285">
        <v>1</v>
      </c>
      <c r="H1285" s="5">
        <f t="shared" si="40"/>
        <v>1</v>
      </c>
      <c r="I1285" s="6">
        <f t="shared" si="41"/>
        <v>0</v>
      </c>
    </row>
    <row r="1286" spans="1:9">
      <c r="A1286" t="s">
        <v>2561</v>
      </c>
      <c r="B1286" s="8" t="s">
        <v>2562</v>
      </c>
      <c r="C1286" s="3">
        <v>255975000</v>
      </c>
      <c r="D1286" s="3">
        <v>0</v>
      </c>
      <c r="E1286" s="4">
        <v>681</v>
      </c>
      <c r="F1286">
        <v>3</v>
      </c>
      <c r="G1286">
        <v>1</v>
      </c>
      <c r="H1286" s="5">
        <f t="shared" si="40"/>
        <v>1</v>
      </c>
      <c r="I1286" s="6">
        <f t="shared" si="41"/>
        <v>0</v>
      </c>
    </row>
    <row r="1287" spans="1:9">
      <c r="A1287" t="s">
        <v>2563</v>
      </c>
      <c r="B1287" s="8" t="s">
        <v>2564</v>
      </c>
      <c r="C1287" s="3">
        <v>255790000</v>
      </c>
      <c r="D1287" s="3">
        <v>108630000</v>
      </c>
      <c r="E1287" s="4">
        <v>1084</v>
      </c>
      <c r="F1287">
        <v>3</v>
      </c>
      <c r="G1287">
        <v>1.39</v>
      </c>
      <c r="H1287" s="5">
        <f t="shared" si="40"/>
        <v>0.6100000000000001</v>
      </c>
      <c r="I1287" s="6">
        <f t="shared" si="41"/>
        <v>0.3899999999999999</v>
      </c>
    </row>
    <row r="1288" spans="1:9">
      <c r="A1288" t="s">
        <v>2565</v>
      </c>
      <c r="B1288" s="8" t="s">
        <v>2566</v>
      </c>
      <c r="C1288" s="3">
        <v>255460000</v>
      </c>
      <c r="D1288" s="3" t="e">
        <v>#N/A</v>
      </c>
      <c r="E1288" s="4">
        <v>1342</v>
      </c>
      <c r="F1288">
        <v>0</v>
      </c>
      <c r="G1288">
        <v>1</v>
      </c>
      <c r="H1288" s="5">
        <f t="shared" si="40"/>
        <v>1</v>
      </c>
      <c r="I1288" s="6">
        <f t="shared" si="41"/>
        <v>0</v>
      </c>
    </row>
    <row r="1289" spans="1:9">
      <c r="A1289" t="s">
        <v>2567</v>
      </c>
      <c r="B1289" s="8" t="s">
        <v>2568</v>
      </c>
      <c r="C1289" s="3">
        <v>255460000</v>
      </c>
      <c r="D1289" s="3">
        <v>0</v>
      </c>
      <c r="E1289" s="4">
        <v>1096</v>
      </c>
      <c r="F1289">
        <v>3</v>
      </c>
      <c r="G1289">
        <v>1</v>
      </c>
      <c r="H1289" s="5">
        <f t="shared" si="40"/>
        <v>1</v>
      </c>
      <c r="I1289" s="6">
        <f t="shared" si="41"/>
        <v>0</v>
      </c>
    </row>
    <row r="1290" spans="1:9">
      <c r="A1290" t="s">
        <v>2569</v>
      </c>
      <c r="B1290" s="8" t="s">
        <v>2570</v>
      </c>
      <c r="C1290" s="3">
        <v>255455000</v>
      </c>
      <c r="D1290" s="3" t="e">
        <v>#N/A</v>
      </c>
      <c r="E1290" s="4">
        <v>1095</v>
      </c>
      <c r="F1290">
        <v>0</v>
      </c>
      <c r="G1290">
        <v>1</v>
      </c>
      <c r="H1290" s="5">
        <f t="shared" si="40"/>
        <v>1</v>
      </c>
      <c r="I1290" s="6">
        <f t="shared" si="41"/>
        <v>0</v>
      </c>
    </row>
    <row r="1291" spans="1:9">
      <c r="A1291" t="s">
        <v>2571</v>
      </c>
      <c r="B1291" s="8" t="s">
        <v>2572</v>
      </c>
      <c r="C1291" s="3">
        <v>254740000</v>
      </c>
      <c r="D1291" s="3" t="e">
        <v>#N/A</v>
      </c>
      <c r="E1291" s="4">
        <v>1710</v>
      </c>
      <c r="F1291">
        <v>0</v>
      </c>
      <c r="G1291">
        <v>1</v>
      </c>
      <c r="H1291" s="5">
        <f t="shared" si="40"/>
        <v>1</v>
      </c>
      <c r="I1291" s="6">
        <f t="shared" si="41"/>
        <v>0</v>
      </c>
    </row>
    <row r="1292" spans="1:9">
      <c r="A1292" t="s">
        <v>2573</v>
      </c>
      <c r="B1292" s="8" t="s">
        <v>208</v>
      </c>
      <c r="C1292" s="3">
        <v>254710000</v>
      </c>
      <c r="D1292" s="3">
        <v>382100000</v>
      </c>
      <c r="E1292" s="4">
        <v>562</v>
      </c>
      <c r="F1292">
        <v>0</v>
      </c>
      <c r="G1292">
        <v>1</v>
      </c>
      <c r="H1292" s="5">
        <f t="shared" si="40"/>
        <v>1</v>
      </c>
      <c r="I1292" s="6">
        <f t="shared" si="41"/>
        <v>0</v>
      </c>
    </row>
    <row r="1293" spans="1:9">
      <c r="A1293" t="s">
        <v>2574</v>
      </c>
      <c r="B1293" s="8" t="s">
        <v>2575</v>
      </c>
      <c r="C1293" s="3">
        <v>254500000</v>
      </c>
      <c r="D1293" s="3">
        <v>20765000</v>
      </c>
      <c r="E1293" s="4">
        <v>552</v>
      </c>
      <c r="F1293">
        <v>0</v>
      </c>
      <c r="G1293">
        <v>1.0900000000000001</v>
      </c>
      <c r="H1293" s="5">
        <f t="shared" si="40"/>
        <v>0.90999999999999992</v>
      </c>
      <c r="I1293" s="6">
        <f t="shared" si="41"/>
        <v>9.000000000000008E-2</v>
      </c>
    </row>
    <row r="1294" spans="1:9">
      <c r="A1294" t="s">
        <v>2576</v>
      </c>
      <c r="B1294" s="8" t="s">
        <v>2577</v>
      </c>
      <c r="C1294" s="3">
        <v>253760000</v>
      </c>
      <c r="D1294" s="3">
        <v>0</v>
      </c>
      <c r="E1294" s="4">
        <v>1508</v>
      </c>
      <c r="F1294">
        <v>3</v>
      </c>
      <c r="G1294">
        <v>1</v>
      </c>
      <c r="H1294" s="5">
        <f t="shared" si="40"/>
        <v>1</v>
      </c>
      <c r="I1294" s="6">
        <f t="shared" si="41"/>
        <v>0</v>
      </c>
    </row>
    <row r="1295" spans="1:9">
      <c r="A1295" t="s">
        <v>2578</v>
      </c>
      <c r="B1295" s="8" t="s">
        <v>2579</v>
      </c>
      <c r="C1295" s="3">
        <v>253085000</v>
      </c>
      <c r="D1295" s="3" t="e">
        <v>#N/A</v>
      </c>
      <c r="E1295" s="4">
        <v>1091</v>
      </c>
      <c r="F1295">
        <v>0</v>
      </c>
      <c r="G1295">
        <v>1</v>
      </c>
      <c r="H1295" s="5">
        <f t="shared" si="40"/>
        <v>1</v>
      </c>
      <c r="I1295" s="6">
        <f t="shared" si="41"/>
        <v>0</v>
      </c>
    </row>
    <row r="1296" spans="1:9">
      <c r="A1296" t="s">
        <v>2580</v>
      </c>
      <c r="B1296" s="8" t="s">
        <v>2581</v>
      </c>
      <c r="C1296" s="3">
        <v>253030000</v>
      </c>
      <c r="D1296" s="3" t="e">
        <v>#N/A</v>
      </c>
      <c r="E1296" s="4">
        <v>728</v>
      </c>
      <c r="F1296">
        <v>0</v>
      </c>
      <c r="G1296">
        <v>1</v>
      </c>
      <c r="H1296" s="5">
        <f t="shared" si="40"/>
        <v>1</v>
      </c>
      <c r="I1296" s="6">
        <f t="shared" si="41"/>
        <v>0</v>
      </c>
    </row>
    <row r="1297" spans="1:9">
      <c r="A1297" t="s">
        <v>2582</v>
      </c>
      <c r="B1297" s="8" t="s">
        <v>2583</v>
      </c>
      <c r="C1297" s="3">
        <v>252935000</v>
      </c>
      <c r="D1297" s="3">
        <v>2550000</v>
      </c>
      <c r="E1297" s="4">
        <v>893</v>
      </c>
      <c r="F1297">
        <v>0</v>
      </c>
      <c r="G1297">
        <v>1.01</v>
      </c>
      <c r="H1297" s="5">
        <f t="shared" si="40"/>
        <v>0.99</v>
      </c>
      <c r="I1297" s="6">
        <f t="shared" si="41"/>
        <v>1.0000000000000009E-2</v>
      </c>
    </row>
    <row r="1298" spans="1:9">
      <c r="A1298" t="s">
        <v>2584</v>
      </c>
      <c r="B1298" s="8" t="s">
        <v>2585</v>
      </c>
      <c r="C1298" s="3">
        <v>252490000</v>
      </c>
      <c r="D1298" s="3" t="e">
        <v>#N/A</v>
      </c>
      <c r="E1298" s="4">
        <v>1354</v>
      </c>
      <c r="F1298">
        <v>0</v>
      </c>
      <c r="G1298">
        <v>1</v>
      </c>
      <c r="H1298" s="5">
        <f t="shared" si="40"/>
        <v>1</v>
      </c>
      <c r="I1298" s="6">
        <f t="shared" si="41"/>
        <v>0</v>
      </c>
    </row>
    <row r="1299" spans="1:9">
      <c r="A1299" t="s">
        <v>2586</v>
      </c>
      <c r="B1299" s="8" t="s">
        <v>2587</v>
      </c>
      <c r="C1299" s="3">
        <v>252095000</v>
      </c>
      <c r="D1299" s="3">
        <v>590000</v>
      </c>
      <c r="E1299" s="4">
        <v>1555</v>
      </c>
      <c r="F1299">
        <v>0</v>
      </c>
      <c r="G1299">
        <v>1</v>
      </c>
      <c r="H1299" s="5">
        <f t="shared" si="40"/>
        <v>1</v>
      </c>
      <c r="I1299" s="6">
        <f t="shared" si="41"/>
        <v>0</v>
      </c>
    </row>
    <row r="1300" spans="1:9">
      <c r="A1300" t="s">
        <v>2588</v>
      </c>
      <c r="B1300" s="8" t="s">
        <v>2589</v>
      </c>
      <c r="C1300" s="3">
        <v>252065000</v>
      </c>
      <c r="D1300" s="3">
        <v>695000</v>
      </c>
      <c r="E1300" s="4">
        <v>1469</v>
      </c>
      <c r="F1300">
        <v>0</v>
      </c>
      <c r="G1300">
        <v>1</v>
      </c>
      <c r="H1300" s="5">
        <f t="shared" si="40"/>
        <v>1</v>
      </c>
      <c r="I1300" s="6">
        <f t="shared" si="41"/>
        <v>0</v>
      </c>
    </row>
    <row r="1301" spans="1:9">
      <c r="A1301" t="s">
        <v>2590</v>
      </c>
      <c r="B1301" s="8" t="s">
        <v>2591</v>
      </c>
      <c r="C1301" s="3">
        <v>251845000</v>
      </c>
      <c r="D1301" s="3" t="e">
        <v>#N/A</v>
      </c>
      <c r="E1301" s="4">
        <v>1367</v>
      </c>
      <c r="F1301">
        <v>0</v>
      </c>
      <c r="G1301">
        <v>1</v>
      </c>
      <c r="H1301" s="5">
        <f t="shared" si="40"/>
        <v>1</v>
      </c>
      <c r="I1301" s="6">
        <f t="shared" si="41"/>
        <v>0</v>
      </c>
    </row>
    <row r="1302" spans="1:9">
      <c r="A1302" t="s">
        <v>2592</v>
      </c>
      <c r="B1302" s="8" t="s">
        <v>2593</v>
      </c>
      <c r="C1302" s="3">
        <v>251750000</v>
      </c>
      <c r="D1302" s="3">
        <v>0</v>
      </c>
      <c r="E1302" s="4">
        <v>908</v>
      </c>
      <c r="F1302">
        <v>3</v>
      </c>
      <c r="G1302">
        <v>1</v>
      </c>
      <c r="H1302" s="5">
        <f t="shared" si="40"/>
        <v>1</v>
      </c>
      <c r="I1302" s="6">
        <f t="shared" si="41"/>
        <v>0</v>
      </c>
    </row>
    <row r="1303" spans="1:9">
      <c r="A1303" t="s">
        <v>2594</v>
      </c>
      <c r="B1303" s="8" t="s">
        <v>2595</v>
      </c>
      <c r="C1303" s="3">
        <v>251650000</v>
      </c>
      <c r="D1303" s="3">
        <v>0</v>
      </c>
      <c r="E1303" s="4">
        <v>1090</v>
      </c>
      <c r="F1303">
        <v>3</v>
      </c>
      <c r="G1303">
        <v>1</v>
      </c>
      <c r="H1303" s="5">
        <f t="shared" si="40"/>
        <v>1</v>
      </c>
      <c r="I1303" s="6">
        <f t="shared" si="41"/>
        <v>0</v>
      </c>
    </row>
    <row r="1304" spans="1:9">
      <c r="A1304" t="s">
        <v>2596</v>
      </c>
      <c r="B1304" s="8" t="s">
        <v>2231</v>
      </c>
      <c r="C1304" s="3">
        <v>251520000</v>
      </c>
      <c r="D1304" s="3">
        <v>36340000</v>
      </c>
      <c r="E1304" s="4">
        <v>750</v>
      </c>
      <c r="F1304">
        <v>0</v>
      </c>
      <c r="G1304">
        <v>1</v>
      </c>
      <c r="H1304" s="5">
        <f t="shared" si="40"/>
        <v>1</v>
      </c>
      <c r="I1304" s="6">
        <f t="shared" si="41"/>
        <v>0</v>
      </c>
    </row>
    <row r="1305" spans="1:9">
      <c r="A1305" t="s">
        <v>2597</v>
      </c>
      <c r="B1305" s="8" t="s">
        <v>2598</v>
      </c>
      <c r="C1305" s="3">
        <v>250800000</v>
      </c>
      <c r="D1305" s="3">
        <v>6810000</v>
      </c>
      <c r="E1305" s="4">
        <v>698</v>
      </c>
      <c r="F1305">
        <v>0</v>
      </c>
      <c r="G1305">
        <v>1.01</v>
      </c>
      <c r="H1305" s="5">
        <f t="shared" si="40"/>
        <v>0.99</v>
      </c>
      <c r="I1305" s="6">
        <f t="shared" si="41"/>
        <v>1.0000000000000009E-2</v>
      </c>
    </row>
    <row r="1306" spans="1:9">
      <c r="A1306" t="s">
        <v>2599</v>
      </c>
      <c r="B1306" s="8" t="s">
        <v>2600</v>
      </c>
      <c r="C1306" s="3">
        <v>250570000</v>
      </c>
      <c r="D1306" s="3" t="e">
        <v>#N/A</v>
      </c>
      <c r="E1306" s="4">
        <v>1880</v>
      </c>
      <c r="F1306">
        <v>0</v>
      </c>
      <c r="G1306">
        <v>1</v>
      </c>
      <c r="H1306" s="5">
        <f t="shared" si="40"/>
        <v>1</v>
      </c>
      <c r="I1306" s="6">
        <f t="shared" si="41"/>
        <v>0</v>
      </c>
    </row>
    <row r="1307" spans="1:9">
      <c r="A1307" t="s">
        <v>2601</v>
      </c>
      <c r="B1307" s="8" t="s">
        <v>2602</v>
      </c>
      <c r="C1307" s="3">
        <v>250505000</v>
      </c>
      <c r="D1307" s="3">
        <v>0</v>
      </c>
      <c r="E1307" s="4">
        <v>965</v>
      </c>
      <c r="F1307">
        <v>3</v>
      </c>
      <c r="G1307">
        <v>1</v>
      </c>
      <c r="H1307" s="5">
        <f t="shared" si="40"/>
        <v>1</v>
      </c>
      <c r="I1307" s="6">
        <f t="shared" si="41"/>
        <v>0</v>
      </c>
    </row>
    <row r="1308" spans="1:9">
      <c r="A1308" t="s">
        <v>2603</v>
      </c>
      <c r="B1308" s="8" t="s">
        <v>2604</v>
      </c>
      <c r="C1308" s="3">
        <v>250160000</v>
      </c>
      <c r="D1308" s="3" t="e">
        <v>#N/A</v>
      </c>
      <c r="E1308" s="4">
        <v>986</v>
      </c>
      <c r="F1308">
        <v>0</v>
      </c>
      <c r="G1308">
        <v>1</v>
      </c>
      <c r="H1308" s="5">
        <f t="shared" si="40"/>
        <v>1</v>
      </c>
      <c r="I1308" s="6">
        <f t="shared" si="41"/>
        <v>0</v>
      </c>
    </row>
    <row r="1309" spans="1:9">
      <c r="A1309" t="s">
        <v>2605</v>
      </c>
      <c r="B1309" s="8" t="s">
        <v>2606</v>
      </c>
      <c r="C1309" s="3">
        <v>249355000</v>
      </c>
      <c r="D1309" s="3" t="e">
        <v>#N/A</v>
      </c>
      <c r="E1309" s="4">
        <v>1171</v>
      </c>
      <c r="F1309">
        <v>0</v>
      </c>
      <c r="G1309">
        <v>1</v>
      </c>
      <c r="H1309" s="5">
        <f t="shared" si="40"/>
        <v>1</v>
      </c>
      <c r="I1309" s="6">
        <f t="shared" si="41"/>
        <v>0</v>
      </c>
    </row>
    <row r="1310" spans="1:9">
      <c r="A1310" t="s">
        <v>2607</v>
      </c>
      <c r="B1310" s="8" t="s">
        <v>2608</v>
      </c>
      <c r="C1310" s="3">
        <v>249220000</v>
      </c>
      <c r="D1310" s="3">
        <v>165000</v>
      </c>
      <c r="E1310" s="4">
        <v>850</v>
      </c>
      <c r="F1310">
        <v>0</v>
      </c>
      <c r="G1310">
        <v>1</v>
      </c>
      <c r="H1310" s="5">
        <f t="shared" si="40"/>
        <v>1</v>
      </c>
      <c r="I1310" s="6">
        <f t="shared" si="41"/>
        <v>0</v>
      </c>
    </row>
    <row r="1311" spans="1:9">
      <c r="A1311" t="s">
        <v>2609</v>
      </c>
      <c r="B1311" s="8" t="s">
        <v>2610</v>
      </c>
      <c r="C1311" s="3">
        <v>248840000</v>
      </c>
      <c r="D1311" s="3" t="e">
        <v>#N/A</v>
      </c>
      <c r="E1311" s="4">
        <v>1484</v>
      </c>
      <c r="F1311">
        <v>0</v>
      </c>
      <c r="G1311">
        <v>1</v>
      </c>
      <c r="H1311" s="5">
        <f t="shared" si="40"/>
        <v>1</v>
      </c>
      <c r="I1311" s="6">
        <f t="shared" si="41"/>
        <v>0</v>
      </c>
    </row>
    <row r="1312" spans="1:9">
      <c r="A1312" t="s">
        <v>2611</v>
      </c>
      <c r="B1312" s="8" t="s">
        <v>2612</v>
      </c>
      <c r="C1312" s="3">
        <v>247805000</v>
      </c>
      <c r="D1312" s="3" t="e">
        <v>#N/A</v>
      </c>
      <c r="E1312" s="4">
        <v>1411</v>
      </c>
      <c r="F1312">
        <v>0</v>
      </c>
      <c r="G1312">
        <v>1</v>
      </c>
      <c r="H1312" s="5">
        <f t="shared" si="40"/>
        <v>1</v>
      </c>
      <c r="I1312" s="6">
        <f t="shared" si="41"/>
        <v>0</v>
      </c>
    </row>
    <row r="1313" spans="1:9">
      <c r="A1313" t="s">
        <v>2613</v>
      </c>
      <c r="B1313" s="8" t="s">
        <v>2614</v>
      </c>
      <c r="C1313" s="3">
        <v>247270000</v>
      </c>
      <c r="D1313" s="3">
        <v>175000</v>
      </c>
      <c r="E1313" s="4">
        <v>1064</v>
      </c>
      <c r="F1313">
        <v>0</v>
      </c>
      <c r="G1313">
        <v>1</v>
      </c>
      <c r="H1313" s="5">
        <f t="shared" si="40"/>
        <v>1</v>
      </c>
      <c r="I1313" s="6">
        <f t="shared" si="41"/>
        <v>0</v>
      </c>
    </row>
    <row r="1314" spans="1:9">
      <c r="A1314" t="s">
        <v>2615</v>
      </c>
      <c r="B1314" s="8" t="s">
        <v>2616</v>
      </c>
      <c r="C1314" s="3">
        <v>247245000</v>
      </c>
      <c r="D1314" s="3">
        <v>69835000</v>
      </c>
      <c r="E1314" s="4">
        <v>1173</v>
      </c>
      <c r="F1314">
        <v>0</v>
      </c>
      <c r="G1314">
        <v>1.32</v>
      </c>
      <c r="H1314" s="5">
        <f t="shared" si="40"/>
        <v>0.67999999999999994</v>
      </c>
      <c r="I1314" s="6">
        <f t="shared" si="41"/>
        <v>0.32000000000000006</v>
      </c>
    </row>
    <row r="1315" spans="1:9">
      <c r="A1315" t="s">
        <v>2617</v>
      </c>
      <c r="B1315" s="8" t="s">
        <v>2618</v>
      </c>
      <c r="C1315" s="3">
        <v>246760000</v>
      </c>
      <c r="D1315" s="3" t="e">
        <v>#N/A</v>
      </c>
      <c r="E1315" s="4">
        <v>1064</v>
      </c>
      <c r="F1315">
        <v>0</v>
      </c>
      <c r="G1315">
        <v>1</v>
      </c>
      <c r="H1315" s="5">
        <f t="shared" si="40"/>
        <v>1</v>
      </c>
      <c r="I1315" s="6">
        <f t="shared" si="41"/>
        <v>0</v>
      </c>
    </row>
    <row r="1316" spans="1:9">
      <c r="A1316" t="s">
        <v>2619</v>
      </c>
      <c r="B1316" s="8" t="s">
        <v>820</v>
      </c>
      <c r="C1316" s="3">
        <v>246725000</v>
      </c>
      <c r="D1316" s="3">
        <v>350000</v>
      </c>
      <c r="E1316" s="4">
        <v>1773</v>
      </c>
      <c r="F1316">
        <v>0</v>
      </c>
      <c r="G1316">
        <v>1</v>
      </c>
      <c r="H1316" s="5">
        <f t="shared" si="40"/>
        <v>1</v>
      </c>
      <c r="I1316" s="6">
        <f t="shared" si="41"/>
        <v>0</v>
      </c>
    </row>
    <row r="1317" spans="1:9">
      <c r="A1317" t="s">
        <v>2620</v>
      </c>
      <c r="B1317" s="8" t="s">
        <v>2621</v>
      </c>
      <c r="C1317" s="3">
        <v>245265000</v>
      </c>
      <c r="D1317" s="3">
        <v>1015000</v>
      </c>
      <c r="E1317" s="4">
        <v>1289</v>
      </c>
      <c r="F1317">
        <v>0</v>
      </c>
      <c r="G1317">
        <v>1</v>
      </c>
      <c r="H1317" s="5">
        <f t="shared" si="40"/>
        <v>1</v>
      </c>
      <c r="I1317" s="6">
        <f t="shared" si="41"/>
        <v>0</v>
      </c>
    </row>
    <row r="1318" spans="1:9">
      <c r="A1318" t="s">
        <v>2622</v>
      </c>
      <c r="B1318" s="8" t="s">
        <v>2623</v>
      </c>
      <c r="C1318" s="3">
        <v>245140000</v>
      </c>
      <c r="D1318" s="3">
        <v>495000</v>
      </c>
      <c r="E1318" s="4">
        <v>816</v>
      </c>
      <c r="F1318">
        <v>3</v>
      </c>
      <c r="G1318">
        <v>1</v>
      </c>
      <c r="H1318" s="5">
        <f t="shared" si="40"/>
        <v>1</v>
      </c>
      <c r="I1318" s="6">
        <f t="shared" si="41"/>
        <v>0</v>
      </c>
    </row>
    <row r="1319" spans="1:9">
      <c r="A1319" t="s">
        <v>2624</v>
      </c>
      <c r="B1319" s="8" t="s">
        <v>2625</v>
      </c>
      <c r="C1319" s="3">
        <v>244895000</v>
      </c>
      <c r="D1319" s="3" t="e">
        <v>#N/A</v>
      </c>
      <c r="E1319" s="4">
        <v>1645</v>
      </c>
      <c r="F1319">
        <v>0</v>
      </c>
      <c r="G1319">
        <v>1</v>
      </c>
      <c r="H1319" s="5">
        <f t="shared" si="40"/>
        <v>1</v>
      </c>
      <c r="I1319" s="6">
        <f t="shared" si="41"/>
        <v>0</v>
      </c>
    </row>
    <row r="1320" spans="1:9">
      <c r="A1320" t="s">
        <v>2626</v>
      </c>
      <c r="B1320" s="8" t="s">
        <v>2627</v>
      </c>
      <c r="C1320" s="3">
        <v>244175000</v>
      </c>
      <c r="D1320" s="3">
        <v>8160000</v>
      </c>
      <c r="E1320" s="4">
        <v>1171</v>
      </c>
      <c r="F1320">
        <v>0</v>
      </c>
      <c r="G1320">
        <v>1.03</v>
      </c>
      <c r="H1320" s="5">
        <f t="shared" si="40"/>
        <v>0.97</v>
      </c>
      <c r="I1320" s="6">
        <f t="shared" si="41"/>
        <v>3.0000000000000027E-2</v>
      </c>
    </row>
    <row r="1321" spans="1:9">
      <c r="A1321" t="s">
        <v>2628</v>
      </c>
      <c r="B1321" s="8" t="s">
        <v>2629</v>
      </c>
      <c r="C1321" s="3">
        <v>244100000</v>
      </c>
      <c r="D1321" s="3">
        <v>0</v>
      </c>
      <c r="E1321" s="4">
        <v>748</v>
      </c>
      <c r="F1321">
        <v>3</v>
      </c>
      <c r="G1321">
        <v>1</v>
      </c>
      <c r="H1321" s="5">
        <f t="shared" si="40"/>
        <v>1</v>
      </c>
      <c r="I1321" s="6">
        <f t="shared" si="41"/>
        <v>0</v>
      </c>
    </row>
    <row r="1322" spans="1:9">
      <c r="A1322" t="s">
        <v>2630</v>
      </c>
      <c r="B1322" s="8" t="s">
        <v>2631</v>
      </c>
      <c r="C1322" s="3">
        <v>243725000</v>
      </c>
      <c r="D1322" s="3">
        <v>225175000</v>
      </c>
      <c r="E1322" s="4">
        <v>1087</v>
      </c>
      <c r="F1322">
        <v>3</v>
      </c>
      <c r="G1322">
        <v>1.91</v>
      </c>
      <c r="H1322" s="5">
        <f t="shared" si="40"/>
        <v>9.000000000000008E-2</v>
      </c>
      <c r="I1322" s="6">
        <f t="shared" si="41"/>
        <v>0.90999999999999992</v>
      </c>
    </row>
    <row r="1323" spans="1:9">
      <c r="A1323" t="s">
        <v>2632</v>
      </c>
      <c r="B1323" s="8" t="s">
        <v>2633</v>
      </c>
      <c r="C1323" s="3">
        <v>243720000</v>
      </c>
      <c r="D1323" s="3">
        <v>35205000</v>
      </c>
      <c r="E1323" s="4">
        <v>1196</v>
      </c>
      <c r="F1323">
        <v>1</v>
      </c>
      <c r="G1323">
        <v>1.1399999999999999</v>
      </c>
      <c r="H1323" s="5">
        <f t="shared" si="40"/>
        <v>0.8600000000000001</v>
      </c>
      <c r="I1323" s="6">
        <f t="shared" si="41"/>
        <v>0.1399999999999999</v>
      </c>
    </row>
    <row r="1324" spans="1:9">
      <c r="A1324" t="s">
        <v>2634</v>
      </c>
      <c r="B1324" s="8" t="s">
        <v>2635</v>
      </c>
      <c r="C1324" s="3">
        <v>243420000</v>
      </c>
      <c r="D1324" s="3" t="e">
        <v>#N/A</v>
      </c>
      <c r="E1324" s="4">
        <v>1088</v>
      </c>
      <c r="F1324">
        <v>0</v>
      </c>
      <c r="G1324">
        <v>1</v>
      </c>
      <c r="H1324" s="5">
        <f t="shared" si="40"/>
        <v>1</v>
      </c>
      <c r="I1324" s="6">
        <f t="shared" si="41"/>
        <v>0</v>
      </c>
    </row>
    <row r="1325" spans="1:9">
      <c r="A1325" t="s">
        <v>2636</v>
      </c>
      <c r="B1325" s="8" t="s">
        <v>2637</v>
      </c>
      <c r="C1325" s="3">
        <v>243250000</v>
      </c>
      <c r="D1325" s="3" t="e">
        <v>#N/A</v>
      </c>
      <c r="E1325" s="4">
        <v>878</v>
      </c>
      <c r="F1325">
        <v>0</v>
      </c>
      <c r="G1325">
        <v>1</v>
      </c>
      <c r="H1325" s="5">
        <f t="shared" si="40"/>
        <v>1</v>
      </c>
      <c r="I1325" s="6">
        <f t="shared" si="41"/>
        <v>0</v>
      </c>
    </row>
    <row r="1326" spans="1:9">
      <c r="A1326" t="s">
        <v>2638</v>
      </c>
      <c r="B1326" s="8" t="s">
        <v>2639</v>
      </c>
      <c r="C1326" s="3">
        <v>243210000</v>
      </c>
      <c r="D1326" s="3" t="e">
        <v>#N/A</v>
      </c>
      <c r="E1326" s="4">
        <v>1110</v>
      </c>
      <c r="F1326">
        <v>0</v>
      </c>
      <c r="G1326">
        <v>1</v>
      </c>
      <c r="H1326" s="5">
        <f t="shared" si="40"/>
        <v>1</v>
      </c>
      <c r="I1326" s="6">
        <f t="shared" si="41"/>
        <v>0</v>
      </c>
    </row>
    <row r="1327" spans="1:9">
      <c r="A1327" t="s">
        <v>2640</v>
      </c>
      <c r="B1327" s="8" t="s">
        <v>2641</v>
      </c>
      <c r="C1327" s="3">
        <v>242195000</v>
      </c>
      <c r="D1327" s="3">
        <v>0</v>
      </c>
      <c r="E1327" s="4">
        <v>397</v>
      </c>
      <c r="F1327">
        <v>3</v>
      </c>
      <c r="G1327">
        <v>1</v>
      </c>
      <c r="H1327" s="5">
        <f t="shared" si="40"/>
        <v>1</v>
      </c>
      <c r="I1327" s="6">
        <f t="shared" si="41"/>
        <v>0</v>
      </c>
    </row>
    <row r="1328" spans="1:9">
      <c r="A1328" t="s">
        <v>2642</v>
      </c>
      <c r="B1328" s="8" t="s">
        <v>704</v>
      </c>
      <c r="C1328" s="3">
        <v>241660000</v>
      </c>
      <c r="D1328" s="3">
        <v>5860000</v>
      </c>
      <c r="E1328" s="4">
        <v>950</v>
      </c>
      <c r="F1328">
        <v>0</v>
      </c>
      <c r="G1328">
        <v>1</v>
      </c>
      <c r="H1328" s="5">
        <f t="shared" si="40"/>
        <v>1</v>
      </c>
      <c r="I1328" s="6">
        <f t="shared" si="41"/>
        <v>0</v>
      </c>
    </row>
    <row r="1329" spans="1:9">
      <c r="A1329" t="s">
        <v>2643</v>
      </c>
      <c r="B1329" s="8" t="s">
        <v>2644</v>
      </c>
      <c r="C1329" s="3">
        <v>241580000</v>
      </c>
      <c r="D1329" s="3" t="e">
        <v>#N/A</v>
      </c>
      <c r="E1329" s="4">
        <v>1120</v>
      </c>
      <c r="F1329">
        <v>0</v>
      </c>
      <c r="G1329">
        <v>1</v>
      </c>
      <c r="H1329" s="5">
        <f t="shared" si="40"/>
        <v>1</v>
      </c>
      <c r="I1329" s="6">
        <f t="shared" si="41"/>
        <v>0</v>
      </c>
    </row>
    <row r="1330" spans="1:9">
      <c r="A1330" t="s">
        <v>2645</v>
      </c>
      <c r="B1330" s="8" t="s">
        <v>2646</v>
      </c>
      <c r="C1330" s="3">
        <v>241560000</v>
      </c>
      <c r="D1330" s="3" t="e">
        <v>#N/A</v>
      </c>
      <c r="E1330" s="4">
        <v>1064</v>
      </c>
      <c r="F1330">
        <v>0</v>
      </c>
      <c r="G1330">
        <v>1</v>
      </c>
      <c r="H1330" s="5">
        <f t="shared" si="40"/>
        <v>1</v>
      </c>
      <c r="I1330" s="6">
        <f t="shared" si="41"/>
        <v>0</v>
      </c>
    </row>
    <row r="1331" spans="1:9">
      <c r="A1331" t="s">
        <v>2647</v>
      </c>
      <c r="B1331" s="8" t="s">
        <v>2648</v>
      </c>
      <c r="C1331" s="3">
        <v>241200000</v>
      </c>
      <c r="D1331" s="3">
        <v>330000</v>
      </c>
      <c r="E1331" s="4">
        <v>956</v>
      </c>
      <c r="F1331">
        <v>0</v>
      </c>
      <c r="G1331">
        <v>1</v>
      </c>
      <c r="H1331" s="5">
        <f t="shared" si="40"/>
        <v>1</v>
      </c>
      <c r="I1331" s="6">
        <f t="shared" si="41"/>
        <v>0</v>
      </c>
    </row>
    <row r="1332" spans="1:9">
      <c r="A1332" t="s">
        <v>2649</v>
      </c>
      <c r="B1332" s="8" t="s">
        <v>2650</v>
      </c>
      <c r="C1332" s="3">
        <v>240225000</v>
      </c>
      <c r="D1332" s="3">
        <v>195000</v>
      </c>
      <c r="E1332" s="4">
        <v>913</v>
      </c>
      <c r="F1332">
        <v>3</v>
      </c>
      <c r="G1332">
        <v>1</v>
      </c>
      <c r="H1332" s="5">
        <f t="shared" si="40"/>
        <v>1</v>
      </c>
      <c r="I1332" s="6">
        <f t="shared" si="41"/>
        <v>0</v>
      </c>
    </row>
    <row r="1333" spans="1:9">
      <c r="A1333" t="s">
        <v>2651</v>
      </c>
      <c r="B1333" s="8" t="s">
        <v>2652</v>
      </c>
      <c r="C1333" s="3">
        <v>239270000</v>
      </c>
      <c r="D1333" s="3" t="e">
        <v>#N/A</v>
      </c>
      <c r="E1333" s="4">
        <v>658</v>
      </c>
      <c r="F1333">
        <v>0</v>
      </c>
      <c r="G1333">
        <v>1</v>
      </c>
      <c r="H1333" s="5">
        <f t="shared" si="40"/>
        <v>1</v>
      </c>
      <c r="I1333" s="6">
        <f t="shared" si="41"/>
        <v>0</v>
      </c>
    </row>
    <row r="1334" spans="1:9">
      <c r="A1334" t="s">
        <v>2653</v>
      </c>
      <c r="B1334" s="8" t="s">
        <v>2654</v>
      </c>
      <c r="C1334" s="3">
        <v>239130000</v>
      </c>
      <c r="D1334" s="3">
        <v>365000</v>
      </c>
      <c r="E1334" s="4">
        <v>762</v>
      </c>
      <c r="F1334">
        <v>3</v>
      </c>
      <c r="G1334">
        <v>1</v>
      </c>
      <c r="H1334" s="5">
        <f t="shared" si="40"/>
        <v>1</v>
      </c>
      <c r="I1334" s="6">
        <f t="shared" si="41"/>
        <v>0</v>
      </c>
    </row>
    <row r="1335" spans="1:9">
      <c r="A1335" t="s">
        <v>2655</v>
      </c>
      <c r="B1335" s="8" t="s">
        <v>2656</v>
      </c>
      <c r="C1335" s="3">
        <v>239075000</v>
      </c>
      <c r="D1335" s="3">
        <v>0</v>
      </c>
      <c r="E1335" s="4">
        <v>647</v>
      </c>
      <c r="F1335">
        <v>3</v>
      </c>
      <c r="G1335">
        <v>1</v>
      </c>
      <c r="H1335" s="5">
        <f t="shared" si="40"/>
        <v>1</v>
      </c>
      <c r="I1335" s="6">
        <f t="shared" si="41"/>
        <v>0</v>
      </c>
    </row>
    <row r="1336" spans="1:9">
      <c r="A1336" t="s">
        <v>2657</v>
      </c>
      <c r="B1336" s="8" t="s">
        <v>2658</v>
      </c>
      <c r="C1336" s="3">
        <v>238685000</v>
      </c>
      <c r="D1336" s="3" t="e">
        <v>#N/A</v>
      </c>
      <c r="E1336" s="4">
        <v>2065</v>
      </c>
      <c r="F1336">
        <v>0</v>
      </c>
      <c r="G1336">
        <v>1</v>
      </c>
      <c r="H1336" s="5">
        <f t="shared" si="40"/>
        <v>1</v>
      </c>
      <c r="I1336" s="6">
        <f t="shared" si="41"/>
        <v>0</v>
      </c>
    </row>
    <row r="1337" spans="1:9">
      <c r="A1337" t="s">
        <v>2659</v>
      </c>
      <c r="B1337" s="8" t="s">
        <v>2660</v>
      </c>
      <c r="C1337" s="3">
        <v>238645000</v>
      </c>
      <c r="D1337" s="3">
        <v>0</v>
      </c>
      <c r="E1337" s="4">
        <v>1031</v>
      </c>
      <c r="F1337">
        <v>3</v>
      </c>
      <c r="G1337">
        <v>1</v>
      </c>
      <c r="H1337" s="5">
        <f t="shared" si="40"/>
        <v>1</v>
      </c>
      <c r="I1337" s="6">
        <f t="shared" si="41"/>
        <v>0</v>
      </c>
    </row>
    <row r="1338" spans="1:9">
      <c r="A1338" t="s">
        <v>2661</v>
      </c>
      <c r="B1338" s="8" t="s">
        <v>2662</v>
      </c>
      <c r="C1338" s="3">
        <v>238500000</v>
      </c>
      <c r="D1338" s="3" t="e">
        <v>#N/A</v>
      </c>
      <c r="E1338" s="4">
        <v>870</v>
      </c>
      <c r="F1338">
        <v>0</v>
      </c>
      <c r="G1338">
        <v>1</v>
      </c>
      <c r="H1338" s="5">
        <f t="shared" si="40"/>
        <v>1</v>
      </c>
      <c r="I1338" s="6">
        <f t="shared" si="41"/>
        <v>0</v>
      </c>
    </row>
    <row r="1339" spans="1:9">
      <c r="A1339" t="s">
        <v>2663</v>
      </c>
      <c r="B1339" s="8" t="s">
        <v>2664</v>
      </c>
      <c r="C1339" s="3">
        <v>238050000</v>
      </c>
      <c r="D1339" s="3">
        <v>0</v>
      </c>
      <c r="E1339" s="4">
        <v>844</v>
      </c>
      <c r="F1339">
        <v>3</v>
      </c>
      <c r="G1339">
        <v>1</v>
      </c>
      <c r="H1339" s="5">
        <f t="shared" si="40"/>
        <v>1</v>
      </c>
      <c r="I1339" s="6">
        <f t="shared" si="41"/>
        <v>0</v>
      </c>
    </row>
    <row r="1340" spans="1:9">
      <c r="A1340" t="s">
        <v>2665</v>
      </c>
      <c r="B1340" s="8" t="s">
        <v>2666</v>
      </c>
      <c r="C1340" s="3">
        <v>237990000</v>
      </c>
      <c r="D1340" s="3">
        <v>525000</v>
      </c>
      <c r="E1340" s="4">
        <v>1094</v>
      </c>
      <c r="F1340">
        <v>3</v>
      </c>
      <c r="G1340">
        <v>1</v>
      </c>
      <c r="H1340" s="5">
        <f t="shared" si="40"/>
        <v>1</v>
      </c>
      <c r="I1340" s="6">
        <f t="shared" si="41"/>
        <v>0</v>
      </c>
    </row>
    <row r="1341" spans="1:9">
      <c r="A1341" t="s">
        <v>2667</v>
      </c>
      <c r="B1341" s="8" t="s">
        <v>2668</v>
      </c>
      <c r="C1341" s="3">
        <v>237970000</v>
      </c>
      <c r="D1341" s="3" t="e">
        <v>#N/A</v>
      </c>
      <c r="E1341" s="4">
        <v>1372</v>
      </c>
      <c r="F1341">
        <v>0</v>
      </c>
      <c r="G1341">
        <v>1</v>
      </c>
      <c r="H1341" s="5">
        <f t="shared" si="40"/>
        <v>1</v>
      </c>
      <c r="I1341" s="6">
        <f t="shared" si="41"/>
        <v>0</v>
      </c>
    </row>
    <row r="1342" spans="1:9">
      <c r="A1342" t="s">
        <v>2669</v>
      </c>
      <c r="B1342" s="8" t="s">
        <v>2670</v>
      </c>
      <c r="C1342" s="3">
        <v>237100000</v>
      </c>
      <c r="D1342" s="3" t="e">
        <v>#N/A</v>
      </c>
      <c r="E1342" s="4">
        <v>1726</v>
      </c>
      <c r="F1342">
        <v>0</v>
      </c>
      <c r="G1342">
        <v>1</v>
      </c>
      <c r="H1342" s="5">
        <f t="shared" si="40"/>
        <v>1</v>
      </c>
      <c r="I1342" s="6">
        <f t="shared" si="41"/>
        <v>0</v>
      </c>
    </row>
    <row r="1343" spans="1:9">
      <c r="A1343" t="s">
        <v>2671</v>
      </c>
      <c r="B1343" s="8" t="s">
        <v>2672</v>
      </c>
      <c r="C1343" s="3">
        <v>236770000</v>
      </c>
      <c r="D1343" s="3" t="e">
        <v>#N/A</v>
      </c>
      <c r="E1343" s="4">
        <v>1114</v>
      </c>
      <c r="F1343">
        <v>0</v>
      </c>
      <c r="G1343">
        <v>1</v>
      </c>
      <c r="H1343" s="5">
        <f t="shared" si="40"/>
        <v>1</v>
      </c>
      <c r="I1343" s="6">
        <f t="shared" si="41"/>
        <v>0</v>
      </c>
    </row>
    <row r="1344" spans="1:9">
      <c r="A1344" t="s">
        <v>2673</v>
      </c>
      <c r="B1344" s="8" t="s">
        <v>2674</v>
      </c>
      <c r="C1344" s="3">
        <v>236535000</v>
      </c>
      <c r="D1344" s="3">
        <v>1150000</v>
      </c>
      <c r="E1344" s="4">
        <v>897</v>
      </c>
      <c r="F1344">
        <v>0</v>
      </c>
      <c r="G1344">
        <v>1</v>
      </c>
      <c r="H1344" s="5">
        <f t="shared" si="40"/>
        <v>1</v>
      </c>
      <c r="I1344" s="6">
        <f t="shared" si="41"/>
        <v>0</v>
      </c>
    </row>
    <row r="1345" spans="1:9">
      <c r="A1345" t="s">
        <v>2675</v>
      </c>
      <c r="B1345" s="8" t="s">
        <v>2676</v>
      </c>
      <c r="C1345" s="3">
        <v>236500000</v>
      </c>
      <c r="D1345" s="3" t="e">
        <v>#N/A</v>
      </c>
      <c r="E1345" s="4">
        <v>2060</v>
      </c>
      <c r="F1345">
        <v>0</v>
      </c>
      <c r="G1345">
        <v>1</v>
      </c>
      <c r="H1345" s="5">
        <f t="shared" si="40"/>
        <v>1</v>
      </c>
      <c r="I1345" s="6">
        <f t="shared" si="41"/>
        <v>0</v>
      </c>
    </row>
    <row r="1346" spans="1:9">
      <c r="A1346" t="s">
        <v>2677</v>
      </c>
      <c r="B1346" s="8" t="s">
        <v>2323</v>
      </c>
      <c r="C1346" s="3">
        <v>236495000</v>
      </c>
      <c r="D1346" s="3" t="e">
        <v>#N/A</v>
      </c>
      <c r="E1346" s="4">
        <v>1009</v>
      </c>
      <c r="F1346">
        <v>0</v>
      </c>
      <c r="G1346">
        <v>1</v>
      </c>
      <c r="H1346" s="5">
        <f t="shared" ref="H1346:H1409" si="42">2-G1346</f>
        <v>1</v>
      </c>
      <c r="I1346" s="6">
        <f t="shared" ref="I1346:I1409" si="43">1-H1346</f>
        <v>0</v>
      </c>
    </row>
    <row r="1347" spans="1:9">
      <c r="A1347" t="s">
        <v>2678</v>
      </c>
      <c r="B1347" s="8" t="s">
        <v>2679</v>
      </c>
      <c r="C1347" s="3">
        <v>236470000</v>
      </c>
      <c r="D1347" s="3">
        <v>1020000</v>
      </c>
      <c r="E1347" s="4">
        <v>806</v>
      </c>
      <c r="F1347">
        <v>3</v>
      </c>
      <c r="G1347">
        <v>1</v>
      </c>
      <c r="H1347" s="5">
        <f t="shared" si="42"/>
        <v>1</v>
      </c>
      <c r="I1347" s="6">
        <f t="shared" si="43"/>
        <v>0</v>
      </c>
    </row>
    <row r="1348" spans="1:9">
      <c r="A1348" t="s">
        <v>2680</v>
      </c>
      <c r="B1348" s="8" t="s">
        <v>2681</v>
      </c>
      <c r="C1348" s="3">
        <v>235455000</v>
      </c>
      <c r="D1348" s="3">
        <v>390000</v>
      </c>
      <c r="E1348" s="4">
        <v>1259</v>
      </c>
      <c r="F1348">
        <v>0</v>
      </c>
      <c r="G1348">
        <v>1</v>
      </c>
      <c r="H1348" s="5">
        <f t="shared" si="42"/>
        <v>1</v>
      </c>
      <c r="I1348" s="6">
        <f t="shared" si="43"/>
        <v>0</v>
      </c>
    </row>
    <row r="1349" spans="1:9">
      <c r="A1349" t="s">
        <v>2682</v>
      </c>
      <c r="B1349" s="8" t="s">
        <v>2683</v>
      </c>
      <c r="C1349" s="3">
        <v>235450000</v>
      </c>
      <c r="D1349" s="3">
        <v>58425000</v>
      </c>
      <c r="E1349" s="4">
        <v>1074</v>
      </c>
      <c r="F1349">
        <v>0</v>
      </c>
      <c r="G1349">
        <v>1.27</v>
      </c>
      <c r="H1349" s="5">
        <f t="shared" si="42"/>
        <v>0.73</v>
      </c>
      <c r="I1349" s="6">
        <f t="shared" si="43"/>
        <v>0.27</v>
      </c>
    </row>
    <row r="1350" spans="1:9">
      <c r="A1350" t="s">
        <v>2684</v>
      </c>
      <c r="B1350" s="8" t="s">
        <v>2685</v>
      </c>
      <c r="C1350" s="3">
        <v>235370000</v>
      </c>
      <c r="D1350" s="3" t="e">
        <v>#N/A</v>
      </c>
      <c r="E1350" s="4">
        <v>668</v>
      </c>
      <c r="F1350">
        <v>0</v>
      </c>
      <c r="G1350">
        <v>1</v>
      </c>
      <c r="H1350" s="5">
        <f t="shared" si="42"/>
        <v>1</v>
      </c>
      <c r="I1350" s="6">
        <f t="shared" si="43"/>
        <v>0</v>
      </c>
    </row>
    <row r="1351" spans="1:9">
      <c r="A1351" t="s">
        <v>2686</v>
      </c>
      <c r="B1351" s="8" t="s">
        <v>2333</v>
      </c>
      <c r="C1351" s="3">
        <v>233710000</v>
      </c>
      <c r="D1351" s="3" t="e">
        <v>#N/A</v>
      </c>
      <c r="E1351" s="4">
        <v>936</v>
      </c>
      <c r="F1351">
        <v>0</v>
      </c>
      <c r="G1351">
        <v>1</v>
      </c>
      <c r="H1351" s="5">
        <f t="shared" si="42"/>
        <v>1</v>
      </c>
      <c r="I1351" s="6">
        <f t="shared" si="43"/>
        <v>0</v>
      </c>
    </row>
    <row r="1352" spans="1:9">
      <c r="A1352" t="s">
        <v>2687</v>
      </c>
      <c r="B1352" s="8" t="s">
        <v>2688</v>
      </c>
      <c r="C1352" s="3">
        <v>233695000</v>
      </c>
      <c r="D1352" s="3">
        <v>820000</v>
      </c>
      <c r="E1352" s="4">
        <v>1267</v>
      </c>
      <c r="F1352">
        <v>0</v>
      </c>
      <c r="G1352">
        <v>1</v>
      </c>
      <c r="H1352" s="5">
        <f t="shared" si="42"/>
        <v>1</v>
      </c>
      <c r="I1352" s="6">
        <f t="shared" si="43"/>
        <v>0</v>
      </c>
    </row>
    <row r="1353" spans="1:9">
      <c r="A1353" t="s">
        <v>2689</v>
      </c>
      <c r="B1353" s="8" t="s">
        <v>2690</v>
      </c>
      <c r="C1353" s="3">
        <v>233220000</v>
      </c>
      <c r="D1353" s="3" t="e">
        <v>#N/A</v>
      </c>
      <c r="E1353" s="4">
        <v>1482</v>
      </c>
      <c r="F1353">
        <v>0</v>
      </c>
      <c r="G1353">
        <v>1</v>
      </c>
      <c r="H1353" s="5">
        <f t="shared" si="42"/>
        <v>1</v>
      </c>
      <c r="I1353" s="6">
        <f t="shared" si="43"/>
        <v>0</v>
      </c>
    </row>
    <row r="1354" spans="1:9">
      <c r="A1354" t="s">
        <v>2691</v>
      </c>
      <c r="B1354" s="8" t="s">
        <v>2692</v>
      </c>
      <c r="C1354" s="3">
        <v>232920000</v>
      </c>
      <c r="D1354" s="3" t="e">
        <v>#N/A</v>
      </c>
      <c r="E1354" s="4">
        <v>1600</v>
      </c>
      <c r="F1354">
        <v>0</v>
      </c>
      <c r="G1354">
        <v>1</v>
      </c>
      <c r="H1354" s="5">
        <f t="shared" si="42"/>
        <v>1</v>
      </c>
      <c r="I1354" s="6">
        <f t="shared" si="43"/>
        <v>0</v>
      </c>
    </row>
    <row r="1355" spans="1:9">
      <c r="A1355" t="s">
        <v>2693</v>
      </c>
      <c r="B1355" s="8" t="s">
        <v>2694</v>
      </c>
      <c r="C1355" s="3">
        <v>232910000</v>
      </c>
      <c r="D1355" s="3" t="e">
        <v>#N/A</v>
      </c>
      <c r="E1355" s="4">
        <v>704</v>
      </c>
      <c r="F1355">
        <v>0</v>
      </c>
      <c r="G1355">
        <v>1</v>
      </c>
      <c r="H1355" s="5">
        <f t="shared" si="42"/>
        <v>1</v>
      </c>
      <c r="I1355" s="6">
        <f t="shared" si="43"/>
        <v>0</v>
      </c>
    </row>
    <row r="1356" spans="1:9">
      <c r="A1356" t="s">
        <v>2695</v>
      </c>
      <c r="B1356" s="8" t="s">
        <v>2696</v>
      </c>
      <c r="C1356" s="3">
        <v>232510000</v>
      </c>
      <c r="D1356" s="3" t="e">
        <v>#N/A</v>
      </c>
      <c r="E1356" s="4">
        <v>812</v>
      </c>
      <c r="F1356">
        <v>0</v>
      </c>
      <c r="G1356">
        <v>1</v>
      </c>
      <c r="H1356" s="5">
        <f t="shared" si="42"/>
        <v>1</v>
      </c>
      <c r="I1356" s="6">
        <f t="shared" si="43"/>
        <v>0</v>
      </c>
    </row>
    <row r="1357" spans="1:9">
      <c r="A1357" t="s">
        <v>2697</v>
      </c>
      <c r="B1357" s="8" t="s">
        <v>2698</v>
      </c>
      <c r="C1357" s="3">
        <v>232455000</v>
      </c>
      <c r="D1357" s="3" t="e">
        <v>#N/A</v>
      </c>
      <c r="E1357" s="4">
        <v>1293</v>
      </c>
      <c r="F1357">
        <v>0</v>
      </c>
      <c r="G1357">
        <v>1</v>
      </c>
      <c r="H1357" s="5">
        <f t="shared" si="42"/>
        <v>1</v>
      </c>
      <c r="I1357" s="6">
        <f t="shared" si="43"/>
        <v>0</v>
      </c>
    </row>
    <row r="1358" spans="1:9">
      <c r="A1358" t="s">
        <v>2699</v>
      </c>
      <c r="B1358" s="8" t="s">
        <v>2700</v>
      </c>
      <c r="C1358" s="3">
        <v>232005000</v>
      </c>
      <c r="D1358" s="3">
        <v>0</v>
      </c>
      <c r="E1358" s="4">
        <v>881</v>
      </c>
      <c r="F1358">
        <v>3</v>
      </c>
      <c r="G1358">
        <v>1</v>
      </c>
      <c r="H1358" s="5">
        <f t="shared" si="42"/>
        <v>1</v>
      </c>
      <c r="I1358" s="6">
        <f t="shared" si="43"/>
        <v>0</v>
      </c>
    </row>
    <row r="1359" spans="1:9">
      <c r="A1359" t="s">
        <v>2701</v>
      </c>
      <c r="B1359" s="8" t="s">
        <v>2702</v>
      </c>
      <c r="C1359" s="3">
        <v>231920000</v>
      </c>
      <c r="D1359" s="3" t="e">
        <v>#N/A</v>
      </c>
      <c r="E1359" s="4">
        <v>1574</v>
      </c>
      <c r="F1359">
        <v>0</v>
      </c>
      <c r="G1359">
        <v>1</v>
      </c>
      <c r="H1359" s="5">
        <f t="shared" si="42"/>
        <v>1</v>
      </c>
      <c r="I1359" s="6">
        <f t="shared" si="43"/>
        <v>0</v>
      </c>
    </row>
    <row r="1360" spans="1:9">
      <c r="A1360" t="s">
        <v>2703</v>
      </c>
      <c r="B1360" s="8" t="s">
        <v>2704</v>
      </c>
      <c r="C1360" s="3">
        <v>231645000</v>
      </c>
      <c r="D1360" s="3">
        <v>0</v>
      </c>
      <c r="E1360" s="4">
        <v>907</v>
      </c>
      <c r="F1360">
        <v>3</v>
      </c>
      <c r="G1360">
        <v>1</v>
      </c>
      <c r="H1360" s="5">
        <f t="shared" si="42"/>
        <v>1</v>
      </c>
      <c r="I1360" s="6">
        <f t="shared" si="43"/>
        <v>0</v>
      </c>
    </row>
    <row r="1361" spans="1:9">
      <c r="A1361" t="s">
        <v>2705</v>
      </c>
      <c r="B1361" s="8" t="s">
        <v>2706</v>
      </c>
      <c r="C1361" s="3">
        <v>231140000</v>
      </c>
      <c r="D1361" s="3" t="e">
        <v>#N/A</v>
      </c>
      <c r="E1361" s="4">
        <v>2388</v>
      </c>
      <c r="F1361">
        <v>0</v>
      </c>
      <c r="G1361">
        <v>1</v>
      </c>
      <c r="H1361" s="5">
        <f t="shared" si="42"/>
        <v>1</v>
      </c>
      <c r="I1361" s="6">
        <f t="shared" si="43"/>
        <v>0</v>
      </c>
    </row>
    <row r="1362" spans="1:9">
      <c r="A1362" t="s">
        <v>2707</v>
      </c>
      <c r="B1362" s="8" t="s">
        <v>2708</v>
      </c>
      <c r="C1362" s="3">
        <v>231030000</v>
      </c>
      <c r="D1362" s="3" t="e">
        <v>#N/A</v>
      </c>
      <c r="E1362" s="4">
        <v>1554</v>
      </c>
      <c r="F1362">
        <v>0</v>
      </c>
      <c r="G1362">
        <v>1</v>
      </c>
      <c r="H1362" s="5">
        <f t="shared" si="42"/>
        <v>1</v>
      </c>
      <c r="I1362" s="6">
        <f t="shared" si="43"/>
        <v>0</v>
      </c>
    </row>
    <row r="1363" spans="1:9">
      <c r="A1363" t="s">
        <v>2709</v>
      </c>
      <c r="B1363" s="8" t="s">
        <v>2359</v>
      </c>
      <c r="C1363" s="3">
        <v>230940000</v>
      </c>
      <c r="D1363" s="3" t="e">
        <v>#N/A</v>
      </c>
      <c r="E1363" s="4">
        <v>1142</v>
      </c>
      <c r="F1363">
        <v>0</v>
      </c>
      <c r="G1363">
        <v>1</v>
      </c>
      <c r="H1363" s="5">
        <f t="shared" si="42"/>
        <v>1</v>
      </c>
      <c r="I1363" s="6">
        <f t="shared" si="43"/>
        <v>0</v>
      </c>
    </row>
    <row r="1364" spans="1:9">
      <c r="A1364" t="s">
        <v>2710</v>
      </c>
      <c r="B1364" s="8" t="s">
        <v>2711</v>
      </c>
      <c r="C1364" s="3">
        <v>230785000</v>
      </c>
      <c r="D1364" s="3">
        <v>51500000</v>
      </c>
      <c r="E1364" s="4">
        <v>861</v>
      </c>
      <c r="F1364">
        <v>3</v>
      </c>
      <c r="G1364">
        <v>1.22</v>
      </c>
      <c r="H1364" s="5">
        <f t="shared" si="42"/>
        <v>0.78</v>
      </c>
      <c r="I1364" s="6">
        <f t="shared" si="43"/>
        <v>0.21999999999999997</v>
      </c>
    </row>
    <row r="1365" spans="1:9">
      <c r="A1365" t="s">
        <v>2712</v>
      </c>
      <c r="B1365" s="8" t="s">
        <v>2713</v>
      </c>
      <c r="C1365" s="3">
        <v>230705000</v>
      </c>
      <c r="D1365" s="3">
        <v>2290000</v>
      </c>
      <c r="E1365" s="4">
        <v>603</v>
      </c>
      <c r="F1365">
        <v>3</v>
      </c>
      <c r="G1365">
        <v>1.01</v>
      </c>
      <c r="H1365" s="5">
        <f t="shared" si="42"/>
        <v>0.99</v>
      </c>
      <c r="I1365" s="6">
        <f t="shared" si="43"/>
        <v>1.0000000000000009E-2</v>
      </c>
    </row>
    <row r="1366" spans="1:9">
      <c r="A1366" t="s">
        <v>2714</v>
      </c>
      <c r="B1366" s="8" t="s">
        <v>2715</v>
      </c>
      <c r="C1366" s="3">
        <v>230345000</v>
      </c>
      <c r="D1366" s="3">
        <v>0</v>
      </c>
      <c r="E1366" s="4">
        <v>1647</v>
      </c>
      <c r="F1366">
        <v>1</v>
      </c>
      <c r="G1366">
        <v>1</v>
      </c>
      <c r="H1366" s="5">
        <f t="shared" si="42"/>
        <v>1</v>
      </c>
      <c r="I1366" s="6">
        <f t="shared" si="43"/>
        <v>0</v>
      </c>
    </row>
    <row r="1367" spans="1:9">
      <c r="A1367" t="s">
        <v>2716</v>
      </c>
      <c r="B1367" s="8" t="s">
        <v>2717</v>
      </c>
      <c r="C1367" s="3">
        <v>228950000</v>
      </c>
      <c r="D1367" s="3" t="e">
        <v>#N/A</v>
      </c>
      <c r="E1367" s="4">
        <v>1468</v>
      </c>
      <c r="F1367">
        <v>0</v>
      </c>
      <c r="G1367">
        <v>1</v>
      </c>
      <c r="H1367" s="5">
        <f t="shared" si="42"/>
        <v>1</v>
      </c>
      <c r="I1367" s="6">
        <f t="shared" si="43"/>
        <v>0</v>
      </c>
    </row>
    <row r="1368" spans="1:9">
      <c r="A1368" t="s">
        <v>2718</v>
      </c>
      <c r="B1368" s="8" t="s">
        <v>2719</v>
      </c>
      <c r="C1368" s="3">
        <v>228810000</v>
      </c>
      <c r="D1368" s="3">
        <v>0</v>
      </c>
      <c r="E1368" s="4">
        <v>632</v>
      </c>
      <c r="F1368">
        <v>3</v>
      </c>
      <c r="G1368">
        <v>1</v>
      </c>
      <c r="H1368" s="5">
        <f t="shared" si="42"/>
        <v>1</v>
      </c>
      <c r="I1368" s="6">
        <f t="shared" si="43"/>
        <v>0</v>
      </c>
    </row>
    <row r="1369" spans="1:9">
      <c r="A1369" t="s">
        <v>2720</v>
      </c>
      <c r="B1369" s="8" t="s">
        <v>2721</v>
      </c>
      <c r="C1369" s="3">
        <v>228665000</v>
      </c>
      <c r="D1369" s="3">
        <v>0</v>
      </c>
      <c r="E1369" s="4">
        <v>983</v>
      </c>
      <c r="F1369">
        <v>3</v>
      </c>
      <c r="G1369">
        <v>1</v>
      </c>
      <c r="H1369" s="5">
        <f t="shared" si="42"/>
        <v>1</v>
      </c>
      <c r="I1369" s="6">
        <f t="shared" si="43"/>
        <v>0</v>
      </c>
    </row>
    <row r="1370" spans="1:9">
      <c r="A1370" t="s">
        <v>2722</v>
      </c>
      <c r="B1370" s="8" t="s">
        <v>2723</v>
      </c>
      <c r="C1370" s="3">
        <v>228455000</v>
      </c>
      <c r="D1370" s="3" t="e">
        <v>#N/A</v>
      </c>
      <c r="E1370" s="4">
        <v>1171</v>
      </c>
      <c r="F1370">
        <v>0</v>
      </c>
      <c r="G1370">
        <v>1</v>
      </c>
      <c r="H1370" s="5">
        <f t="shared" si="42"/>
        <v>1</v>
      </c>
      <c r="I1370" s="6">
        <f t="shared" si="43"/>
        <v>0</v>
      </c>
    </row>
    <row r="1371" spans="1:9">
      <c r="A1371" t="s">
        <v>2724</v>
      </c>
      <c r="B1371" s="8" t="s">
        <v>2725</v>
      </c>
      <c r="C1371" s="3">
        <v>228255000</v>
      </c>
      <c r="D1371" s="3" t="e">
        <v>#N/A</v>
      </c>
      <c r="E1371" s="4">
        <v>1279</v>
      </c>
      <c r="F1371">
        <v>0</v>
      </c>
      <c r="G1371">
        <v>1</v>
      </c>
      <c r="H1371" s="5">
        <f t="shared" si="42"/>
        <v>1</v>
      </c>
      <c r="I1371" s="6">
        <f t="shared" si="43"/>
        <v>0</v>
      </c>
    </row>
    <row r="1372" spans="1:9">
      <c r="A1372" t="s">
        <v>2726</v>
      </c>
      <c r="B1372" s="8" t="s">
        <v>2727</v>
      </c>
      <c r="C1372" s="3">
        <v>228095000</v>
      </c>
      <c r="D1372" s="3" t="e">
        <v>#N/A</v>
      </c>
      <c r="E1372" s="4">
        <v>1449</v>
      </c>
      <c r="F1372">
        <v>0</v>
      </c>
      <c r="G1372">
        <v>1</v>
      </c>
      <c r="H1372" s="5">
        <f t="shared" si="42"/>
        <v>1</v>
      </c>
      <c r="I1372" s="6">
        <f t="shared" si="43"/>
        <v>0</v>
      </c>
    </row>
    <row r="1373" spans="1:9">
      <c r="A1373" t="s">
        <v>2728</v>
      </c>
      <c r="B1373" s="8" t="s">
        <v>2729</v>
      </c>
      <c r="C1373" s="3">
        <v>227485000</v>
      </c>
      <c r="D1373" s="3">
        <v>0</v>
      </c>
      <c r="E1373" s="4">
        <v>959</v>
      </c>
      <c r="F1373">
        <v>2</v>
      </c>
      <c r="G1373">
        <v>1</v>
      </c>
      <c r="H1373" s="5">
        <f t="shared" si="42"/>
        <v>1</v>
      </c>
      <c r="I1373" s="6">
        <f t="shared" si="43"/>
        <v>0</v>
      </c>
    </row>
    <row r="1374" spans="1:9">
      <c r="A1374" t="s">
        <v>2730</v>
      </c>
      <c r="B1374" s="8" t="s">
        <v>2731</v>
      </c>
      <c r="C1374" s="3">
        <v>226775000</v>
      </c>
      <c r="D1374" s="3">
        <v>69970000</v>
      </c>
      <c r="E1374" s="4">
        <v>1145</v>
      </c>
      <c r="F1374">
        <v>3</v>
      </c>
      <c r="G1374">
        <v>1.29</v>
      </c>
      <c r="H1374" s="5">
        <f t="shared" si="42"/>
        <v>0.71</v>
      </c>
      <c r="I1374" s="6">
        <f t="shared" si="43"/>
        <v>0.29000000000000004</v>
      </c>
    </row>
    <row r="1375" spans="1:9">
      <c r="A1375" t="s">
        <v>2732</v>
      </c>
      <c r="B1375" s="8" t="s">
        <v>2231</v>
      </c>
      <c r="C1375" s="3">
        <v>226530000</v>
      </c>
      <c r="D1375" s="3">
        <v>36340000</v>
      </c>
      <c r="E1375" s="4">
        <v>824</v>
      </c>
      <c r="F1375">
        <v>0</v>
      </c>
      <c r="G1375">
        <v>1.1599999999999999</v>
      </c>
      <c r="H1375" s="5">
        <f t="shared" si="42"/>
        <v>0.84000000000000008</v>
      </c>
      <c r="I1375" s="6">
        <f t="shared" si="43"/>
        <v>0.15999999999999992</v>
      </c>
    </row>
    <row r="1376" spans="1:9">
      <c r="A1376" t="s">
        <v>2733</v>
      </c>
      <c r="B1376" s="8" t="s">
        <v>2734</v>
      </c>
      <c r="C1376" s="3">
        <v>226465000</v>
      </c>
      <c r="D1376" s="3">
        <v>0</v>
      </c>
      <c r="E1376" s="4">
        <v>635</v>
      </c>
      <c r="F1376">
        <v>3</v>
      </c>
      <c r="G1376">
        <v>1</v>
      </c>
      <c r="H1376" s="5">
        <f t="shared" si="42"/>
        <v>1</v>
      </c>
      <c r="I1376" s="6">
        <f t="shared" si="43"/>
        <v>0</v>
      </c>
    </row>
    <row r="1377" spans="1:9">
      <c r="A1377" t="s">
        <v>2735</v>
      </c>
      <c r="B1377" s="8" t="s">
        <v>2736</v>
      </c>
      <c r="C1377" s="3">
        <v>226240000</v>
      </c>
      <c r="D1377" s="3">
        <v>170000</v>
      </c>
      <c r="E1377" s="4">
        <v>982</v>
      </c>
      <c r="F1377">
        <v>0</v>
      </c>
      <c r="G1377">
        <v>1</v>
      </c>
      <c r="H1377" s="5">
        <f t="shared" si="42"/>
        <v>1</v>
      </c>
      <c r="I1377" s="6">
        <f t="shared" si="43"/>
        <v>0</v>
      </c>
    </row>
    <row r="1378" spans="1:9">
      <c r="A1378" t="s">
        <v>2737</v>
      </c>
      <c r="B1378" s="8" t="s">
        <v>2738</v>
      </c>
      <c r="C1378" s="3">
        <v>225095000</v>
      </c>
      <c r="D1378" s="3">
        <v>50635000</v>
      </c>
      <c r="E1378" s="4">
        <v>1233</v>
      </c>
      <c r="F1378">
        <v>0</v>
      </c>
      <c r="G1378">
        <v>1.1599999999999999</v>
      </c>
      <c r="H1378" s="5">
        <f t="shared" si="42"/>
        <v>0.84000000000000008</v>
      </c>
      <c r="I1378" s="6">
        <f t="shared" si="43"/>
        <v>0.15999999999999992</v>
      </c>
    </row>
    <row r="1379" spans="1:9">
      <c r="A1379" t="s">
        <v>2739</v>
      </c>
      <c r="B1379" s="8" t="s">
        <v>2740</v>
      </c>
      <c r="C1379" s="3">
        <v>224575000</v>
      </c>
      <c r="D1379" s="3">
        <v>130000</v>
      </c>
      <c r="E1379" s="4">
        <v>1863</v>
      </c>
      <c r="F1379">
        <v>0</v>
      </c>
      <c r="G1379">
        <v>1</v>
      </c>
      <c r="H1379" s="5">
        <f t="shared" si="42"/>
        <v>1</v>
      </c>
      <c r="I1379" s="6">
        <f t="shared" si="43"/>
        <v>0</v>
      </c>
    </row>
    <row r="1380" spans="1:9">
      <c r="A1380" t="s">
        <v>2741</v>
      </c>
      <c r="B1380" s="8" t="s">
        <v>2742</v>
      </c>
      <c r="C1380" s="3">
        <v>223990000</v>
      </c>
      <c r="D1380" s="3" t="e">
        <v>#N/A</v>
      </c>
      <c r="E1380" s="4">
        <v>1238</v>
      </c>
      <c r="F1380">
        <v>0</v>
      </c>
      <c r="G1380">
        <v>1</v>
      </c>
      <c r="H1380" s="5">
        <f t="shared" si="42"/>
        <v>1</v>
      </c>
      <c r="I1380" s="6">
        <f t="shared" si="43"/>
        <v>0</v>
      </c>
    </row>
    <row r="1381" spans="1:9">
      <c r="A1381" t="s">
        <v>2743</v>
      </c>
      <c r="B1381" s="8" t="s">
        <v>2744</v>
      </c>
      <c r="C1381" s="3">
        <v>222940000</v>
      </c>
      <c r="D1381" s="3" t="e">
        <v>#N/A</v>
      </c>
      <c r="E1381" s="4">
        <v>878</v>
      </c>
      <c r="F1381">
        <v>0</v>
      </c>
      <c r="G1381">
        <v>1</v>
      </c>
      <c r="H1381" s="5">
        <f t="shared" si="42"/>
        <v>1</v>
      </c>
      <c r="I1381" s="6">
        <f t="shared" si="43"/>
        <v>0</v>
      </c>
    </row>
    <row r="1382" spans="1:9">
      <c r="A1382" t="s">
        <v>2745</v>
      </c>
      <c r="B1382" s="8" t="s">
        <v>2746</v>
      </c>
      <c r="C1382" s="3">
        <v>222850000</v>
      </c>
      <c r="D1382" s="3">
        <v>0</v>
      </c>
      <c r="E1382" s="4">
        <v>918</v>
      </c>
      <c r="F1382">
        <v>3</v>
      </c>
      <c r="G1382">
        <v>1</v>
      </c>
      <c r="H1382" s="5">
        <f t="shared" si="42"/>
        <v>1</v>
      </c>
      <c r="I1382" s="6">
        <f t="shared" si="43"/>
        <v>0</v>
      </c>
    </row>
    <row r="1383" spans="1:9">
      <c r="A1383" t="s">
        <v>2747</v>
      </c>
      <c r="B1383" s="8" t="s">
        <v>2748</v>
      </c>
      <c r="C1383" s="3">
        <v>222670000</v>
      </c>
      <c r="D1383" s="3" t="e">
        <v>#N/A</v>
      </c>
      <c r="E1383" s="4">
        <v>760</v>
      </c>
      <c r="F1383">
        <v>0</v>
      </c>
      <c r="G1383">
        <v>1</v>
      </c>
      <c r="H1383" s="5">
        <f t="shared" si="42"/>
        <v>1</v>
      </c>
      <c r="I1383" s="6">
        <f t="shared" si="43"/>
        <v>0</v>
      </c>
    </row>
    <row r="1384" spans="1:9">
      <c r="A1384" t="s">
        <v>2749</v>
      </c>
      <c r="B1384" s="8" t="s">
        <v>2750</v>
      </c>
      <c r="C1384" s="3">
        <v>222450000</v>
      </c>
      <c r="D1384" s="3">
        <v>22905000</v>
      </c>
      <c r="E1384" s="4">
        <v>1126</v>
      </c>
      <c r="F1384">
        <v>3</v>
      </c>
      <c r="G1384">
        <v>1.1299999999999999</v>
      </c>
      <c r="H1384" s="5">
        <f t="shared" si="42"/>
        <v>0.87000000000000011</v>
      </c>
      <c r="I1384" s="6">
        <f t="shared" si="43"/>
        <v>0.12999999999999989</v>
      </c>
    </row>
    <row r="1385" spans="1:9">
      <c r="A1385" t="s">
        <v>2751</v>
      </c>
      <c r="B1385" s="8" t="s">
        <v>2752</v>
      </c>
      <c r="C1385" s="3">
        <v>222060000</v>
      </c>
      <c r="D1385" s="3">
        <v>875000</v>
      </c>
      <c r="E1385" s="4">
        <v>1192</v>
      </c>
      <c r="F1385">
        <v>0</v>
      </c>
      <c r="G1385">
        <v>1</v>
      </c>
      <c r="H1385" s="5">
        <f t="shared" si="42"/>
        <v>1</v>
      </c>
      <c r="I1385" s="6">
        <f t="shared" si="43"/>
        <v>0</v>
      </c>
    </row>
    <row r="1386" spans="1:9">
      <c r="A1386" t="s">
        <v>2753</v>
      </c>
      <c r="B1386" s="8" t="s">
        <v>2754</v>
      </c>
      <c r="C1386" s="3">
        <v>219360000</v>
      </c>
      <c r="D1386" s="3" t="e">
        <v>#N/A</v>
      </c>
      <c r="E1386" s="4">
        <v>932</v>
      </c>
      <c r="F1386">
        <v>0</v>
      </c>
      <c r="G1386">
        <v>1</v>
      </c>
      <c r="H1386" s="5">
        <f t="shared" si="42"/>
        <v>1</v>
      </c>
      <c r="I1386" s="6">
        <f t="shared" si="43"/>
        <v>0</v>
      </c>
    </row>
    <row r="1387" spans="1:9">
      <c r="A1387" t="s">
        <v>2755</v>
      </c>
      <c r="B1387" s="8" t="s">
        <v>2756</v>
      </c>
      <c r="C1387" s="3">
        <v>217775000</v>
      </c>
      <c r="D1387" s="3" t="e">
        <v>#N/A</v>
      </c>
      <c r="E1387" s="4">
        <v>635</v>
      </c>
      <c r="F1387">
        <v>0</v>
      </c>
      <c r="G1387">
        <v>1</v>
      </c>
      <c r="H1387" s="5">
        <f t="shared" si="42"/>
        <v>1</v>
      </c>
      <c r="I1387" s="6">
        <f t="shared" si="43"/>
        <v>0</v>
      </c>
    </row>
    <row r="1388" spans="1:9">
      <c r="A1388" t="s">
        <v>2757</v>
      </c>
      <c r="B1388" s="8" t="s">
        <v>2758</v>
      </c>
      <c r="C1388" s="3">
        <v>217755000</v>
      </c>
      <c r="D1388" s="3">
        <v>171420000</v>
      </c>
      <c r="E1388" s="4">
        <v>1903</v>
      </c>
      <c r="F1388">
        <v>0</v>
      </c>
      <c r="G1388">
        <v>1.77</v>
      </c>
      <c r="H1388" s="5">
        <f t="shared" si="42"/>
        <v>0.22999999999999998</v>
      </c>
      <c r="I1388" s="6">
        <f t="shared" si="43"/>
        <v>0.77</v>
      </c>
    </row>
    <row r="1389" spans="1:9">
      <c r="A1389" t="s">
        <v>2759</v>
      </c>
      <c r="B1389" s="8" t="s">
        <v>2760</v>
      </c>
      <c r="C1389" s="3">
        <v>217705000</v>
      </c>
      <c r="D1389" s="3" t="e">
        <v>#N/A</v>
      </c>
      <c r="E1389" s="4">
        <v>1285</v>
      </c>
      <c r="F1389">
        <v>0</v>
      </c>
      <c r="G1389">
        <v>1</v>
      </c>
      <c r="H1389" s="5">
        <f t="shared" si="42"/>
        <v>1</v>
      </c>
      <c r="I1389" s="6">
        <f t="shared" si="43"/>
        <v>0</v>
      </c>
    </row>
    <row r="1390" spans="1:9">
      <c r="A1390" t="s">
        <v>2761</v>
      </c>
      <c r="B1390" s="8" t="s">
        <v>2762</v>
      </c>
      <c r="C1390" s="3">
        <v>217645000</v>
      </c>
      <c r="D1390" s="3" t="e">
        <v>#N/A</v>
      </c>
      <c r="E1390" s="4">
        <v>911</v>
      </c>
      <c r="F1390">
        <v>0</v>
      </c>
      <c r="G1390">
        <v>1</v>
      </c>
      <c r="H1390" s="5">
        <f t="shared" si="42"/>
        <v>1</v>
      </c>
      <c r="I1390" s="6">
        <f t="shared" si="43"/>
        <v>0</v>
      </c>
    </row>
    <row r="1391" spans="1:9">
      <c r="A1391" t="s">
        <v>2763</v>
      </c>
      <c r="B1391" s="8" t="s">
        <v>2764</v>
      </c>
      <c r="C1391" s="3">
        <v>217590000</v>
      </c>
      <c r="D1391" s="3" t="e">
        <v>#N/A</v>
      </c>
      <c r="E1391" s="4">
        <v>870</v>
      </c>
      <c r="F1391">
        <v>0</v>
      </c>
      <c r="G1391">
        <v>1</v>
      </c>
      <c r="H1391" s="5">
        <f t="shared" si="42"/>
        <v>1</v>
      </c>
      <c r="I1391" s="6">
        <f t="shared" si="43"/>
        <v>0</v>
      </c>
    </row>
    <row r="1392" spans="1:9">
      <c r="A1392" t="s">
        <v>2765</v>
      </c>
      <c r="B1392" s="8" t="s">
        <v>2766</v>
      </c>
      <c r="C1392" s="3">
        <v>216715000</v>
      </c>
      <c r="D1392" s="3" t="e">
        <v>#N/A</v>
      </c>
      <c r="E1392" s="4">
        <v>529</v>
      </c>
      <c r="F1392">
        <v>0</v>
      </c>
      <c r="G1392">
        <v>1</v>
      </c>
      <c r="H1392" s="5">
        <f t="shared" si="42"/>
        <v>1</v>
      </c>
      <c r="I1392" s="6">
        <f t="shared" si="43"/>
        <v>0</v>
      </c>
    </row>
    <row r="1393" spans="1:9">
      <c r="A1393" t="s">
        <v>2767</v>
      </c>
      <c r="B1393" s="8" t="s">
        <v>2768</v>
      </c>
      <c r="C1393" s="3">
        <v>215510000</v>
      </c>
      <c r="D1393" s="3" t="e">
        <v>#N/A</v>
      </c>
      <c r="E1393" s="4">
        <v>1094</v>
      </c>
      <c r="F1393">
        <v>0</v>
      </c>
      <c r="G1393">
        <v>1</v>
      </c>
      <c r="H1393" s="5">
        <f t="shared" si="42"/>
        <v>1</v>
      </c>
      <c r="I1393" s="6">
        <f t="shared" si="43"/>
        <v>0</v>
      </c>
    </row>
    <row r="1394" spans="1:9">
      <c r="A1394" t="s">
        <v>2769</v>
      </c>
      <c r="B1394" s="8" t="s">
        <v>2770</v>
      </c>
      <c r="C1394" s="3">
        <v>215345000</v>
      </c>
      <c r="D1394" s="3">
        <v>16795000</v>
      </c>
      <c r="E1394" s="4">
        <v>1159</v>
      </c>
      <c r="F1394">
        <v>0</v>
      </c>
      <c r="G1394">
        <v>1.02</v>
      </c>
      <c r="H1394" s="5">
        <f t="shared" si="42"/>
        <v>0.98</v>
      </c>
      <c r="I1394" s="6">
        <f t="shared" si="43"/>
        <v>2.0000000000000018E-2</v>
      </c>
    </row>
    <row r="1395" spans="1:9">
      <c r="A1395" t="s">
        <v>2771</v>
      </c>
      <c r="B1395" s="8" t="s">
        <v>2772</v>
      </c>
      <c r="C1395" s="3">
        <v>215010000</v>
      </c>
      <c r="D1395" s="3">
        <v>250000</v>
      </c>
      <c r="E1395" s="4">
        <v>1908</v>
      </c>
      <c r="F1395">
        <v>3</v>
      </c>
      <c r="G1395">
        <v>1</v>
      </c>
      <c r="H1395" s="5">
        <f t="shared" si="42"/>
        <v>1</v>
      </c>
      <c r="I1395" s="6">
        <f t="shared" si="43"/>
        <v>0</v>
      </c>
    </row>
    <row r="1396" spans="1:9">
      <c r="A1396" t="s">
        <v>2773</v>
      </c>
      <c r="B1396" s="8" t="s">
        <v>2774</v>
      </c>
      <c r="C1396" s="3">
        <v>214825000</v>
      </c>
      <c r="D1396" s="3">
        <v>25000</v>
      </c>
      <c r="E1396" s="4">
        <v>815</v>
      </c>
      <c r="F1396">
        <v>0</v>
      </c>
      <c r="G1396">
        <v>1</v>
      </c>
      <c r="H1396" s="5">
        <f t="shared" si="42"/>
        <v>1</v>
      </c>
      <c r="I1396" s="6">
        <f t="shared" si="43"/>
        <v>0</v>
      </c>
    </row>
    <row r="1397" spans="1:9">
      <c r="A1397" t="s">
        <v>2775</v>
      </c>
      <c r="B1397" s="8" t="s">
        <v>2776</v>
      </c>
      <c r="C1397" s="3">
        <v>214605000</v>
      </c>
      <c r="D1397" s="3">
        <v>0</v>
      </c>
      <c r="E1397" s="4">
        <v>917</v>
      </c>
      <c r="F1397">
        <v>3</v>
      </c>
      <c r="G1397">
        <v>1</v>
      </c>
      <c r="H1397" s="5">
        <f t="shared" si="42"/>
        <v>1</v>
      </c>
      <c r="I1397" s="6">
        <f t="shared" si="43"/>
        <v>0</v>
      </c>
    </row>
    <row r="1398" spans="1:9">
      <c r="A1398" t="s">
        <v>2777</v>
      </c>
      <c r="B1398" s="8" t="s">
        <v>1459</v>
      </c>
      <c r="C1398" s="3">
        <v>214600000</v>
      </c>
      <c r="D1398" s="3" t="e">
        <v>#N/A</v>
      </c>
      <c r="E1398" s="4">
        <v>916</v>
      </c>
      <c r="F1398">
        <v>0</v>
      </c>
      <c r="G1398">
        <v>1</v>
      </c>
      <c r="H1398" s="5">
        <f t="shared" si="42"/>
        <v>1</v>
      </c>
      <c r="I1398" s="6">
        <f t="shared" si="43"/>
        <v>0</v>
      </c>
    </row>
    <row r="1399" spans="1:9">
      <c r="A1399" t="s">
        <v>2778</v>
      </c>
      <c r="B1399" s="8" t="s">
        <v>2779</v>
      </c>
      <c r="C1399" s="3">
        <v>214340000</v>
      </c>
      <c r="D1399" s="3">
        <v>265000</v>
      </c>
      <c r="E1399" s="4">
        <v>1250</v>
      </c>
      <c r="F1399">
        <v>0</v>
      </c>
      <c r="G1399">
        <v>1</v>
      </c>
      <c r="H1399" s="5">
        <f t="shared" si="42"/>
        <v>1</v>
      </c>
      <c r="I1399" s="6">
        <f t="shared" si="43"/>
        <v>0</v>
      </c>
    </row>
    <row r="1400" spans="1:9">
      <c r="A1400" t="s">
        <v>2780</v>
      </c>
      <c r="B1400" s="8" t="s">
        <v>2781</v>
      </c>
      <c r="C1400" s="3">
        <v>214210000</v>
      </c>
      <c r="D1400" s="3">
        <v>0</v>
      </c>
      <c r="E1400" s="4">
        <v>632</v>
      </c>
      <c r="F1400">
        <v>3</v>
      </c>
      <c r="G1400">
        <v>1</v>
      </c>
      <c r="H1400" s="5">
        <f t="shared" si="42"/>
        <v>1</v>
      </c>
      <c r="I1400" s="6">
        <f t="shared" si="43"/>
        <v>0</v>
      </c>
    </row>
    <row r="1401" spans="1:9">
      <c r="A1401" t="s">
        <v>2782</v>
      </c>
      <c r="B1401" s="8" t="s">
        <v>2783</v>
      </c>
      <c r="C1401" s="3">
        <v>213915000</v>
      </c>
      <c r="D1401" s="3" t="e">
        <v>#N/A</v>
      </c>
      <c r="E1401" s="4">
        <v>1189</v>
      </c>
      <c r="F1401">
        <v>0</v>
      </c>
      <c r="G1401">
        <v>1</v>
      </c>
      <c r="H1401" s="5">
        <f t="shared" si="42"/>
        <v>1</v>
      </c>
      <c r="I1401" s="6">
        <f t="shared" si="43"/>
        <v>0</v>
      </c>
    </row>
    <row r="1402" spans="1:9">
      <c r="A1402" t="s">
        <v>2784</v>
      </c>
      <c r="B1402" s="8" t="s">
        <v>2785</v>
      </c>
      <c r="C1402" s="3">
        <v>213660000</v>
      </c>
      <c r="D1402" s="3">
        <v>0</v>
      </c>
      <c r="E1402" s="4">
        <v>1110</v>
      </c>
      <c r="F1402">
        <v>3</v>
      </c>
      <c r="G1402">
        <v>1</v>
      </c>
      <c r="H1402" s="5">
        <f t="shared" si="42"/>
        <v>1</v>
      </c>
      <c r="I1402" s="6">
        <f t="shared" si="43"/>
        <v>0</v>
      </c>
    </row>
    <row r="1403" spans="1:9">
      <c r="A1403" t="s">
        <v>2786</v>
      </c>
      <c r="B1403" s="8" t="s">
        <v>2787</v>
      </c>
      <c r="C1403" s="3">
        <v>213195000</v>
      </c>
      <c r="D1403" s="3" t="e">
        <v>#N/A</v>
      </c>
      <c r="E1403" s="4">
        <v>811</v>
      </c>
      <c r="F1403">
        <v>0</v>
      </c>
      <c r="G1403">
        <v>1</v>
      </c>
      <c r="H1403" s="5">
        <f t="shared" si="42"/>
        <v>1</v>
      </c>
      <c r="I1403" s="6">
        <f t="shared" si="43"/>
        <v>0</v>
      </c>
    </row>
    <row r="1404" spans="1:9">
      <c r="A1404" t="s">
        <v>2788</v>
      </c>
      <c r="B1404" s="8" t="s">
        <v>2789</v>
      </c>
      <c r="C1404" s="3">
        <v>213195000</v>
      </c>
      <c r="D1404" s="3" t="e">
        <v>#N/A</v>
      </c>
      <c r="E1404" s="4">
        <v>1421</v>
      </c>
      <c r="F1404">
        <v>0</v>
      </c>
      <c r="G1404">
        <v>1</v>
      </c>
      <c r="H1404" s="5">
        <f t="shared" si="42"/>
        <v>1</v>
      </c>
      <c r="I1404" s="6">
        <f t="shared" si="43"/>
        <v>0</v>
      </c>
    </row>
    <row r="1405" spans="1:9">
      <c r="A1405" t="s">
        <v>2790</v>
      </c>
      <c r="B1405" s="8" t="s">
        <v>2791</v>
      </c>
      <c r="C1405" s="3">
        <v>212835000</v>
      </c>
      <c r="D1405" s="3">
        <v>0</v>
      </c>
      <c r="E1405" s="4">
        <v>1021</v>
      </c>
      <c r="F1405">
        <v>3</v>
      </c>
      <c r="G1405">
        <v>1</v>
      </c>
      <c r="H1405" s="5">
        <f t="shared" si="42"/>
        <v>1</v>
      </c>
      <c r="I1405" s="6">
        <f t="shared" si="43"/>
        <v>0</v>
      </c>
    </row>
    <row r="1406" spans="1:9">
      <c r="A1406" t="s">
        <v>2792</v>
      </c>
      <c r="B1406" s="8" t="s">
        <v>2793</v>
      </c>
      <c r="C1406" s="3">
        <v>211255000</v>
      </c>
      <c r="D1406" s="3" t="e">
        <v>#N/A</v>
      </c>
      <c r="E1406" s="4">
        <v>1255</v>
      </c>
      <c r="F1406">
        <v>0</v>
      </c>
      <c r="G1406">
        <v>1</v>
      </c>
      <c r="H1406" s="5">
        <f t="shared" si="42"/>
        <v>1</v>
      </c>
      <c r="I1406" s="6">
        <f t="shared" si="43"/>
        <v>0</v>
      </c>
    </row>
    <row r="1407" spans="1:9">
      <c r="A1407" t="s">
        <v>2794</v>
      </c>
      <c r="B1407" s="8" t="s">
        <v>2795</v>
      </c>
      <c r="C1407" s="3">
        <v>210915000</v>
      </c>
      <c r="D1407" s="3" t="e">
        <v>#N/A</v>
      </c>
      <c r="E1407" s="4">
        <v>343</v>
      </c>
      <c r="F1407">
        <v>0</v>
      </c>
      <c r="G1407">
        <v>1</v>
      </c>
      <c r="H1407" s="5">
        <f t="shared" si="42"/>
        <v>1</v>
      </c>
      <c r="I1407" s="6">
        <f t="shared" si="43"/>
        <v>0</v>
      </c>
    </row>
    <row r="1408" spans="1:9">
      <c r="A1408" t="s">
        <v>2796</v>
      </c>
      <c r="B1408" s="8" t="s">
        <v>2797</v>
      </c>
      <c r="C1408" s="3">
        <v>210505000</v>
      </c>
      <c r="D1408" s="3" t="e">
        <v>#N/A</v>
      </c>
      <c r="E1408" s="4">
        <v>795</v>
      </c>
      <c r="F1408">
        <v>0</v>
      </c>
      <c r="G1408">
        <v>1</v>
      </c>
      <c r="H1408" s="5">
        <f t="shared" si="42"/>
        <v>1</v>
      </c>
      <c r="I1408" s="6">
        <f t="shared" si="43"/>
        <v>0</v>
      </c>
    </row>
    <row r="1409" spans="1:9">
      <c r="A1409" t="s">
        <v>2798</v>
      </c>
      <c r="B1409" s="8" t="s">
        <v>2799</v>
      </c>
      <c r="C1409" s="3">
        <v>210005000</v>
      </c>
      <c r="D1409" s="3">
        <v>0</v>
      </c>
      <c r="E1409" s="4">
        <v>349</v>
      </c>
      <c r="F1409">
        <v>3</v>
      </c>
      <c r="G1409">
        <v>1</v>
      </c>
      <c r="H1409" s="5">
        <f t="shared" si="42"/>
        <v>1</v>
      </c>
      <c r="I1409" s="6">
        <f t="shared" si="43"/>
        <v>0</v>
      </c>
    </row>
    <row r="1410" spans="1:9">
      <c r="A1410" t="s">
        <v>2800</v>
      </c>
      <c r="B1410" s="8" t="s">
        <v>2801</v>
      </c>
      <c r="C1410" s="3">
        <v>209825000</v>
      </c>
      <c r="D1410" s="3" t="e">
        <v>#N/A</v>
      </c>
      <c r="E1410" s="4">
        <v>815</v>
      </c>
      <c r="F1410">
        <v>0</v>
      </c>
      <c r="G1410">
        <v>1</v>
      </c>
      <c r="H1410" s="5">
        <f t="shared" ref="H1410:H1473" si="44">2-G1410</f>
        <v>1</v>
      </c>
      <c r="I1410" s="6">
        <f t="shared" ref="I1410:I1473" si="45">1-H1410</f>
        <v>0</v>
      </c>
    </row>
    <row r="1411" spans="1:9">
      <c r="A1411" t="s">
        <v>2802</v>
      </c>
      <c r="B1411" s="8" t="s">
        <v>2803</v>
      </c>
      <c r="C1411" s="3">
        <v>209005000</v>
      </c>
      <c r="D1411" s="3" t="e">
        <v>#N/A</v>
      </c>
      <c r="E1411" s="4">
        <v>557</v>
      </c>
      <c r="F1411">
        <v>0</v>
      </c>
      <c r="G1411">
        <v>1</v>
      </c>
      <c r="H1411" s="5">
        <f t="shared" si="44"/>
        <v>1</v>
      </c>
      <c r="I1411" s="6">
        <f t="shared" si="45"/>
        <v>0</v>
      </c>
    </row>
    <row r="1412" spans="1:9">
      <c r="A1412" t="s">
        <v>2804</v>
      </c>
      <c r="B1412" s="8" t="s">
        <v>2805</v>
      </c>
      <c r="C1412" s="3">
        <v>208765000</v>
      </c>
      <c r="D1412" s="3">
        <v>570000</v>
      </c>
      <c r="E1412" s="4">
        <v>675</v>
      </c>
      <c r="F1412">
        <v>3</v>
      </c>
      <c r="G1412">
        <v>1</v>
      </c>
      <c r="H1412" s="5">
        <f t="shared" si="44"/>
        <v>1</v>
      </c>
      <c r="I1412" s="6">
        <f t="shared" si="45"/>
        <v>0</v>
      </c>
    </row>
    <row r="1413" spans="1:9">
      <c r="A1413" t="s">
        <v>2806</v>
      </c>
      <c r="B1413" s="8" t="s">
        <v>2807</v>
      </c>
      <c r="C1413" s="3">
        <v>208385000</v>
      </c>
      <c r="D1413" s="3">
        <v>4685000</v>
      </c>
      <c r="E1413" s="4">
        <v>817</v>
      </c>
      <c r="F1413">
        <v>0</v>
      </c>
      <c r="G1413">
        <v>1.02</v>
      </c>
      <c r="H1413" s="5">
        <f t="shared" si="44"/>
        <v>0.98</v>
      </c>
      <c r="I1413" s="6">
        <f t="shared" si="45"/>
        <v>2.0000000000000018E-2</v>
      </c>
    </row>
    <row r="1414" spans="1:9">
      <c r="A1414" t="s">
        <v>2808</v>
      </c>
      <c r="B1414" s="8" t="s">
        <v>2809</v>
      </c>
      <c r="C1414" s="3">
        <v>208060000</v>
      </c>
      <c r="D1414" s="3">
        <v>155000</v>
      </c>
      <c r="E1414" s="4">
        <v>1486</v>
      </c>
      <c r="F1414">
        <v>0</v>
      </c>
      <c r="G1414">
        <v>1</v>
      </c>
      <c r="H1414" s="5">
        <f t="shared" si="44"/>
        <v>1</v>
      </c>
      <c r="I1414" s="6">
        <f t="shared" si="45"/>
        <v>0</v>
      </c>
    </row>
    <row r="1415" spans="1:9">
      <c r="A1415" t="s">
        <v>2810</v>
      </c>
      <c r="B1415" s="8" t="s">
        <v>2811</v>
      </c>
      <c r="C1415" s="3">
        <v>207915000</v>
      </c>
      <c r="D1415" s="3" t="e">
        <v>#N/A</v>
      </c>
      <c r="E1415" s="4">
        <v>1231</v>
      </c>
      <c r="F1415">
        <v>0</v>
      </c>
      <c r="G1415">
        <v>1</v>
      </c>
      <c r="H1415" s="5">
        <f t="shared" si="44"/>
        <v>1</v>
      </c>
      <c r="I1415" s="6">
        <f t="shared" si="45"/>
        <v>0</v>
      </c>
    </row>
    <row r="1416" spans="1:9">
      <c r="A1416" t="s">
        <v>2812</v>
      </c>
      <c r="B1416" s="8" t="s">
        <v>2813</v>
      </c>
      <c r="C1416" s="3">
        <v>207870000</v>
      </c>
      <c r="D1416" s="3" t="e">
        <v>#N/A</v>
      </c>
      <c r="E1416" s="4">
        <v>1458</v>
      </c>
      <c r="F1416">
        <v>0</v>
      </c>
      <c r="G1416">
        <v>1</v>
      </c>
      <c r="H1416" s="5">
        <f t="shared" si="44"/>
        <v>1</v>
      </c>
      <c r="I1416" s="6">
        <f t="shared" si="45"/>
        <v>0</v>
      </c>
    </row>
    <row r="1417" spans="1:9">
      <c r="A1417" t="s">
        <v>2814</v>
      </c>
      <c r="B1417" s="8" t="s">
        <v>2815</v>
      </c>
      <c r="C1417" s="3">
        <v>207790000</v>
      </c>
      <c r="D1417" s="3">
        <v>53225000</v>
      </c>
      <c r="E1417" s="4">
        <v>796</v>
      </c>
      <c r="F1417">
        <v>3</v>
      </c>
      <c r="G1417">
        <v>1.29</v>
      </c>
      <c r="H1417" s="5">
        <f t="shared" si="44"/>
        <v>0.71</v>
      </c>
      <c r="I1417" s="6">
        <f t="shared" si="45"/>
        <v>0.29000000000000004</v>
      </c>
    </row>
    <row r="1418" spans="1:9">
      <c r="A1418" t="s">
        <v>2816</v>
      </c>
      <c r="B1418" s="8" t="s">
        <v>2817</v>
      </c>
      <c r="C1418" s="3">
        <v>207610000</v>
      </c>
      <c r="D1418" s="3" t="e">
        <v>#N/A</v>
      </c>
      <c r="E1418" s="4">
        <v>878</v>
      </c>
      <c r="F1418">
        <v>0</v>
      </c>
      <c r="G1418">
        <v>1</v>
      </c>
      <c r="H1418" s="5">
        <f t="shared" si="44"/>
        <v>1</v>
      </c>
      <c r="I1418" s="6">
        <f t="shared" si="45"/>
        <v>0</v>
      </c>
    </row>
    <row r="1419" spans="1:9">
      <c r="A1419" t="s">
        <v>2818</v>
      </c>
      <c r="B1419" s="8" t="s">
        <v>2359</v>
      </c>
      <c r="C1419" s="3">
        <v>207470000</v>
      </c>
      <c r="D1419" s="3" t="e">
        <v>#N/A</v>
      </c>
      <c r="E1419" s="4">
        <v>1150</v>
      </c>
      <c r="F1419">
        <v>0</v>
      </c>
      <c r="G1419">
        <v>1</v>
      </c>
      <c r="H1419" s="5">
        <f t="shared" si="44"/>
        <v>1</v>
      </c>
      <c r="I1419" s="6">
        <f t="shared" si="45"/>
        <v>0</v>
      </c>
    </row>
    <row r="1420" spans="1:9">
      <c r="A1420" t="s">
        <v>2819</v>
      </c>
      <c r="B1420" s="8" t="s">
        <v>2820</v>
      </c>
      <c r="C1420" s="3">
        <v>206865000</v>
      </c>
      <c r="D1420" s="3" t="e">
        <v>#N/A</v>
      </c>
      <c r="E1420" s="4">
        <v>971</v>
      </c>
      <c r="F1420">
        <v>0</v>
      </c>
      <c r="G1420">
        <v>1</v>
      </c>
      <c r="H1420" s="5">
        <f t="shared" si="44"/>
        <v>1</v>
      </c>
      <c r="I1420" s="6">
        <f t="shared" si="45"/>
        <v>0</v>
      </c>
    </row>
    <row r="1421" spans="1:9">
      <c r="A1421" t="s">
        <v>2821</v>
      </c>
      <c r="B1421" s="8" t="s">
        <v>2822</v>
      </c>
      <c r="C1421" s="3">
        <v>206505000</v>
      </c>
      <c r="D1421" s="3">
        <v>205700000</v>
      </c>
      <c r="E1421" s="4">
        <v>745</v>
      </c>
      <c r="F1421">
        <v>3</v>
      </c>
      <c r="G1421">
        <v>2</v>
      </c>
      <c r="H1421" s="5">
        <f t="shared" si="44"/>
        <v>0</v>
      </c>
      <c r="I1421" s="6">
        <f t="shared" si="45"/>
        <v>1</v>
      </c>
    </row>
    <row r="1422" spans="1:9">
      <c r="A1422" t="s">
        <v>2823</v>
      </c>
      <c r="B1422" s="8" t="s">
        <v>2824</v>
      </c>
      <c r="C1422" s="3">
        <v>206475000</v>
      </c>
      <c r="D1422" s="3" t="e">
        <v>#N/A</v>
      </c>
      <c r="E1422" s="4">
        <v>1147</v>
      </c>
      <c r="F1422">
        <v>0</v>
      </c>
      <c r="G1422">
        <v>1</v>
      </c>
      <c r="H1422" s="5">
        <f t="shared" si="44"/>
        <v>1</v>
      </c>
      <c r="I1422" s="6">
        <f t="shared" si="45"/>
        <v>0</v>
      </c>
    </row>
    <row r="1423" spans="1:9">
      <c r="A1423" t="s">
        <v>2825</v>
      </c>
      <c r="B1423" s="8" t="s">
        <v>2826</v>
      </c>
      <c r="C1423" s="3">
        <v>206245000</v>
      </c>
      <c r="D1423" s="3" t="e">
        <v>#N/A</v>
      </c>
      <c r="E1423" s="4">
        <v>797</v>
      </c>
      <c r="F1423">
        <v>0</v>
      </c>
      <c r="G1423">
        <v>1</v>
      </c>
      <c r="H1423" s="5">
        <f t="shared" si="44"/>
        <v>1</v>
      </c>
      <c r="I1423" s="6">
        <f t="shared" si="45"/>
        <v>0</v>
      </c>
    </row>
    <row r="1424" spans="1:9">
      <c r="A1424" t="s">
        <v>2827</v>
      </c>
      <c r="B1424" s="8" t="s">
        <v>2828</v>
      </c>
      <c r="C1424" s="3">
        <v>206155000</v>
      </c>
      <c r="D1424" s="3">
        <v>9330000</v>
      </c>
      <c r="E1424" s="4">
        <v>1207</v>
      </c>
      <c r="F1424">
        <v>0</v>
      </c>
      <c r="G1424">
        <v>1.1200000000000001</v>
      </c>
      <c r="H1424" s="5">
        <f t="shared" si="44"/>
        <v>0.87999999999999989</v>
      </c>
      <c r="I1424" s="6">
        <f t="shared" si="45"/>
        <v>0.12000000000000011</v>
      </c>
    </row>
    <row r="1425" spans="1:9">
      <c r="A1425" t="s">
        <v>2829</v>
      </c>
      <c r="B1425" s="8" t="s">
        <v>2830</v>
      </c>
      <c r="C1425" s="3">
        <v>205980000</v>
      </c>
      <c r="D1425" s="3">
        <v>9095000</v>
      </c>
      <c r="E1425" s="4">
        <v>718</v>
      </c>
      <c r="F1425">
        <v>3</v>
      </c>
      <c r="G1425">
        <v>1.04</v>
      </c>
      <c r="H1425" s="5">
        <f t="shared" si="44"/>
        <v>0.96</v>
      </c>
      <c r="I1425" s="6">
        <f t="shared" si="45"/>
        <v>4.0000000000000036E-2</v>
      </c>
    </row>
    <row r="1426" spans="1:9">
      <c r="A1426" t="s">
        <v>2831</v>
      </c>
      <c r="B1426" s="8" t="s">
        <v>2832</v>
      </c>
      <c r="C1426" s="3">
        <v>205905000</v>
      </c>
      <c r="D1426" s="3" t="e">
        <v>#N/A</v>
      </c>
      <c r="E1426" s="4">
        <v>1239</v>
      </c>
      <c r="F1426">
        <v>0</v>
      </c>
      <c r="G1426">
        <v>1</v>
      </c>
      <c r="H1426" s="5">
        <f t="shared" si="44"/>
        <v>1</v>
      </c>
      <c r="I1426" s="6">
        <f t="shared" si="45"/>
        <v>0</v>
      </c>
    </row>
    <row r="1427" spans="1:9">
      <c r="A1427" t="s">
        <v>2833</v>
      </c>
      <c r="B1427" s="8" t="s">
        <v>2834</v>
      </c>
      <c r="C1427" s="3">
        <v>205750000</v>
      </c>
      <c r="D1427" s="3">
        <v>0</v>
      </c>
      <c r="E1427" s="4">
        <v>738</v>
      </c>
      <c r="F1427">
        <v>3</v>
      </c>
      <c r="G1427">
        <v>1</v>
      </c>
      <c r="H1427" s="5">
        <f t="shared" si="44"/>
        <v>1</v>
      </c>
      <c r="I1427" s="6">
        <f t="shared" si="45"/>
        <v>0</v>
      </c>
    </row>
    <row r="1428" spans="1:9">
      <c r="A1428" t="s">
        <v>2835</v>
      </c>
      <c r="B1428" s="8" t="s">
        <v>2836</v>
      </c>
      <c r="C1428" s="3">
        <v>205345000</v>
      </c>
      <c r="D1428" s="3">
        <v>83200000</v>
      </c>
      <c r="E1428" s="4">
        <v>405</v>
      </c>
      <c r="F1428">
        <v>0</v>
      </c>
      <c r="G1428">
        <v>1.1200000000000001</v>
      </c>
      <c r="H1428" s="5">
        <f t="shared" si="44"/>
        <v>0.87999999999999989</v>
      </c>
      <c r="I1428" s="6">
        <f t="shared" si="45"/>
        <v>0.12000000000000011</v>
      </c>
    </row>
    <row r="1429" spans="1:9">
      <c r="A1429" t="s">
        <v>2837</v>
      </c>
      <c r="B1429" s="8" t="s">
        <v>2838</v>
      </c>
      <c r="C1429" s="3">
        <v>205290000</v>
      </c>
      <c r="D1429" s="3" t="e">
        <v>#N/A</v>
      </c>
      <c r="E1429" s="4">
        <v>1016</v>
      </c>
      <c r="F1429">
        <v>0</v>
      </c>
      <c r="G1429">
        <v>1</v>
      </c>
      <c r="H1429" s="5">
        <f t="shared" si="44"/>
        <v>1</v>
      </c>
      <c r="I1429" s="6">
        <f t="shared" si="45"/>
        <v>0</v>
      </c>
    </row>
    <row r="1430" spans="1:9">
      <c r="A1430" t="s">
        <v>2839</v>
      </c>
      <c r="B1430" s="8" t="s">
        <v>2840</v>
      </c>
      <c r="C1430" s="3">
        <v>204590000</v>
      </c>
      <c r="D1430" s="3">
        <v>495000</v>
      </c>
      <c r="E1430" s="4">
        <v>886</v>
      </c>
      <c r="F1430">
        <v>3</v>
      </c>
      <c r="G1430">
        <v>1</v>
      </c>
      <c r="H1430" s="5">
        <f t="shared" si="44"/>
        <v>1</v>
      </c>
      <c r="I1430" s="6">
        <f t="shared" si="45"/>
        <v>0</v>
      </c>
    </row>
    <row r="1431" spans="1:9">
      <c r="A1431" t="s">
        <v>2841</v>
      </c>
      <c r="B1431" s="8" t="s">
        <v>2842</v>
      </c>
      <c r="C1431" s="3">
        <v>204560000</v>
      </c>
      <c r="D1431" s="3">
        <v>0</v>
      </c>
      <c r="E1431" s="4">
        <v>510</v>
      </c>
      <c r="F1431">
        <v>3</v>
      </c>
      <c r="G1431">
        <v>1</v>
      </c>
      <c r="H1431" s="5">
        <f t="shared" si="44"/>
        <v>1</v>
      </c>
      <c r="I1431" s="6">
        <f t="shared" si="45"/>
        <v>0</v>
      </c>
    </row>
    <row r="1432" spans="1:9">
      <c r="A1432" t="s">
        <v>2843</v>
      </c>
      <c r="B1432" s="8" t="s">
        <v>2844</v>
      </c>
      <c r="C1432" s="3">
        <v>204260000</v>
      </c>
      <c r="D1432" s="3">
        <v>0</v>
      </c>
      <c r="E1432" s="4">
        <v>758</v>
      </c>
      <c r="F1432">
        <v>3</v>
      </c>
      <c r="G1432">
        <v>1</v>
      </c>
      <c r="H1432" s="5">
        <f t="shared" si="44"/>
        <v>1</v>
      </c>
      <c r="I1432" s="6">
        <f t="shared" si="45"/>
        <v>0</v>
      </c>
    </row>
    <row r="1433" spans="1:9">
      <c r="A1433" t="s">
        <v>2845</v>
      </c>
      <c r="B1433" s="8" t="s">
        <v>2846</v>
      </c>
      <c r="C1433" s="3">
        <v>204050000</v>
      </c>
      <c r="D1433" s="3">
        <v>495000</v>
      </c>
      <c r="E1433" s="4">
        <v>542</v>
      </c>
      <c r="F1433">
        <v>0</v>
      </c>
      <c r="G1433">
        <v>1</v>
      </c>
      <c r="H1433" s="5">
        <f t="shared" si="44"/>
        <v>1</v>
      </c>
      <c r="I1433" s="6">
        <f t="shared" si="45"/>
        <v>0</v>
      </c>
    </row>
    <row r="1434" spans="1:9">
      <c r="A1434" t="s">
        <v>2847</v>
      </c>
      <c r="B1434" s="8" t="s">
        <v>2848</v>
      </c>
      <c r="C1434" s="3">
        <v>203570000</v>
      </c>
      <c r="D1434" s="3" t="e">
        <v>#N/A</v>
      </c>
      <c r="E1434" s="4">
        <v>786</v>
      </c>
      <c r="F1434">
        <v>0</v>
      </c>
      <c r="G1434">
        <v>1</v>
      </c>
      <c r="H1434" s="5">
        <f t="shared" si="44"/>
        <v>1</v>
      </c>
      <c r="I1434" s="6">
        <f t="shared" si="45"/>
        <v>0</v>
      </c>
    </row>
    <row r="1435" spans="1:9">
      <c r="A1435" t="s">
        <v>2849</v>
      </c>
      <c r="B1435" s="8" t="s">
        <v>2850</v>
      </c>
      <c r="C1435" s="3">
        <v>203065000</v>
      </c>
      <c r="D1435" s="3">
        <v>0</v>
      </c>
      <c r="E1435" s="4">
        <v>1197</v>
      </c>
      <c r="F1435">
        <v>3</v>
      </c>
      <c r="G1435">
        <v>1</v>
      </c>
      <c r="H1435" s="5">
        <f t="shared" si="44"/>
        <v>1</v>
      </c>
      <c r="I1435" s="6">
        <f t="shared" si="45"/>
        <v>0</v>
      </c>
    </row>
    <row r="1436" spans="1:9">
      <c r="A1436" t="s">
        <v>2851</v>
      </c>
      <c r="B1436" s="8" t="s">
        <v>2852</v>
      </c>
      <c r="C1436" s="3">
        <v>202770000</v>
      </c>
      <c r="D1436" s="3">
        <v>193815000</v>
      </c>
      <c r="E1436" s="4">
        <v>774</v>
      </c>
      <c r="F1436">
        <v>2</v>
      </c>
      <c r="G1436">
        <v>1.93</v>
      </c>
      <c r="H1436" s="5">
        <f t="shared" si="44"/>
        <v>7.0000000000000062E-2</v>
      </c>
      <c r="I1436" s="6">
        <f t="shared" si="45"/>
        <v>0.92999999999999994</v>
      </c>
    </row>
    <row r="1437" spans="1:9">
      <c r="A1437" t="s">
        <v>2853</v>
      </c>
      <c r="B1437" s="8" t="s">
        <v>2616</v>
      </c>
      <c r="C1437" s="3">
        <v>202690000</v>
      </c>
      <c r="D1437" s="3">
        <v>69835000</v>
      </c>
      <c r="E1437" s="4">
        <v>1108</v>
      </c>
      <c r="F1437">
        <v>0</v>
      </c>
      <c r="G1437">
        <v>1</v>
      </c>
      <c r="H1437" s="5">
        <f t="shared" si="44"/>
        <v>1</v>
      </c>
      <c r="I1437" s="6">
        <f t="shared" si="45"/>
        <v>0</v>
      </c>
    </row>
    <row r="1438" spans="1:9">
      <c r="A1438" t="s">
        <v>2854</v>
      </c>
      <c r="B1438" s="8" t="s">
        <v>2855</v>
      </c>
      <c r="C1438" s="3">
        <v>202380000</v>
      </c>
      <c r="D1438" s="3">
        <v>0</v>
      </c>
      <c r="E1438" s="4">
        <v>448</v>
      </c>
      <c r="F1438">
        <v>3</v>
      </c>
      <c r="G1438">
        <v>1</v>
      </c>
      <c r="H1438" s="5">
        <f t="shared" si="44"/>
        <v>1</v>
      </c>
      <c r="I1438" s="6">
        <f t="shared" si="45"/>
        <v>0</v>
      </c>
    </row>
    <row r="1439" spans="1:9">
      <c r="A1439" t="s">
        <v>2856</v>
      </c>
      <c r="B1439" s="8" t="s">
        <v>2857</v>
      </c>
      <c r="C1439" s="3">
        <v>202215000</v>
      </c>
      <c r="D1439" s="3" t="e">
        <v>#N/A</v>
      </c>
      <c r="E1439" s="4">
        <v>933</v>
      </c>
      <c r="F1439">
        <v>0</v>
      </c>
      <c r="G1439">
        <v>1</v>
      </c>
      <c r="H1439" s="5">
        <f t="shared" si="44"/>
        <v>1</v>
      </c>
      <c r="I1439" s="6">
        <f t="shared" si="45"/>
        <v>0</v>
      </c>
    </row>
    <row r="1440" spans="1:9">
      <c r="A1440" t="s">
        <v>2858</v>
      </c>
      <c r="B1440" s="8" t="s">
        <v>2859</v>
      </c>
      <c r="C1440" s="3">
        <v>202020000</v>
      </c>
      <c r="D1440" s="3">
        <v>0</v>
      </c>
      <c r="E1440" s="4">
        <v>714</v>
      </c>
      <c r="F1440">
        <v>3</v>
      </c>
      <c r="G1440">
        <v>1</v>
      </c>
      <c r="H1440" s="5">
        <f t="shared" si="44"/>
        <v>1</v>
      </c>
      <c r="I1440" s="6">
        <f t="shared" si="45"/>
        <v>0</v>
      </c>
    </row>
    <row r="1441" spans="1:9">
      <c r="A1441" t="s">
        <v>2860</v>
      </c>
      <c r="B1441" s="8" t="s">
        <v>2861</v>
      </c>
      <c r="C1441" s="3">
        <v>201170000</v>
      </c>
      <c r="D1441" s="3">
        <v>95000</v>
      </c>
      <c r="E1441" s="4">
        <v>1142</v>
      </c>
      <c r="F1441">
        <v>0</v>
      </c>
      <c r="G1441">
        <v>1</v>
      </c>
      <c r="H1441" s="5">
        <f t="shared" si="44"/>
        <v>1</v>
      </c>
      <c r="I1441" s="6">
        <f t="shared" si="45"/>
        <v>0</v>
      </c>
    </row>
    <row r="1442" spans="1:9">
      <c r="A1442" t="s">
        <v>2862</v>
      </c>
      <c r="B1442" s="8" t="s">
        <v>2863</v>
      </c>
      <c r="C1442" s="3">
        <v>200735000</v>
      </c>
      <c r="D1442" s="3" t="e">
        <v>#N/A</v>
      </c>
      <c r="E1442" s="4">
        <v>629</v>
      </c>
      <c r="F1442">
        <v>0</v>
      </c>
      <c r="G1442">
        <v>1</v>
      </c>
      <c r="H1442" s="5">
        <f t="shared" si="44"/>
        <v>1</v>
      </c>
      <c r="I1442" s="6">
        <f t="shared" si="45"/>
        <v>0</v>
      </c>
    </row>
    <row r="1443" spans="1:9">
      <c r="A1443" t="s">
        <v>2864</v>
      </c>
      <c r="B1443" s="8" t="s">
        <v>2865</v>
      </c>
      <c r="C1443" s="3">
        <v>200440000</v>
      </c>
      <c r="D1443" s="3">
        <v>1035000</v>
      </c>
      <c r="E1443" s="4">
        <v>672</v>
      </c>
      <c r="F1443">
        <v>3</v>
      </c>
      <c r="G1443">
        <v>1</v>
      </c>
      <c r="H1443" s="5">
        <f t="shared" si="44"/>
        <v>1</v>
      </c>
      <c r="I1443" s="6">
        <f t="shared" si="45"/>
        <v>0</v>
      </c>
    </row>
    <row r="1444" spans="1:9">
      <c r="A1444" t="s">
        <v>2866</v>
      </c>
      <c r="B1444" s="8" t="s">
        <v>2867</v>
      </c>
      <c r="C1444" s="3">
        <v>200225000</v>
      </c>
      <c r="D1444" s="3">
        <v>0</v>
      </c>
      <c r="E1444" s="4">
        <v>811</v>
      </c>
      <c r="F1444">
        <v>3</v>
      </c>
      <c r="G1444">
        <v>1</v>
      </c>
      <c r="H1444" s="5">
        <f t="shared" si="44"/>
        <v>1</v>
      </c>
      <c r="I1444" s="6">
        <f t="shared" si="45"/>
        <v>0</v>
      </c>
    </row>
    <row r="1445" spans="1:9">
      <c r="A1445" t="s">
        <v>2868</v>
      </c>
      <c r="B1445" s="8" t="s">
        <v>1543</v>
      </c>
      <c r="C1445" s="3">
        <v>200090000</v>
      </c>
      <c r="D1445" s="3">
        <v>145000</v>
      </c>
      <c r="E1445" s="4">
        <v>1078</v>
      </c>
      <c r="F1445">
        <v>0</v>
      </c>
      <c r="G1445">
        <v>1</v>
      </c>
      <c r="H1445" s="5">
        <f t="shared" si="44"/>
        <v>1</v>
      </c>
      <c r="I1445" s="6">
        <f t="shared" si="45"/>
        <v>0</v>
      </c>
    </row>
    <row r="1446" spans="1:9">
      <c r="A1446" t="s">
        <v>2869</v>
      </c>
      <c r="B1446" s="8" t="s">
        <v>2870</v>
      </c>
      <c r="C1446" s="3">
        <v>200010000</v>
      </c>
      <c r="D1446" s="3">
        <v>31965000</v>
      </c>
      <c r="E1446" s="4">
        <v>692</v>
      </c>
      <c r="F1446">
        <v>0</v>
      </c>
      <c r="G1446">
        <v>1.1499999999999999</v>
      </c>
      <c r="H1446" s="5">
        <f t="shared" si="44"/>
        <v>0.85000000000000009</v>
      </c>
      <c r="I1446" s="6">
        <f t="shared" si="45"/>
        <v>0.14999999999999991</v>
      </c>
    </row>
    <row r="1447" spans="1:9">
      <c r="A1447" t="s">
        <v>2871</v>
      </c>
      <c r="B1447" s="8" t="s">
        <v>2872</v>
      </c>
      <c r="C1447" s="3">
        <v>199780000</v>
      </c>
      <c r="D1447" s="3">
        <v>0</v>
      </c>
      <c r="E1447" s="4">
        <v>570</v>
      </c>
      <c r="F1447">
        <v>3</v>
      </c>
      <c r="G1447">
        <v>1</v>
      </c>
      <c r="H1447" s="5">
        <f t="shared" si="44"/>
        <v>1</v>
      </c>
      <c r="I1447" s="6">
        <f t="shared" si="45"/>
        <v>0</v>
      </c>
    </row>
    <row r="1448" spans="1:9">
      <c r="A1448" t="s">
        <v>2873</v>
      </c>
      <c r="B1448" s="8" t="s">
        <v>2874</v>
      </c>
      <c r="C1448" s="3">
        <v>199655000</v>
      </c>
      <c r="D1448" s="3" t="e">
        <v>#N/A</v>
      </c>
      <c r="E1448" s="4">
        <v>1089</v>
      </c>
      <c r="F1448">
        <v>0</v>
      </c>
      <c r="G1448">
        <v>1</v>
      </c>
      <c r="H1448" s="5">
        <f t="shared" si="44"/>
        <v>1</v>
      </c>
      <c r="I1448" s="6">
        <f t="shared" si="45"/>
        <v>0</v>
      </c>
    </row>
    <row r="1449" spans="1:9">
      <c r="A1449" t="s">
        <v>2875</v>
      </c>
      <c r="B1449" s="8" t="s">
        <v>2876</v>
      </c>
      <c r="C1449" s="3">
        <v>199245000</v>
      </c>
      <c r="D1449" s="3" t="e">
        <v>#N/A</v>
      </c>
      <c r="E1449" s="4">
        <v>1205</v>
      </c>
      <c r="F1449">
        <v>0</v>
      </c>
      <c r="G1449">
        <v>1</v>
      </c>
      <c r="H1449" s="5">
        <f t="shared" si="44"/>
        <v>1</v>
      </c>
      <c r="I1449" s="6">
        <f t="shared" si="45"/>
        <v>0</v>
      </c>
    </row>
    <row r="1450" spans="1:9">
      <c r="A1450" t="s">
        <v>2877</v>
      </c>
      <c r="B1450" s="8" t="s">
        <v>2878</v>
      </c>
      <c r="C1450" s="3">
        <v>199190000</v>
      </c>
      <c r="D1450" s="3">
        <v>295000</v>
      </c>
      <c r="E1450" s="4">
        <v>738</v>
      </c>
      <c r="F1450">
        <v>3</v>
      </c>
      <c r="G1450">
        <v>1</v>
      </c>
      <c r="H1450" s="5">
        <f t="shared" si="44"/>
        <v>1</v>
      </c>
      <c r="I1450" s="6">
        <f t="shared" si="45"/>
        <v>0</v>
      </c>
    </row>
    <row r="1451" spans="1:9">
      <c r="A1451" t="s">
        <v>2879</v>
      </c>
      <c r="B1451" s="8" t="s">
        <v>2880</v>
      </c>
      <c r="C1451" s="3">
        <v>199025000</v>
      </c>
      <c r="D1451" s="3" t="e">
        <v>#N/A</v>
      </c>
      <c r="E1451" s="4">
        <v>1201</v>
      </c>
      <c r="F1451">
        <v>0</v>
      </c>
      <c r="G1451">
        <v>1</v>
      </c>
      <c r="H1451" s="5">
        <f t="shared" si="44"/>
        <v>1</v>
      </c>
      <c r="I1451" s="6">
        <f t="shared" si="45"/>
        <v>0</v>
      </c>
    </row>
    <row r="1452" spans="1:9">
      <c r="A1452" t="s">
        <v>2881</v>
      </c>
      <c r="B1452" s="8" t="s">
        <v>2882</v>
      </c>
      <c r="C1452" s="3">
        <v>198955000</v>
      </c>
      <c r="D1452" s="3">
        <v>0</v>
      </c>
      <c r="E1452" s="4">
        <v>629</v>
      </c>
      <c r="F1452">
        <v>3</v>
      </c>
      <c r="G1452">
        <v>1</v>
      </c>
      <c r="H1452" s="5">
        <f t="shared" si="44"/>
        <v>1</v>
      </c>
      <c r="I1452" s="6">
        <f t="shared" si="45"/>
        <v>0</v>
      </c>
    </row>
    <row r="1453" spans="1:9">
      <c r="A1453" t="s">
        <v>2883</v>
      </c>
      <c r="B1453" s="8" t="s">
        <v>2884</v>
      </c>
      <c r="C1453" s="3">
        <v>198400000</v>
      </c>
      <c r="D1453" s="3" t="e">
        <v>#N/A</v>
      </c>
      <c r="E1453" s="4">
        <v>1026</v>
      </c>
      <c r="F1453">
        <v>0</v>
      </c>
      <c r="G1453">
        <v>1</v>
      </c>
      <c r="H1453" s="5">
        <f t="shared" si="44"/>
        <v>1</v>
      </c>
      <c r="I1453" s="6">
        <f t="shared" si="45"/>
        <v>0</v>
      </c>
    </row>
    <row r="1454" spans="1:9">
      <c r="A1454" t="s">
        <v>2885</v>
      </c>
      <c r="B1454" s="8" t="s">
        <v>2886</v>
      </c>
      <c r="C1454" s="3">
        <v>198265000</v>
      </c>
      <c r="D1454" s="3">
        <v>153610000</v>
      </c>
      <c r="E1454" s="4">
        <v>1265</v>
      </c>
      <c r="F1454">
        <v>0</v>
      </c>
      <c r="G1454">
        <v>1.76</v>
      </c>
      <c r="H1454" s="5">
        <f t="shared" si="44"/>
        <v>0.24</v>
      </c>
      <c r="I1454" s="6">
        <f t="shared" si="45"/>
        <v>0.76</v>
      </c>
    </row>
    <row r="1455" spans="1:9">
      <c r="A1455" t="s">
        <v>2887</v>
      </c>
      <c r="B1455" s="8" t="s">
        <v>2888</v>
      </c>
      <c r="C1455" s="3">
        <v>198165000</v>
      </c>
      <c r="D1455" s="3">
        <v>0</v>
      </c>
      <c r="E1455" s="4">
        <v>541</v>
      </c>
      <c r="F1455">
        <v>3</v>
      </c>
      <c r="G1455">
        <v>1</v>
      </c>
      <c r="H1455" s="5">
        <f t="shared" si="44"/>
        <v>1</v>
      </c>
      <c r="I1455" s="6">
        <f t="shared" si="45"/>
        <v>0</v>
      </c>
    </row>
    <row r="1456" spans="1:9">
      <c r="A1456" t="s">
        <v>2889</v>
      </c>
      <c r="B1456" s="8" t="s">
        <v>2890</v>
      </c>
      <c r="C1456" s="3">
        <v>197795000</v>
      </c>
      <c r="D1456" s="3">
        <v>0</v>
      </c>
      <c r="E1456" s="4">
        <v>767</v>
      </c>
      <c r="F1456">
        <v>3</v>
      </c>
      <c r="G1456">
        <v>1</v>
      </c>
      <c r="H1456" s="5">
        <f t="shared" si="44"/>
        <v>1</v>
      </c>
      <c r="I1456" s="6">
        <f t="shared" si="45"/>
        <v>0</v>
      </c>
    </row>
    <row r="1457" spans="1:9">
      <c r="A1457" t="s">
        <v>2891</v>
      </c>
      <c r="B1457" s="8" t="s">
        <v>2892</v>
      </c>
      <c r="C1457" s="3">
        <v>197780000</v>
      </c>
      <c r="D1457" s="3">
        <v>0</v>
      </c>
      <c r="E1457" s="4">
        <v>500</v>
      </c>
      <c r="F1457">
        <v>3</v>
      </c>
      <c r="G1457">
        <v>1</v>
      </c>
      <c r="H1457" s="5">
        <f t="shared" si="44"/>
        <v>1</v>
      </c>
      <c r="I1457" s="6">
        <f t="shared" si="45"/>
        <v>0</v>
      </c>
    </row>
    <row r="1458" spans="1:9">
      <c r="A1458" t="s">
        <v>2893</v>
      </c>
      <c r="B1458" s="8" t="s">
        <v>2894</v>
      </c>
      <c r="C1458" s="3">
        <v>197280000</v>
      </c>
      <c r="D1458" s="3" t="e">
        <v>#N/A</v>
      </c>
      <c r="E1458" s="4">
        <v>1190</v>
      </c>
      <c r="F1458">
        <v>0</v>
      </c>
      <c r="G1458">
        <v>1</v>
      </c>
      <c r="H1458" s="5">
        <f t="shared" si="44"/>
        <v>1</v>
      </c>
      <c r="I1458" s="6">
        <f t="shared" si="45"/>
        <v>0</v>
      </c>
    </row>
    <row r="1459" spans="1:9">
      <c r="A1459" t="s">
        <v>2895</v>
      </c>
      <c r="B1459" s="8" t="s">
        <v>2896</v>
      </c>
      <c r="C1459" s="3">
        <v>196785000</v>
      </c>
      <c r="D1459" s="3" t="e">
        <v>#N/A</v>
      </c>
      <c r="E1459" s="4">
        <v>969</v>
      </c>
      <c r="F1459">
        <v>0</v>
      </c>
      <c r="G1459">
        <v>1</v>
      </c>
      <c r="H1459" s="5">
        <f t="shared" si="44"/>
        <v>1</v>
      </c>
      <c r="I1459" s="6">
        <f t="shared" si="45"/>
        <v>0</v>
      </c>
    </row>
    <row r="1460" spans="1:9">
      <c r="A1460" t="s">
        <v>2897</v>
      </c>
      <c r="B1460" s="8" t="s">
        <v>2898</v>
      </c>
      <c r="C1460" s="3">
        <v>196675000</v>
      </c>
      <c r="D1460" s="3" t="e">
        <v>#N/A</v>
      </c>
      <c r="E1460" s="4">
        <v>701</v>
      </c>
      <c r="F1460">
        <v>0</v>
      </c>
      <c r="G1460">
        <v>1</v>
      </c>
      <c r="H1460" s="5">
        <f t="shared" si="44"/>
        <v>1</v>
      </c>
      <c r="I1460" s="6">
        <f t="shared" si="45"/>
        <v>0</v>
      </c>
    </row>
    <row r="1461" spans="1:9">
      <c r="A1461" t="s">
        <v>2899</v>
      </c>
      <c r="B1461" s="8" t="s">
        <v>2900</v>
      </c>
      <c r="C1461" s="3">
        <v>196135000</v>
      </c>
      <c r="D1461" s="3">
        <v>0</v>
      </c>
      <c r="E1461" s="4">
        <v>655</v>
      </c>
      <c r="F1461">
        <v>3</v>
      </c>
      <c r="G1461">
        <v>1</v>
      </c>
      <c r="H1461" s="5">
        <f t="shared" si="44"/>
        <v>1</v>
      </c>
      <c r="I1461" s="6">
        <f t="shared" si="45"/>
        <v>0</v>
      </c>
    </row>
    <row r="1462" spans="1:9">
      <c r="A1462" t="s">
        <v>2901</v>
      </c>
      <c r="B1462" s="8" t="s">
        <v>2902</v>
      </c>
      <c r="C1462" s="3">
        <v>195780000</v>
      </c>
      <c r="D1462" s="3" t="e">
        <v>#N/A</v>
      </c>
      <c r="E1462" s="4">
        <v>1288</v>
      </c>
      <c r="F1462">
        <v>0</v>
      </c>
      <c r="G1462">
        <v>1</v>
      </c>
      <c r="H1462" s="5">
        <f t="shared" si="44"/>
        <v>1</v>
      </c>
      <c r="I1462" s="6">
        <f t="shared" si="45"/>
        <v>0</v>
      </c>
    </row>
    <row r="1463" spans="1:9">
      <c r="A1463" t="s">
        <v>2903</v>
      </c>
      <c r="B1463" s="8" t="s">
        <v>2904</v>
      </c>
      <c r="C1463" s="3">
        <v>195630000</v>
      </c>
      <c r="D1463" s="3" t="e">
        <v>#N/A</v>
      </c>
      <c r="E1463" s="4">
        <v>962</v>
      </c>
      <c r="F1463">
        <v>0</v>
      </c>
      <c r="G1463">
        <v>1</v>
      </c>
      <c r="H1463" s="5">
        <f t="shared" si="44"/>
        <v>1</v>
      </c>
      <c r="I1463" s="6">
        <f t="shared" si="45"/>
        <v>0</v>
      </c>
    </row>
    <row r="1464" spans="1:9">
      <c r="A1464" t="s">
        <v>2905</v>
      </c>
      <c r="B1464" s="8" t="s">
        <v>2906</v>
      </c>
      <c r="C1464" s="3">
        <v>195535000</v>
      </c>
      <c r="D1464" s="3">
        <v>159630000</v>
      </c>
      <c r="E1464" s="4">
        <v>485</v>
      </c>
      <c r="F1464">
        <v>0</v>
      </c>
      <c r="G1464">
        <v>1.75</v>
      </c>
      <c r="H1464" s="5">
        <f t="shared" si="44"/>
        <v>0.25</v>
      </c>
      <c r="I1464" s="6">
        <f t="shared" si="45"/>
        <v>0.75</v>
      </c>
    </row>
    <row r="1465" spans="1:9">
      <c r="A1465" t="s">
        <v>2907</v>
      </c>
      <c r="B1465" s="8" t="s">
        <v>2908</v>
      </c>
      <c r="C1465" s="3">
        <v>194830000</v>
      </c>
      <c r="D1465" s="3" t="e">
        <v>#N/A</v>
      </c>
      <c r="E1465" s="4">
        <v>862</v>
      </c>
      <c r="F1465">
        <v>0</v>
      </c>
      <c r="G1465">
        <v>1</v>
      </c>
      <c r="H1465" s="5">
        <f t="shared" si="44"/>
        <v>1</v>
      </c>
      <c r="I1465" s="6">
        <f t="shared" si="45"/>
        <v>0</v>
      </c>
    </row>
    <row r="1466" spans="1:9">
      <c r="A1466" t="s">
        <v>2909</v>
      </c>
      <c r="B1466" s="8" t="s">
        <v>2910</v>
      </c>
      <c r="C1466" s="3">
        <v>194240000</v>
      </c>
      <c r="D1466" s="3">
        <v>0</v>
      </c>
      <c r="E1466" s="4">
        <v>902</v>
      </c>
      <c r="F1466">
        <v>2</v>
      </c>
      <c r="G1466">
        <v>1</v>
      </c>
      <c r="H1466" s="5">
        <f t="shared" si="44"/>
        <v>1</v>
      </c>
      <c r="I1466" s="6">
        <f t="shared" si="45"/>
        <v>0</v>
      </c>
    </row>
    <row r="1467" spans="1:9">
      <c r="A1467" t="s">
        <v>2911</v>
      </c>
      <c r="B1467" s="8" t="s">
        <v>2912</v>
      </c>
      <c r="C1467" s="3">
        <v>194170000</v>
      </c>
      <c r="D1467" s="3">
        <v>0</v>
      </c>
      <c r="E1467" s="4">
        <v>1134</v>
      </c>
      <c r="F1467">
        <v>3</v>
      </c>
      <c r="G1467">
        <v>1</v>
      </c>
      <c r="H1467" s="5">
        <f t="shared" si="44"/>
        <v>1</v>
      </c>
      <c r="I1467" s="6">
        <f t="shared" si="45"/>
        <v>0</v>
      </c>
    </row>
    <row r="1468" spans="1:9">
      <c r="A1468" t="s">
        <v>2913</v>
      </c>
      <c r="B1468" s="8" t="s">
        <v>2914</v>
      </c>
      <c r="C1468" s="3">
        <v>193735000</v>
      </c>
      <c r="D1468" s="3">
        <v>1230000</v>
      </c>
      <c r="E1468" s="4">
        <v>543</v>
      </c>
      <c r="F1468">
        <v>0</v>
      </c>
      <c r="G1468">
        <v>1</v>
      </c>
      <c r="H1468" s="5">
        <f t="shared" si="44"/>
        <v>1</v>
      </c>
      <c r="I1468" s="6">
        <f t="shared" si="45"/>
        <v>0</v>
      </c>
    </row>
    <row r="1469" spans="1:9">
      <c r="A1469" t="s">
        <v>2915</v>
      </c>
      <c r="B1469" s="8" t="s">
        <v>2916</v>
      </c>
      <c r="C1469" s="3">
        <v>193375000</v>
      </c>
      <c r="D1469" s="3" t="e">
        <v>#N/A</v>
      </c>
      <c r="E1469" s="4">
        <v>917</v>
      </c>
      <c r="F1469">
        <v>0</v>
      </c>
      <c r="G1469">
        <v>1</v>
      </c>
      <c r="H1469" s="5">
        <f t="shared" si="44"/>
        <v>1</v>
      </c>
      <c r="I1469" s="6">
        <f t="shared" si="45"/>
        <v>0</v>
      </c>
    </row>
    <row r="1470" spans="1:9">
      <c r="A1470" t="s">
        <v>2917</v>
      </c>
      <c r="B1470" s="8" t="s">
        <v>2918</v>
      </c>
      <c r="C1470" s="3">
        <v>191310000</v>
      </c>
      <c r="D1470" s="3">
        <v>4525000</v>
      </c>
      <c r="E1470" s="4">
        <v>1034</v>
      </c>
      <c r="F1470">
        <v>0</v>
      </c>
      <c r="G1470">
        <v>1.01</v>
      </c>
      <c r="H1470" s="5">
        <f t="shared" si="44"/>
        <v>0.99</v>
      </c>
      <c r="I1470" s="6">
        <f t="shared" si="45"/>
        <v>1.0000000000000009E-2</v>
      </c>
    </row>
    <row r="1471" spans="1:9">
      <c r="A1471" t="s">
        <v>2919</v>
      </c>
      <c r="B1471" s="8" t="s">
        <v>2920</v>
      </c>
      <c r="C1471" s="3">
        <v>190755000</v>
      </c>
      <c r="D1471" s="3">
        <v>190755000</v>
      </c>
      <c r="E1471" s="4">
        <v>219</v>
      </c>
      <c r="F1471">
        <v>3</v>
      </c>
      <c r="G1471">
        <v>2</v>
      </c>
      <c r="H1471" s="5">
        <f t="shared" si="44"/>
        <v>0</v>
      </c>
      <c r="I1471" s="6">
        <f t="shared" si="45"/>
        <v>1</v>
      </c>
    </row>
    <row r="1472" spans="1:9">
      <c r="A1472" t="s">
        <v>2921</v>
      </c>
      <c r="B1472" s="8" t="s">
        <v>2922</v>
      </c>
      <c r="C1472" s="3">
        <v>190525000</v>
      </c>
      <c r="D1472" s="3">
        <v>0</v>
      </c>
      <c r="E1472" s="4">
        <v>733</v>
      </c>
      <c r="F1472">
        <v>3</v>
      </c>
      <c r="G1472">
        <v>1</v>
      </c>
      <c r="H1472" s="5">
        <f t="shared" si="44"/>
        <v>1</v>
      </c>
      <c r="I1472" s="6">
        <f t="shared" si="45"/>
        <v>0</v>
      </c>
    </row>
    <row r="1473" spans="1:9">
      <c r="A1473" t="s">
        <v>2923</v>
      </c>
      <c r="B1473" s="8" t="s">
        <v>2924</v>
      </c>
      <c r="C1473" s="3">
        <v>189705000</v>
      </c>
      <c r="D1473" s="3">
        <v>34195000</v>
      </c>
      <c r="E1473" s="4">
        <v>835</v>
      </c>
      <c r="F1473">
        <v>3</v>
      </c>
      <c r="G1473">
        <v>1.18</v>
      </c>
      <c r="H1473" s="5">
        <f t="shared" si="44"/>
        <v>0.82000000000000006</v>
      </c>
      <c r="I1473" s="6">
        <f t="shared" si="45"/>
        <v>0.17999999999999994</v>
      </c>
    </row>
    <row r="1474" spans="1:9">
      <c r="A1474" t="s">
        <v>2925</v>
      </c>
      <c r="B1474" s="8" t="s">
        <v>2926</v>
      </c>
      <c r="C1474" s="3">
        <v>189390000</v>
      </c>
      <c r="D1474" s="3">
        <v>2050000</v>
      </c>
      <c r="E1474" s="4">
        <v>1074</v>
      </c>
      <c r="F1474">
        <v>0</v>
      </c>
      <c r="G1474">
        <v>1</v>
      </c>
      <c r="H1474" s="5">
        <f t="shared" ref="H1474:H1537" si="46">2-G1474</f>
        <v>1</v>
      </c>
      <c r="I1474" s="6">
        <f t="shared" ref="I1474:I1537" si="47">1-H1474</f>
        <v>0</v>
      </c>
    </row>
    <row r="1475" spans="1:9">
      <c r="A1475" t="s">
        <v>2927</v>
      </c>
      <c r="B1475" s="8" t="s">
        <v>2928</v>
      </c>
      <c r="C1475" s="3">
        <v>189000000</v>
      </c>
      <c r="D1475" s="3" t="e">
        <v>#N/A</v>
      </c>
      <c r="E1475" s="4">
        <v>756</v>
      </c>
      <c r="F1475">
        <v>0</v>
      </c>
      <c r="G1475">
        <v>1</v>
      </c>
      <c r="H1475" s="5">
        <f t="shared" si="46"/>
        <v>1</v>
      </c>
      <c r="I1475" s="6">
        <f t="shared" si="47"/>
        <v>0</v>
      </c>
    </row>
    <row r="1476" spans="1:9">
      <c r="A1476" t="s">
        <v>2929</v>
      </c>
      <c r="B1476" s="8" t="s">
        <v>2930</v>
      </c>
      <c r="C1476" s="3">
        <v>187805000</v>
      </c>
      <c r="D1476" s="3">
        <v>0</v>
      </c>
      <c r="E1476" s="4">
        <v>547</v>
      </c>
      <c r="F1476">
        <v>3</v>
      </c>
      <c r="G1476">
        <v>1</v>
      </c>
      <c r="H1476" s="5">
        <f t="shared" si="46"/>
        <v>1</v>
      </c>
      <c r="I1476" s="6">
        <f t="shared" si="47"/>
        <v>0</v>
      </c>
    </row>
    <row r="1477" spans="1:9">
      <c r="A1477" t="s">
        <v>2931</v>
      </c>
      <c r="B1477" s="8" t="s">
        <v>2932</v>
      </c>
      <c r="C1477" s="3">
        <v>186885000</v>
      </c>
      <c r="D1477" s="3" t="e">
        <v>#N/A</v>
      </c>
      <c r="E1477" s="4">
        <v>903</v>
      </c>
      <c r="F1477">
        <v>0</v>
      </c>
      <c r="G1477">
        <v>1</v>
      </c>
      <c r="H1477" s="5">
        <f t="shared" si="46"/>
        <v>1</v>
      </c>
      <c r="I1477" s="6">
        <f t="shared" si="47"/>
        <v>0</v>
      </c>
    </row>
    <row r="1478" spans="1:9">
      <c r="A1478" t="s">
        <v>2933</v>
      </c>
      <c r="B1478" s="8" t="s">
        <v>2934</v>
      </c>
      <c r="C1478" s="3">
        <v>186180000</v>
      </c>
      <c r="D1478" s="3">
        <v>0</v>
      </c>
      <c r="E1478" s="4">
        <v>852</v>
      </c>
      <c r="F1478">
        <v>3</v>
      </c>
      <c r="G1478">
        <v>1</v>
      </c>
      <c r="H1478" s="5">
        <f t="shared" si="46"/>
        <v>1</v>
      </c>
      <c r="I1478" s="6">
        <f t="shared" si="47"/>
        <v>0</v>
      </c>
    </row>
    <row r="1479" spans="1:9">
      <c r="A1479" t="s">
        <v>2935</v>
      </c>
      <c r="B1479" s="8" t="s">
        <v>2936</v>
      </c>
      <c r="C1479" s="3">
        <v>185940000</v>
      </c>
      <c r="D1479" s="3" t="e">
        <v>#N/A</v>
      </c>
      <c r="E1479" s="4">
        <v>876</v>
      </c>
      <c r="F1479">
        <v>0</v>
      </c>
      <c r="G1479">
        <v>1</v>
      </c>
      <c r="H1479" s="5">
        <f t="shared" si="46"/>
        <v>1</v>
      </c>
      <c r="I1479" s="6">
        <f t="shared" si="47"/>
        <v>0</v>
      </c>
    </row>
    <row r="1480" spans="1:9">
      <c r="A1480" t="s">
        <v>2937</v>
      </c>
      <c r="B1480" s="8" t="s">
        <v>2938</v>
      </c>
      <c r="C1480" s="3">
        <v>185890000</v>
      </c>
      <c r="D1480" s="3" t="e">
        <v>#N/A</v>
      </c>
      <c r="E1480" s="4">
        <v>938</v>
      </c>
      <c r="F1480">
        <v>0</v>
      </c>
      <c r="G1480">
        <v>1</v>
      </c>
      <c r="H1480" s="5">
        <f t="shared" si="46"/>
        <v>1</v>
      </c>
      <c r="I1480" s="6">
        <f t="shared" si="47"/>
        <v>0</v>
      </c>
    </row>
    <row r="1481" spans="1:9">
      <c r="A1481" t="s">
        <v>2939</v>
      </c>
      <c r="B1481" s="8" t="s">
        <v>2940</v>
      </c>
      <c r="C1481" s="3">
        <v>185830000</v>
      </c>
      <c r="D1481" s="3">
        <v>0</v>
      </c>
      <c r="E1481" s="4">
        <v>632</v>
      </c>
      <c r="F1481">
        <v>2</v>
      </c>
      <c r="G1481">
        <v>1</v>
      </c>
      <c r="H1481" s="5">
        <f t="shared" si="46"/>
        <v>1</v>
      </c>
      <c r="I1481" s="6">
        <f t="shared" si="47"/>
        <v>0</v>
      </c>
    </row>
    <row r="1482" spans="1:9">
      <c r="A1482" t="s">
        <v>2941</v>
      </c>
      <c r="B1482" s="8" t="s">
        <v>2942</v>
      </c>
      <c r="C1482" s="3">
        <v>184850000</v>
      </c>
      <c r="D1482" s="3" t="e">
        <v>#N/A</v>
      </c>
      <c r="E1482" s="4">
        <v>552</v>
      </c>
      <c r="F1482">
        <v>0</v>
      </c>
      <c r="G1482">
        <v>1</v>
      </c>
      <c r="H1482" s="5">
        <f t="shared" si="46"/>
        <v>1</v>
      </c>
      <c r="I1482" s="6">
        <f t="shared" si="47"/>
        <v>0</v>
      </c>
    </row>
    <row r="1483" spans="1:9">
      <c r="A1483" t="s">
        <v>2943</v>
      </c>
      <c r="B1483" s="8" t="s">
        <v>2944</v>
      </c>
      <c r="C1483" s="3">
        <v>183745000</v>
      </c>
      <c r="D1483" s="3">
        <v>0</v>
      </c>
      <c r="E1483" s="4">
        <v>611</v>
      </c>
      <c r="F1483">
        <v>3</v>
      </c>
      <c r="G1483">
        <v>1</v>
      </c>
      <c r="H1483" s="5">
        <f t="shared" si="46"/>
        <v>1</v>
      </c>
      <c r="I1483" s="6">
        <f t="shared" si="47"/>
        <v>0</v>
      </c>
    </row>
    <row r="1484" spans="1:9">
      <c r="A1484" t="s">
        <v>2945</v>
      </c>
      <c r="B1484" s="8" t="s">
        <v>2946</v>
      </c>
      <c r="C1484" s="3">
        <v>183585000</v>
      </c>
      <c r="D1484" s="3" t="e">
        <v>#N/A</v>
      </c>
      <c r="E1484" s="4">
        <v>701</v>
      </c>
      <c r="F1484">
        <v>0</v>
      </c>
      <c r="G1484">
        <v>1</v>
      </c>
      <c r="H1484" s="5">
        <f t="shared" si="46"/>
        <v>1</v>
      </c>
      <c r="I1484" s="6">
        <f t="shared" si="47"/>
        <v>0</v>
      </c>
    </row>
    <row r="1485" spans="1:9">
      <c r="A1485" t="s">
        <v>2947</v>
      </c>
      <c r="B1485" s="8" t="s">
        <v>2948</v>
      </c>
      <c r="C1485" s="3">
        <v>183325000</v>
      </c>
      <c r="D1485" s="3" t="e">
        <v>#N/A</v>
      </c>
      <c r="E1485" s="4">
        <v>893</v>
      </c>
      <c r="F1485">
        <v>0</v>
      </c>
      <c r="G1485">
        <v>1</v>
      </c>
      <c r="H1485" s="5">
        <f t="shared" si="46"/>
        <v>1</v>
      </c>
      <c r="I1485" s="6">
        <f t="shared" si="47"/>
        <v>0</v>
      </c>
    </row>
    <row r="1486" spans="1:9">
      <c r="A1486" t="s">
        <v>2949</v>
      </c>
      <c r="B1486" s="8" t="s">
        <v>1513</v>
      </c>
      <c r="C1486" s="3">
        <v>183010000</v>
      </c>
      <c r="D1486" s="3">
        <v>6190000</v>
      </c>
      <c r="E1486" s="4">
        <v>914</v>
      </c>
      <c r="F1486">
        <v>0</v>
      </c>
      <c r="G1486">
        <v>1</v>
      </c>
      <c r="H1486" s="5">
        <f t="shared" si="46"/>
        <v>1</v>
      </c>
      <c r="I1486" s="6">
        <f t="shared" si="47"/>
        <v>0</v>
      </c>
    </row>
    <row r="1487" spans="1:9">
      <c r="A1487" t="s">
        <v>2950</v>
      </c>
      <c r="B1487" s="8" t="s">
        <v>2951</v>
      </c>
      <c r="C1487" s="3">
        <v>182945000</v>
      </c>
      <c r="D1487" s="3" t="e">
        <v>#N/A</v>
      </c>
      <c r="E1487" s="4">
        <v>447</v>
      </c>
      <c r="F1487">
        <v>0</v>
      </c>
      <c r="G1487">
        <v>1</v>
      </c>
      <c r="H1487" s="5">
        <f t="shared" si="46"/>
        <v>1</v>
      </c>
      <c r="I1487" s="6">
        <f t="shared" si="47"/>
        <v>0</v>
      </c>
    </row>
    <row r="1488" spans="1:9">
      <c r="A1488" t="s">
        <v>2952</v>
      </c>
      <c r="B1488" s="8" t="s">
        <v>2953</v>
      </c>
      <c r="C1488" s="3">
        <v>182670000</v>
      </c>
      <c r="D1488" s="3">
        <v>0</v>
      </c>
      <c r="E1488" s="4">
        <v>460</v>
      </c>
      <c r="F1488">
        <v>3</v>
      </c>
      <c r="G1488">
        <v>1</v>
      </c>
      <c r="H1488" s="5">
        <f t="shared" si="46"/>
        <v>1</v>
      </c>
      <c r="I1488" s="6">
        <f t="shared" si="47"/>
        <v>0</v>
      </c>
    </row>
    <row r="1489" spans="1:9">
      <c r="A1489" t="s">
        <v>2954</v>
      </c>
      <c r="B1489" s="8" t="s">
        <v>1547</v>
      </c>
      <c r="C1489" s="3">
        <v>182430000</v>
      </c>
      <c r="D1489" s="3" t="e">
        <v>#N/A</v>
      </c>
      <c r="E1489" s="4">
        <v>930</v>
      </c>
      <c r="F1489">
        <v>0</v>
      </c>
      <c r="G1489">
        <v>1</v>
      </c>
      <c r="H1489" s="5">
        <f t="shared" si="46"/>
        <v>1</v>
      </c>
      <c r="I1489" s="6">
        <f t="shared" si="47"/>
        <v>0</v>
      </c>
    </row>
    <row r="1490" spans="1:9">
      <c r="A1490" t="s">
        <v>2955</v>
      </c>
      <c r="B1490" s="8" t="s">
        <v>2956</v>
      </c>
      <c r="C1490" s="3">
        <v>182310000</v>
      </c>
      <c r="D1490" s="3" t="e">
        <v>#N/A</v>
      </c>
      <c r="E1490" s="4">
        <v>768</v>
      </c>
      <c r="F1490">
        <v>0</v>
      </c>
      <c r="G1490">
        <v>1</v>
      </c>
      <c r="H1490" s="5">
        <f t="shared" si="46"/>
        <v>1</v>
      </c>
      <c r="I1490" s="6">
        <f t="shared" si="47"/>
        <v>0</v>
      </c>
    </row>
    <row r="1491" spans="1:9">
      <c r="A1491" t="s">
        <v>2957</v>
      </c>
      <c r="B1491" s="8" t="s">
        <v>2958</v>
      </c>
      <c r="C1491" s="3">
        <v>182280000</v>
      </c>
      <c r="D1491" s="3">
        <v>0</v>
      </c>
      <c r="E1491" s="4">
        <v>490</v>
      </c>
      <c r="F1491">
        <v>3</v>
      </c>
      <c r="G1491">
        <v>1</v>
      </c>
      <c r="H1491" s="5">
        <f t="shared" si="46"/>
        <v>1</v>
      </c>
      <c r="I1491" s="6">
        <f t="shared" si="47"/>
        <v>0</v>
      </c>
    </row>
    <row r="1492" spans="1:9">
      <c r="A1492" t="s">
        <v>2959</v>
      </c>
      <c r="B1492" s="8" t="s">
        <v>2960</v>
      </c>
      <c r="C1492" s="3">
        <v>181765000</v>
      </c>
      <c r="D1492" s="3" t="e">
        <v>#N/A</v>
      </c>
      <c r="E1492" s="4">
        <v>1017</v>
      </c>
      <c r="F1492">
        <v>0</v>
      </c>
      <c r="G1492">
        <v>1</v>
      </c>
      <c r="H1492" s="5">
        <f t="shared" si="46"/>
        <v>1</v>
      </c>
      <c r="I1492" s="6">
        <f t="shared" si="47"/>
        <v>0</v>
      </c>
    </row>
    <row r="1493" spans="1:9">
      <c r="A1493" t="s">
        <v>2961</v>
      </c>
      <c r="B1493" s="8" t="s">
        <v>2962</v>
      </c>
      <c r="C1493" s="3">
        <v>181635000</v>
      </c>
      <c r="D1493" s="3" t="e">
        <v>#N/A</v>
      </c>
      <c r="E1493" s="4">
        <v>1021</v>
      </c>
      <c r="F1493">
        <v>0</v>
      </c>
      <c r="G1493">
        <v>1</v>
      </c>
      <c r="H1493" s="5">
        <f t="shared" si="46"/>
        <v>1</v>
      </c>
      <c r="I1493" s="6">
        <f t="shared" si="47"/>
        <v>0</v>
      </c>
    </row>
    <row r="1494" spans="1:9">
      <c r="A1494" t="s">
        <v>2963</v>
      </c>
      <c r="B1494" s="8" t="s">
        <v>2964</v>
      </c>
      <c r="C1494" s="3">
        <v>181220000</v>
      </c>
      <c r="D1494" s="3">
        <v>365000</v>
      </c>
      <c r="E1494" s="4">
        <v>1032</v>
      </c>
      <c r="F1494">
        <v>0</v>
      </c>
      <c r="G1494">
        <v>1</v>
      </c>
      <c r="H1494" s="5">
        <f t="shared" si="46"/>
        <v>1</v>
      </c>
      <c r="I1494" s="6">
        <f t="shared" si="47"/>
        <v>0</v>
      </c>
    </row>
    <row r="1495" spans="1:9">
      <c r="A1495" t="s">
        <v>2965</v>
      </c>
      <c r="B1495" s="8" t="s">
        <v>2966</v>
      </c>
      <c r="C1495" s="3">
        <v>181180000</v>
      </c>
      <c r="D1495" s="3">
        <v>77955000</v>
      </c>
      <c r="E1495" s="4">
        <v>1020</v>
      </c>
      <c r="F1495">
        <v>0</v>
      </c>
      <c r="G1495">
        <v>1.18</v>
      </c>
      <c r="H1495" s="5">
        <f t="shared" si="46"/>
        <v>0.82000000000000006</v>
      </c>
      <c r="I1495" s="6">
        <f t="shared" si="47"/>
        <v>0.17999999999999994</v>
      </c>
    </row>
    <row r="1496" spans="1:9">
      <c r="A1496" t="s">
        <v>2967</v>
      </c>
      <c r="B1496" s="8" t="s">
        <v>2968</v>
      </c>
      <c r="C1496" s="3">
        <v>180155000</v>
      </c>
      <c r="D1496" s="3" t="e">
        <v>#N/A</v>
      </c>
      <c r="E1496" s="4">
        <v>1011</v>
      </c>
      <c r="F1496">
        <v>0</v>
      </c>
      <c r="G1496">
        <v>1</v>
      </c>
      <c r="H1496" s="5">
        <f t="shared" si="46"/>
        <v>1</v>
      </c>
      <c r="I1496" s="6">
        <f t="shared" si="47"/>
        <v>0</v>
      </c>
    </row>
    <row r="1497" spans="1:9">
      <c r="A1497" t="s">
        <v>2969</v>
      </c>
      <c r="B1497" s="8" t="s">
        <v>2970</v>
      </c>
      <c r="C1497" s="3">
        <v>180145000</v>
      </c>
      <c r="D1497" s="3" t="e">
        <v>#N/A</v>
      </c>
      <c r="E1497" s="4">
        <v>811</v>
      </c>
      <c r="F1497">
        <v>0</v>
      </c>
      <c r="G1497">
        <v>1</v>
      </c>
      <c r="H1497" s="5">
        <f t="shared" si="46"/>
        <v>1</v>
      </c>
      <c r="I1497" s="6">
        <f t="shared" si="47"/>
        <v>0</v>
      </c>
    </row>
    <row r="1498" spans="1:9">
      <c r="A1498" t="s">
        <v>2971</v>
      </c>
      <c r="B1498" s="8" t="s">
        <v>2972</v>
      </c>
      <c r="C1498" s="3">
        <v>180015000</v>
      </c>
      <c r="D1498" s="3" t="e">
        <v>#N/A</v>
      </c>
      <c r="E1498" s="4">
        <v>919</v>
      </c>
      <c r="F1498">
        <v>0</v>
      </c>
      <c r="G1498">
        <v>1</v>
      </c>
      <c r="H1498" s="5">
        <f t="shared" si="46"/>
        <v>1</v>
      </c>
      <c r="I1498" s="6">
        <f t="shared" si="47"/>
        <v>0</v>
      </c>
    </row>
    <row r="1499" spans="1:9">
      <c r="A1499" t="s">
        <v>2973</v>
      </c>
      <c r="B1499" s="8" t="s">
        <v>2974</v>
      </c>
      <c r="C1499" s="3">
        <v>179470000</v>
      </c>
      <c r="D1499" s="3">
        <v>0</v>
      </c>
      <c r="E1499" s="4">
        <v>698</v>
      </c>
      <c r="F1499">
        <v>3</v>
      </c>
      <c r="G1499">
        <v>1</v>
      </c>
      <c r="H1499" s="5">
        <f t="shared" si="46"/>
        <v>1</v>
      </c>
      <c r="I1499" s="6">
        <f t="shared" si="47"/>
        <v>0</v>
      </c>
    </row>
    <row r="1500" spans="1:9">
      <c r="A1500" t="s">
        <v>2975</v>
      </c>
      <c r="B1500" s="8" t="s">
        <v>2976</v>
      </c>
      <c r="C1500" s="3">
        <v>179370000</v>
      </c>
      <c r="D1500" s="3" t="e">
        <v>#N/A</v>
      </c>
      <c r="E1500" s="4">
        <v>766</v>
      </c>
      <c r="F1500">
        <v>0</v>
      </c>
      <c r="G1500">
        <v>1</v>
      </c>
      <c r="H1500" s="5">
        <f t="shared" si="46"/>
        <v>1</v>
      </c>
      <c r="I1500" s="6">
        <f t="shared" si="47"/>
        <v>0</v>
      </c>
    </row>
    <row r="1501" spans="1:9">
      <c r="A1501" t="s">
        <v>2977</v>
      </c>
      <c r="B1501" s="8" t="s">
        <v>2978</v>
      </c>
      <c r="C1501" s="3">
        <v>179365000</v>
      </c>
      <c r="D1501" s="3">
        <v>75000</v>
      </c>
      <c r="E1501" s="4">
        <v>499</v>
      </c>
      <c r="F1501">
        <v>0</v>
      </c>
      <c r="G1501">
        <v>1</v>
      </c>
      <c r="H1501" s="5">
        <f t="shared" si="46"/>
        <v>1</v>
      </c>
      <c r="I1501" s="6">
        <f t="shared" si="47"/>
        <v>0</v>
      </c>
    </row>
    <row r="1502" spans="1:9">
      <c r="A1502" t="s">
        <v>2979</v>
      </c>
      <c r="B1502" s="8" t="s">
        <v>2980</v>
      </c>
      <c r="C1502" s="3">
        <v>179330000</v>
      </c>
      <c r="D1502" s="3">
        <v>330000</v>
      </c>
      <c r="E1502" s="4">
        <v>1232</v>
      </c>
      <c r="F1502">
        <v>0</v>
      </c>
      <c r="G1502">
        <v>1</v>
      </c>
      <c r="H1502" s="5">
        <f t="shared" si="46"/>
        <v>1</v>
      </c>
      <c r="I1502" s="6">
        <f t="shared" si="47"/>
        <v>0</v>
      </c>
    </row>
    <row r="1503" spans="1:9">
      <c r="A1503" t="s">
        <v>2981</v>
      </c>
      <c r="B1503" s="8" t="s">
        <v>2982</v>
      </c>
      <c r="C1503" s="3">
        <v>179180000</v>
      </c>
      <c r="D1503" s="3">
        <v>0</v>
      </c>
      <c r="E1503" s="4">
        <v>512</v>
      </c>
      <c r="F1503">
        <v>3</v>
      </c>
      <c r="G1503">
        <v>1</v>
      </c>
      <c r="H1503" s="5">
        <f t="shared" si="46"/>
        <v>1</v>
      </c>
      <c r="I1503" s="6">
        <f t="shared" si="47"/>
        <v>0</v>
      </c>
    </row>
    <row r="1504" spans="1:9">
      <c r="A1504" t="s">
        <v>2983</v>
      </c>
      <c r="B1504" s="8" t="s">
        <v>2984</v>
      </c>
      <c r="C1504" s="3">
        <v>179170000</v>
      </c>
      <c r="D1504" s="3">
        <v>385000</v>
      </c>
      <c r="E1504" s="4">
        <v>592</v>
      </c>
      <c r="F1504">
        <v>3</v>
      </c>
      <c r="G1504">
        <v>1</v>
      </c>
      <c r="H1504" s="5">
        <f t="shared" si="46"/>
        <v>1</v>
      </c>
      <c r="I1504" s="6">
        <f t="shared" si="47"/>
        <v>0</v>
      </c>
    </row>
    <row r="1505" spans="1:9">
      <c r="A1505" t="s">
        <v>2985</v>
      </c>
      <c r="B1505" s="8" t="s">
        <v>2986</v>
      </c>
      <c r="C1505" s="3">
        <v>178920000</v>
      </c>
      <c r="D1505" s="3">
        <v>158745000</v>
      </c>
      <c r="E1505" s="4">
        <v>1076</v>
      </c>
      <c r="F1505">
        <v>3</v>
      </c>
      <c r="G1505">
        <v>1.9</v>
      </c>
      <c r="H1505" s="5">
        <f t="shared" si="46"/>
        <v>0.10000000000000009</v>
      </c>
      <c r="I1505" s="6">
        <f t="shared" si="47"/>
        <v>0.89999999999999991</v>
      </c>
    </row>
    <row r="1506" spans="1:9">
      <c r="A1506" t="s">
        <v>2987</v>
      </c>
      <c r="B1506" s="8" t="s">
        <v>2988</v>
      </c>
      <c r="C1506" s="3">
        <v>178845000</v>
      </c>
      <c r="D1506" s="3" t="e">
        <v>#N/A</v>
      </c>
      <c r="E1506" s="4">
        <v>921</v>
      </c>
      <c r="F1506">
        <v>0</v>
      </c>
      <c r="G1506">
        <v>1</v>
      </c>
      <c r="H1506" s="5">
        <f t="shared" si="46"/>
        <v>1</v>
      </c>
      <c r="I1506" s="6">
        <f t="shared" si="47"/>
        <v>0</v>
      </c>
    </row>
    <row r="1507" spans="1:9">
      <c r="A1507" t="s">
        <v>2989</v>
      </c>
      <c r="B1507" s="8" t="s">
        <v>2990</v>
      </c>
      <c r="C1507" s="3">
        <v>178785000</v>
      </c>
      <c r="D1507" s="3" t="e">
        <v>#N/A</v>
      </c>
      <c r="E1507" s="4">
        <v>931</v>
      </c>
      <c r="F1507">
        <v>0</v>
      </c>
      <c r="G1507">
        <v>1</v>
      </c>
      <c r="H1507" s="5">
        <f t="shared" si="46"/>
        <v>1</v>
      </c>
      <c r="I1507" s="6">
        <f t="shared" si="47"/>
        <v>0</v>
      </c>
    </row>
    <row r="1508" spans="1:9">
      <c r="A1508" t="s">
        <v>2991</v>
      </c>
      <c r="B1508" s="8" t="s">
        <v>2992</v>
      </c>
      <c r="C1508" s="3">
        <v>177760000</v>
      </c>
      <c r="D1508" s="3">
        <v>38925000</v>
      </c>
      <c r="E1508" s="4">
        <v>570</v>
      </c>
      <c r="F1508">
        <v>0</v>
      </c>
      <c r="G1508">
        <v>1.1200000000000001</v>
      </c>
      <c r="H1508" s="5">
        <f t="shared" si="46"/>
        <v>0.87999999999999989</v>
      </c>
      <c r="I1508" s="6">
        <f t="shared" si="47"/>
        <v>0.12000000000000011</v>
      </c>
    </row>
    <row r="1509" spans="1:9">
      <c r="A1509" t="s">
        <v>2993</v>
      </c>
      <c r="B1509" s="8" t="s">
        <v>2994</v>
      </c>
      <c r="C1509" s="3">
        <v>177720000</v>
      </c>
      <c r="D1509" s="3">
        <v>0</v>
      </c>
      <c r="E1509" s="4">
        <v>442</v>
      </c>
      <c r="F1509">
        <v>3</v>
      </c>
      <c r="G1509">
        <v>1</v>
      </c>
      <c r="H1509" s="5">
        <f t="shared" si="46"/>
        <v>1</v>
      </c>
      <c r="I1509" s="6">
        <f t="shared" si="47"/>
        <v>0</v>
      </c>
    </row>
    <row r="1510" spans="1:9">
      <c r="A1510" t="s">
        <v>2995</v>
      </c>
      <c r="B1510" s="8" t="s">
        <v>2996</v>
      </c>
      <c r="C1510" s="3">
        <v>176585000</v>
      </c>
      <c r="D1510" s="3">
        <v>195000</v>
      </c>
      <c r="E1510" s="4">
        <v>679</v>
      </c>
      <c r="F1510">
        <v>0</v>
      </c>
      <c r="G1510">
        <v>1</v>
      </c>
      <c r="H1510" s="5">
        <f t="shared" si="46"/>
        <v>1</v>
      </c>
      <c r="I1510" s="6">
        <f t="shared" si="47"/>
        <v>0</v>
      </c>
    </row>
    <row r="1511" spans="1:9">
      <c r="A1511" t="s">
        <v>2997</v>
      </c>
      <c r="B1511" s="8" t="s">
        <v>2998</v>
      </c>
      <c r="C1511" s="3">
        <v>176470000</v>
      </c>
      <c r="D1511" s="3" t="e">
        <v>#N/A</v>
      </c>
      <c r="E1511" s="4">
        <v>894</v>
      </c>
      <c r="F1511">
        <v>0</v>
      </c>
      <c r="G1511">
        <v>1</v>
      </c>
      <c r="H1511" s="5">
        <f t="shared" si="46"/>
        <v>1</v>
      </c>
      <c r="I1511" s="6">
        <f t="shared" si="47"/>
        <v>0</v>
      </c>
    </row>
    <row r="1512" spans="1:9">
      <c r="A1512" t="s">
        <v>2999</v>
      </c>
      <c r="B1512" s="8" t="s">
        <v>3000</v>
      </c>
      <c r="C1512" s="3">
        <v>176445000</v>
      </c>
      <c r="D1512" s="3" t="e">
        <v>#N/A</v>
      </c>
      <c r="E1512" s="4">
        <v>797</v>
      </c>
      <c r="F1512">
        <v>0</v>
      </c>
      <c r="G1512">
        <v>1</v>
      </c>
      <c r="H1512" s="5">
        <f t="shared" si="46"/>
        <v>1</v>
      </c>
      <c r="I1512" s="6">
        <f t="shared" si="47"/>
        <v>0</v>
      </c>
    </row>
    <row r="1513" spans="1:9">
      <c r="A1513" t="s">
        <v>3001</v>
      </c>
      <c r="B1513" s="8" t="s">
        <v>734</v>
      </c>
      <c r="C1513" s="3">
        <v>176410000</v>
      </c>
      <c r="D1513" s="3">
        <v>75000</v>
      </c>
      <c r="E1513" s="4">
        <v>968</v>
      </c>
      <c r="F1513">
        <v>0</v>
      </c>
      <c r="G1513">
        <v>1</v>
      </c>
      <c r="H1513" s="5">
        <f t="shared" si="46"/>
        <v>1</v>
      </c>
      <c r="I1513" s="6">
        <f t="shared" si="47"/>
        <v>0</v>
      </c>
    </row>
    <row r="1514" spans="1:9">
      <c r="A1514" t="s">
        <v>3002</v>
      </c>
      <c r="B1514" s="8" t="s">
        <v>3003</v>
      </c>
      <c r="C1514" s="3">
        <v>176155000</v>
      </c>
      <c r="D1514" s="3">
        <v>0</v>
      </c>
      <c r="E1514" s="4">
        <v>411</v>
      </c>
      <c r="F1514">
        <v>3</v>
      </c>
      <c r="G1514">
        <v>1</v>
      </c>
      <c r="H1514" s="5">
        <f t="shared" si="46"/>
        <v>1</v>
      </c>
      <c r="I1514" s="6">
        <f t="shared" si="47"/>
        <v>0</v>
      </c>
    </row>
    <row r="1515" spans="1:9">
      <c r="A1515" t="s">
        <v>3004</v>
      </c>
      <c r="B1515" s="8" t="s">
        <v>3005</v>
      </c>
      <c r="C1515" s="3">
        <v>176020000</v>
      </c>
      <c r="D1515" s="3" t="e">
        <v>#N/A</v>
      </c>
      <c r="E1515" s="4">
        <v>1748</v>
      </c>
      <c r="F1515">
        <v>0</v>
      </c>
      <c r="G1515">
        <v>1</v>
      </c>
      <c r="H1515" s="5">
        <f t="shared" si="46"/>
        <v>1</v>
      </c>
      <c r="I1515" s="6">
        <f t="shared" si="47"/>
        <v>0</v>
      </c>
    </row>
    <row r="1516" spans="1:9">
      <c r="A1516" t="s">
        <v>3006</v>
      </c>
      <c r="B1516" s="8" t="s">
        <v>3007</v>
      </c>
      <c r="C1516" s="3">
        <v>176015000</v>
      </c>
      <c r="D1516" s="3" t="e">
        <v>#N/A</v>
      </c>
      <c r="E1516" s="4">
        <v>679</v>
      </c>
      <c r="F1516">
        <v>0</v>
      </c>
      <c r="G1516">
        <v>1</v>
      </c>
      <c r="H1516" s="5">
        <f t="shared" si="46"/>
        <v>1</v>
      </c>
      <c r="I1516" s="6">
        <f t="shared" si="47"/>
        <v>0</v>
      </c>
    </row>
    <row r="1517" spans="1:9">
      <c r="A1517" t="s">
        <v>3008</v>
      </c>
      <c r="B1517" s="8" t="s">
        <v>3009</v>
      </c>
      <c r="C1517" s="3">
        <v>175950000</v>
      </c>
      <c r="D1517" s="3" t="e">
        <v>#N/A</v>
      </c>
      <c r="E1517" s="4">
        <v>672</v>
      </c>
      <c r="F1517">
        <v>0</v>
      </c>
      <c r="G1517">
        <v>1</v>
      </c>
      <c r="H1517" s="5">
        <f t="shared" si="46"/>
        <v>1</v>
      </c>
      <c r="I1517" s="6">
        <f t="shared" si="47"/>
        <v>0</v>
      </c>
    </row>
    <row r="1518" spans="1:9">
      <c r="A1518" t="s">
        <v>3010</v>
      </c>
      <c r="B1518" s="8" t="s">
        <v>3011</v>
      </c>
      <c r="C1518" s="3">
        <v>175905000</v>
      </c>
      <c r="D1518" s="3" t="e">
        <v>#N/A</v>
      </c>
      <c r="E1518" s="4">
        <v>1061</v>
      </c>
      <c r="F1518">
        <v>0</v>
      </c>
      <c r="G1518">
        <v>1</v>
      </c>
      <c r="H1518" s="5">
        <f t="shared" si="46"/>
        <v>1</v>
      </c>
      <c r="I1518" s="6">
        <f t="shared" si="47"/>
        <v>0</v>
      </c>
    </row>
    <row r="1519" spans="1:9">
      <c r="A1519" t="s">
        <v>3012</v>
      </c>
      <c r="B1519" s="8" t="s">
        <v>3013</v>
      </c>
      <c r="C1519" s="3">
        <v>175520000</v>
      </c>
      <c r="D1519" s="3" t="e">
        <v>#N/A</v>
      </c>
      <c r="E1519" s="4">
        <v>812</v>
      </c>
      <c r="F1519">
        <v>0</v>
      </c>
      <c r="G1519">
        <v>1</v>
      </c>
      <c r="H1519" s="5">
        <f t="shared" si="46"/>
        <v>1</v>
      </c>
      <c r="I1519" s="6">
        <f t="shared" si="47"/>
        <v>0</v>
      </c>
    </row>
    <row r="1520" spans="1:9">
      <c r="A1520" t="s">
        <v>3014</v>
      </c>
      <c r="B1520" s="8" t="s">
        <v>3015</v>
      </c>
      <c r="C1520" s="3">
        <v>174675000</v>
      </c>
      <c r="D1520" s="3" t="e">
        <v>#N/A</v>
      </c>
      <c r="E1520" s="4">
        <v>747</v>
      </c>
      <c r="F1520">
        <v>0</v>
      </c>
      <c r="G1520">
        <v>1</v>
      </c>
      <c r="H1520" s="5">
        <f t="shared" si="46"/>
        <v>1</v>
      </c>
      <c r="I1520" s="6">
        <f t="shared" si="47"/>
        <v>0</v>
      </c>
    </row>
    <row r="1521" spans="1:9">
      <c r="A1521" t="s">
        <v>3016</v>
      </c>
      <c r="B1521" s="8" t="s">
        <v>3017</v>
      </c>
      <c r="C1521" s="3">
        <v>174585000</v>
      </c>
      <c r="D1521" s="3" t="e">
        <v>#N/A</v>
      </c>
      <c r="E1521" s="4">
        <v>989</v>
      </c>
      <c r="F1521">
        <v>0</v>
      </c>
      <c r="G1521">
        <v>1</v>
      </c>
      <c r="H1521" s="5">
        <f t="shared" si="46"/>
        <v>1</v>
      </c>
      <c r="I1521" s="6">
        <f t="shared" si="47"/>
        <v>0</v>
      </c>
    </row>
    <row r="1522" spans="1:9">
      <c r="A1522" t="s">
        <v>3018</v>
      </c>
      <c r="B1522" s="8" t="s">
        <v>3019</v>
      </c>
      <c r="C1522" s="3">
        <v>174415000</v>
      </c>
      <c r="D1522" s="3">
        <v>38635000</v>
      </c>
      <c r="E1522" s="4">
        <v>1225</v>
      </c>
      <c r="F1522">
        <v>0</v>
      </c>
      <c r="G1522">
        <v>1.29</v>
      </c>
      <c r="H1522" s="5">
        <f t="shared" si="46"/>
        <v>0.71</v>
      </c>
      <c r="I1522" s="6">
        <f t="shared" si="47"/>
        <v>0.29000000000000004</v>
      </c>
    </row>
    <row r="1523" spans="1:9">
      <c r="A1523" t="s">
        <v>3020</v>
      </c>
      <c r="B1523" s="8" t="s">
        <v>3021</v>
      </c>
      <c r="C1523" s="3">
        <v>174040000</v>
      </c>
      <c r="D1523" s="3">
        <v>0</v>
      </c>
      <c r="E1523" s="4">
        <v>552</v>
      </c>
      <c r="F1523">
        <v>3</v>
      </c>
      <c r="G1523">
        <v>1</v>
      </c>
      <c r="H1523" s="5">
        <f t="shared" si="46"/>
        <v>1</v>
      </c>
      <c r="I1523" s="6">
        <f t="shared" si="47"/>
        <v>0</v>
      </c>
    </row>
    <row r="1524" spans="1:9">
      <c r="A1524" t="s">
        <v>3022</v>
      </c>
      <c r="B1524" s="8" t="s">
        <v>3023</v>
      </c>
      <c r="C1524" s="3">
        <v>173715000</v>
      </c>
      <c r="D1524" s="3">
        <v>5765000</v>
      </c>
      <c r="E1524" s="4">
        <v>927</v>
      </c>
      <c r="F1524">
        <v>0</v>
      </c>
      <c r="G1524">
        <v>1.02</v>
      </c>
      <c r="H1524" s="5">
        <f t="shared" si="46"/>
        <v>0.98</v>
      </c>
      <c r="I1524" s="6">
        <f t="shared" si="47"/>
        <v>2.0000000000000018E-2</v>
      </c>
    </row>
    <row r="1525" spans="1:9">
      <c r="A1525" t="s">
        <v>3024</v>
      </c>
      <c r="B1525" s="8" t="s">
        <v>3025</v>
      </c>
      <c r="C1525" s="3">
        <v>173665000</v>
      </c>
      <c r="D1525" s="3" t="e">
        <v>#N/A</v>
      </c>
      <c r="E1525" s="4">
        <v>833</v>
      </c>
      <c r="F1525">
        <v>0</v>
      </c>
      <c r="G1525">
        <v>1</v>
      </c>
      <c r="H1525" s="5">
        <f t="shared" si="46"/>
        <v>1</v>
      </c>
      <c r="I1525" s="6">
        <f t="shared" si="47"/>
        <v>0</v>
      </c>
    </row>
    <row r="1526" spans="1:9">
      <c r="A1526" t="s">
        <v>3026</v>
      </c>
      <c r="B1526" s="8" t="s">
        <v>3027</v>
      </c>
      <c r="C1526" s="3">
        <v>173375000</v>
      </c>
      <c r="D1526" s="3">
        <v>0</v>
      </c>
      <c r="E1526" s="4">
        <v>469</v>
      </c>
      <c r="F1526">
        <v>3</v>
      </c>
      <c r="G1526">
        <v>1</v>
      </c>
      <c r="H1526" s="5">
        <f t="shared" si="46"/>
        <v>1</v>
      </c>
      <c r="I1526" s="6">
        <f t="shared" si="47"/>
        <v>0</v>
      </c>
    </row>
    <row r="1527" spans="1:9">
      <c r="A1527" t="s">
        <v>3028</v>
      </c>
      <c r="B1527" s="8" t="s">
        <v>3029</v>
      </c>
      <c r="C1527" s="3">
        <v>172840000</v>
      </c>
      <c r="D1527" s="3" t="e">
        <v>#N/A</v>
      </c>
      <c r="E1527" s="4">
        <v>820</v>
      </c>
      <c r="F1527">
        <v>0</v>
      </c>
      <c r="G1527">
        <v>1</v>
      </c>
      <c r="H1527" s="5">
        <f t="shared" si="46"/>
        <v>1</v>
      </c>
      <c r="I1527" s="6">
        <f t="shared" si="47"/>
        <v>0</v>
      </c>
    </row>
    <row r="1528" spans="1:9">
      <c r="A1528" t="s">
        <v>3030</v>
      </c>
      <c r="B1528" s="8" t="s">
        <v>3031</v>
      </c>
      <c r="C1528" s="3">
        <v>172820000</v>
      </c>
      <c r="D1528" s="3" t="e">
        <v>#N/A</v>
      </c>
      <c r="E1528" s="4">
        <v>1162</v>
      </c>
      <c r="F1528">
        <v>0</v>
      </c>
      <c r="G1528">
        <v>1</v>
      </c>
      <c r="H1528" s="5">
        <f t="shared" si="46"/>
        <v>1</v>
      </c>
      <c r="I1528" s="6">
        <f t="shared" si="47"/>
        <v>0</v>
      </c>
    </row>
    <row r="1529" spans="1:9">
      <c r="A1529" t="s">
        <v>3032</v>
      </c>
      <c r="B1529" s="8" t="s">
        <v>3033</v>
      </c>
      <c r="C1529" s="3">
        <v>172510000</v>
      </c>
      <c r="D1529" s="3" t="e">
        <v>#N/A</v>
      </c>
      <c r="E1529" s="4">
        <v>652</v>
      </c>
      <c r="F1529">
        <v>0</v>
      </c>
      <c r="G1529">
        <v>1</v>
      </c>
      <c r="H1529" s="5">
        <f t="shared" si="46"/>
        <v>1</v>
      </c>
      <c r="I1529" s="6">
        <f t="shared" si="47"/>
        <v>0</v>
      </c>
    </row>
    <row r="1530" spans="1:9">
      <c r="A1530" t="s">
        <v>3034</v>
      </c>
      <c r="B1530" s="8" t="s">
        <v>3035</v>
      </c>
      <c r="C1530" s="3">
        <v>172200000</v>
      </c>
      <c r="D1530" s="3">
        <v>0</v>
      </c>
      <c r="E1530" s="4">
        <v>600</v>
      </c>
      <c r="F1530">
        <v>3</v>
      </c>
      <c r="G1530">
        <v>1</v>
      </c>
      <c r="H1530" s="5">
        <f t="shared" si="46"/>
        <v>1</v>
      </c>
      <c r="I1530" s="6">
        <f t="shared" si="47"/>
        <v>0</v>
      </c>
    </row>
    <row r="1531" spans="1:9">
      <c r="A1531" t="s">
        <v>3036</v>
      </c>
      <c r="B1531" s="8" t="s">
        <v>3037</v>
      </c>
      <c r="C1531" s="3">
        <v>172135000</v>
      </c>
      <c r="D1531" s="3" t="e">
        <v>#N/A</v>
      </c>
      <c r="E1531" s="4">
        <v>1141</v>
      </c>
      <c r="F1531">
        <v>0</v>
      </c>
      <c r="G1531">
        <v>1</v>
      </c>
      <c r="H1531" s="5">
        <f t="shared" si="46"/>
        <v>1</v>
      </c>
      <c r="I1531" s="6">
        <f t="shared" si="47"/>
        <v>0</v>
      </c>
    </row>
    <row r="1532" spans="1:9">
      <c r="A1532" t="s">
        <v>3038</v>
      </c>
      <c r="B1532" s="8" t="s">
        <v>3039</v>
      </c>
      <c r="C1532" s="3">
        <v>171680000</v>
      </c>
      <c r="D1532" s="3">
        <v>0</v>
      </c>
      <c r="E1532" s="4">
        <v>580</v>
      </c>
      <c r="F1532">
        <v>3</v>
      </c>
      <c r="G1532">
        <v>1</v>
      </c>
      <c r="H1532" s="5">
        <f t="shared" si="46"/>
        <v>1</v>
      </c>
      <c r="I1532" s="6">
        <f t="shared" si="47"/>
        <v>0</v>
      </c>
    </row>
    <row r="1533" spans="1:9">
      <c r="A1533" t="s">
        <v>3040</v>
      </c>
      <c r="B1533" s="8" t="s">
        <v>3041</v>
      </c>
      <c r="C1533" s="3">
        <v>171490000</v>
      </c>
      <c r="D1533" s="3" t="e">
        <v>#N/A</v>
      </c>
      <c r="E1533" s="4">
        <v>768</v>
      </c>
      <c r="F1533">
        <v>0</v>
      </c>
      <c r="G1533">
        <v>1</v>
      </c>
      <c r="H1533" s="5">
        <f t="shared" si="46"/>
        <v>1</v>
      </c>
      <c r="I1533" s="6">
        <f t="shared" si="47"/>
        <v>0</v>
      </c>
    </row>
    <row r="1534" spans="1:9">
      <c r="A1534" t="s">
        <v>3042</v>
      </c>
      <c r="B1534" s="8" t="s">
        <v>3043</v>
      </c>
      <c r="C1534" s="3">
        <v>171400000</v>
      </c>
      <c r="D1534" s="3">
        <v>0</v>
      </c>
      <c r="E1534" s="4">
        <v>612</v>
      </c>
      <c r="F1534">
        <v>3</v>
      </c>
      <c r="G1534">
        <v>1</v>
      </c>
      <c r="H1534" s="5">
        <f t="shared" si="46"/>
        <v>1</v>
      </c>
      <c r="I1534" s="6">
        <f t="shared" si="47"/>
        <v>0</v>
      </c>
    </row>
    <row r="1535" spans="1:9">
      <c r="A1535" t="s">
        <v>3044</v>
      </c>
      <c r="B1535" s="8" t="s">
        <v>3045</v>
      </c>
      <c r="C1535" s="3">
        <v>170800000</v>
      </c>
      <c r="D1535" s="3">
        <v>0</v>
      </c>
      <c r="E1535" s="4">
        <v>1118</v>
      </c>
      <c r="F1535">
        <v>3</v>
      </c>
      <c r="G1535">
        <v>1</v>
      </c>
      <c r="H1535" s="5">
        <f t="shared" si="46"/>
        <v>1</v>
      </c>
      <c r="I1535" s="6">
        <f t="shared" si="47"/>
        <v>0</v>
      </c>
    </row>
    <row r="1536" spans="1:9">
      <c r="A1536" t="s">
        <v>3046</v>
      </c>
      <c r="B1536" s="8" t="s">
        <v>3047</v>
      </c>
      <c r="C1536" s="3">
        <v>170625000</v>
      </c>
      <c r="D1536" s="3" t="e">
        <v>#N/A</v>
      </c>
      <c r="E1536" s="4">
        <v>711</v>
      </c>
      <c r="F1536">
        <v>0</v>
      </c>
      <c r="G1536">
        <v>1</v>
      </c>
      <c r="H1536" s="5">
        <f t="shared" si="46"/>
        <v>1</v>
      </c>
      <c r="I1536" s="6">
        <f t="shared" si="47"/>
        <v>0</v>
      </c>
    </row>
    <row r="1537" spans="1:9">
      <c r="A1537" t="s">
        <v>3048</v>
      </c>
      <c r="B1537" s="8" t="s">
        <v>3049</v>
      </c>
      <c r="C1537" s="3">
        <v>170585000</v>
      </c>
      <c r="D1537" s="3" t="e">
        <v>#N/A</v>
      </c>
      <c r="E1537" s="4">
        <v>859</v>
      </c>
      <c r="F1537">
        <v>0</v>
      </c>
      <c r="G1537">
        <v>1</v>
      </c>
      <c r="H1537" s="5">
        <f t="shared" si="46"/>
        <v>1</v>
      </c>
      <c r="I1537" s="6">
        <f t="shared" si="47"/>
        <v>0</v>
      </c>
    </row>
    <row r="1538" spans="1:9">
      <c r="A1538" t="s">
        <v>3050</v>
      </c>
      <c r="B1538" s="8" t="s">
        <v>3051</v>
      </c>
      <c r="C1538" s="3">
        <v>170470000</v>
      </c>
      <c r="D1538" s="3">
        <v>425000</v>
      </c>
      <c r="E1538" s="4">
        <v>790</v>
      </c>
      <c r="F1538">
        <v>0</v>
      </c>
      <c r="G1538">
        <v>1</v>
      </c>
      <c r="H1538" s="5">
        <f t="shared" ref="H1538:H1601" si="48">2-G1538</f>
        <v>1</v>
      </c>
      <c r="I1538" s="6">
        <f t="shared" ref="I1538:I1601" si="49">1-H1538</f>
        <v>0</v>
      </c>
    </row>
    <row r="1539" spans="1:9">
      <c r="A1539" t="s">
        <v>3052</v>
      </c>
      <c r="B1539" s="8" t="s">
        <v>3053</v>
      </c>
      <c r="C1539" s="3">
        <v>169895000</v>
      </c>
      <c r="D1539" s="3" t="e">
        <v>#N/A</v>
      </c>
      <c r="E1539" s="4">
        <v>975</v>
      </c>
      <c r="F1539">
        <v>0</v>
      </c>
      <c r="G1539">
        <v>1</v>
      </c>
      <c r="H1539" s="5">
        <f t="shared" si="48"/>
        <v>1</v>
      </c>
      <c r="I1539" s="6">
        <f t="shared" si="49"/>
        <v>0</v>
      </c>
    </row>
    <row r="1540" spans="1:9">
      <c r="A1540" t="s">
        <v>3054</v>
      </c>
      <c r="B1540" s="8" t="s">
        <v>3055</v>
      </c>
      <c r="C1540" s="3">
        <v>169420000</v>
      </c>
      <c r="D1540" s="3">
        <v>0</v>
      </c>
      <c r="E1540" s="4">
        <v>684</v>
      </c>
      <c r="F1540">
        <v>3</v>
      </c>
      <c r="G1540">
        <v>1</v>
      </c>
      <c r="H1540" s="5">
        <f t="shared" si="48"/>
        <v>1</v>
      </c>
      <c r="I1540" s="6">
        <f t="shared" si="49"/>
        <v>0</v>
      </c>
    </row>
    <row r="1541" spans="1:9">
      <c r="A1541" t="s">
        <v>3056</v>
      </c>
      <c r="B1541" s="8" t="s">
        <v>3057</v>
      </c>
      <c r="C1541" s="3">
        <v>169045000</v>
      </c>
      <c r="D1541" s="3" t="e">
        <v>#N/A</v>
      </c>
      <c r="E1541" s="4">
        <v>957</v>
      </c>
      <c r="F1541">
        <v>0</v>
      </c>
      <c r="G1541">
        <v>1</v>
      </c>
      <c r="H1541" s="5">
        <f t="shared" si="48"/>
        <v>1</v>
      </c>
      <c r="I1541" s="6">
        <f t="shared" si="49"/>
        <v>0</v>
      </c>
    </row>
    <row r="1542" spans="1:9">
      <c r="A1542" t="s">
        <v>3058</v>
      </c>
      <c r="B1542" s="8" t="s">
        <v>3059</v>
      </c>
      <c r="C1542" s="3">
        <v>168780000</v>
      </c>
      <c r="D1542" s="3">
        <v>0</v>
      </c>
      <c r="E1542" s="4">
        <v>922</v>
      </c>
      <c r="F1542">
        <v>3</v>
      </c>
      <c r="G1542">
        <v>1</v>
      </c>
      <c r="H1542" s="5">
        <f t="shared" si="48"/>
        <v>1</v>
      </c>
      <c r="I1542" s="6">
        <f t="shared" si="49"/>
        <v>0</v>
      </c>
    </row>
    <row r="1543" spans="1:9">
      <c r="A1543" t="s">
        <v>3060</v>
      </c>
      <c r="B1543" s="8" t="s">
        <v>3061</v>
      </c>
      <c r="C1543" s="3">
        <v>168705000</v>
      </c>
      <c r="D1543" s="3">
        <v>0</v>
      </c>
      <c r="E1543" s="4">
        <v>357</v>
      </c>
      <c r="F1543">
        <v>3</v>
      </c>
      <c r="G1543">
        <v>1</v>
      </c>
      <c r="H1543" s="5">
        <f t="shared" si="48"/>
        <v>1</v>
      </c>
      <c r="I1543" s="6">
        <f t="shared" si="49"/>
        <v>0</v>
      </c>
    </row>
    <row r="1544" spans="1:9">
      <c r="A1544" t="s">
        <v>3062</v>
      </c>
      <c r="B1544" s="8" t="s">
        <v>3063</v>
      </c>
      <c r="C1544" s="3">
        <v>168450000</v>
      </c>
      <c r="D1544" s="3" t="e">
        <v>#N/A</v>
      </c>
      <c r="E1544" s="4">
        <v>1034</v>
      </c>
      <c r="F1544">
        <v>0</v>
      </c>
      <c r="G1544">
        <v>1</v>
      </c>
      <c r="H1544" s="5">
        <f t="shared" si="48"/>
        <v>1</v>
      </c>
      <c r="I1544" s="6">
        <f t="shared" si="49"/>
        <v>0</v>
      </c>
    </row>
    <row r="1545" spans="1:9">
      <c r="A1545" t="s">
        <v>3064</v>
      </c>
      <c r="B1545" s="8" t="s">
        <v>3065</v>
      </c>
      <c r="C1545" s="3">
        <v>168395000</v>
      </c>
      <c r="D1545" s="3" t="e">
        <v>#N/A</v>
      </c>
      <c r="E1545" s="4">
        <v>771</v>
      </c>
      <c r="F1545">
        <v>0</v>
      </c>
      <c r="G1545">
        <v>1</v>
      </c>
      <c r="H1545" s="5">
        <f t="shared" si="48"/>
        <v>1</v>
      </c>
      <c r="I1545" s="6">
        <f t="shared" si="49"/>
        <v>0</v>
      </c>
    </row>
    <row r="1546" spans="1:9">
      <c r="A1546" t="s">
        <v>3066</v>
      </c>
      <c r="B1546" s="8" t="s">
        <v>3067</v>
      </c>
      <c r="C1546" s="3">
        <v>168330000</v>
      </c>
      <c r="D1546" s="3" t="e">
        <v>#N/A</v>
      </c>
      <c r="E1546" s="4">
        <v>766</v>
      </c>
      <c r="F1546">
        <v>0</v>
      </c>
      <c r="G1546">
        <v>1</v>
      </c>
      <c r="H1546" s="5">
        <f t="shared" si="48"/>
        <v>1</v>
      </c>
      <c r="I1546" s="6">
        <f t="shared" si="49"/>
        <v>0</v>
      </c>
    </row>
    <row r="1547" spans="1:9">
      <c r="A1547" t="s">
        <v>3068</v>
      </c>
      <c r="B1547" s="8" t="s">
        <v>3069</v>
      </c>
      <c r="C1547" s="3">
        <v>168270000</v>
      </c>
      <c r="D1547" s="3">
        <v>103730000</v>
      </c>
      <c r="E1547" s="4">
        <v>572</v>
      </c>
      <c r="F1547">
        <v>0</v>
      </c>
      <c r="G1547">
        <v>1.31</v>
      </c>
      <c r="H1547" s="5">
        <f t="shared" si="48"/>
        <v>0.69</v>
      </c>
      <c r="I1547" s="6">
        <f t="shared" si="49"/>
        <v>0.31000000000000005</v>
      </c>
    </row>
    <row r="1548" spans="1:9">
      <c r="A1548" t="s">
        <v>3070</v>
      </c>
      <c r="B1548" s="8" t="s">
        <v>3071</v>
      </c>
      <c r="C1548" s="3">
        <v>168205000</v>
      </c>
      <c r="D1548" s="3">
        <v>13060000</v>
      </c>
      <c r="E1548" s="4">
        <v>715</v>
      </c>
      <c r="F1548">
        <v>0</v>
      </c>
      <c r="G1548">
        <v>1.1000000000000001</v>
      </c>
      <c r="H1548" s="5">
        <f t="shared" si="48"/>
        <v>0.89999999999999991</v>
      </c>
      <c r="I1548" s="6">
        <f t="shared" si="49"/>
        <v>0.10000000000000009</v>
      </c>
    </row>
    <row r="1549" spans="1:9">
      <c r="A1549" t="s">
        <v>3072</v>
      </c>
      <c r="B1549" s="8" t="s">
        <v>3073</v>
      </c>
      <c r="C1549" s="3">
        <v>168165000</v>
      </c>
      <c r="D1549" s="3" t="e">
        <v>#N/A</v>
      </c>
      <c r="E1549" s="4">
        <v>925</v>
      </c>
      <c r="F1549">
        <v>0</v>
      </c>
      <c r="G1549">
        <v>1</v>
      </c>
      <c r="H1549" s="5">
        <f t="shared" si="48"/>
        <v>1</v>
      </c>
      <c r="I1549" s="6">
        <f t="shared" si="49"/>
        <v>0</v>
      </c>
    </row>
    <row r="1550" spans="1:9">
      <c r="A1550" t="s">
        <v>3074</v>
      </c>
      <c r="B1550" s="8" t="s">
        <v>3075</v>
      </c>
      <c r="C1550" s="3">
        <v>167715000</v>
      </c>
      <c r="D1550" s="3" t="e">
        <v>#N/A</v>
      </c>
      <c r="E1550" s="4">
        <v>545</v>
      </c>
      <c r="F1550">
        <v>0</v>
      </c>
      <c r="G1550">
        <v>1</v>
      </c>
      <c r="H1550" s="5">
        <f t="shared" si="48"/>
        <v>1</v>
      </c>
      <c r="I1550" s="6">
        <f t="shared" si="49"/>
        <v>0</v>
      </c>
    </row>
    <row r="1551" spans="1:9">
      <c r="A1551" t="s">
        <v>3076</v>
      </c>
      <c r="B1551" s="8" t="s">
        <v>3077</v>
      </c>
      <c r="C1551" s="3">
        <v>167580000</v>
      </c>
      <c r="D1551" s="3">
        <v>0</v>
      </c>
      <c r="E1551" s="4">
        <v>504</v>
      </c>
      <c r="F1551">
        <v>3</v>
      </c>
      <c r="G1551">
        <v>1</v>
      </c>
      <c r="H1551" s="5">
        <f t="shared" si="48"/>
        <v>1</v>
      </c>
      <c r="I1551" s="6">
        <f t="shared" si="49"/>
        <v>0</v>
      </c>
    </row>
    <row r="1552" spans="1:9">
      <c r="A1552" t="s">
        <v>3078</v>
      </c>
      <c r="B1552" s="8" t="s">
        <v>3079</v>
      </c>
      <c r="C1552" s="3">
        <v>167415000</v>
      </c>
      <c r="D1552" s="3" t="e">
        <v>#N/A</v>
      </c>
      <c r="E1552" s="4">
        <v>745</v>
      </c>
      <c r="F1552">
        <v>0</v>
      </c>
      <c r="G1552">
        <v>1</v>
      </c>
      <c r="H1552" s="5">
        <f t="shared" si="48"/>
        <v>1</v>
      </c>
      <c r="I1552" s="6">
        <f t="shared" si="49"/>
        <v>0</v>
      </c>
    </row>
    <row r="1553" spans="1:9">
      <c r="A1553" t="s">
        <v>3080</v>
      </c>
      <c r="B1553" s="8" t="s">
        <v>3081</v>
      </c>
      <c r="C1553" s="3">
        <v>167290000</v>
      </c>
      <c r="D1553" s="3">
        <v>8195000</v>
      </c>
      <c r="E1553" s="4">
        <v>942</v>
      </c>
      <c r="F1553">
        <v>0</v>
      </c>
      <c r="G1553">
        <v>1.08</v>
      </c>
      <c r="H1553" s="5">
        <f t="shared" si="48"/>
        <v>0.91999999999999993</v>
      </c>
      <c r="I1553" s="6">
        <f t="shared" si="49"/>
        <v>8.0000000000000071E-2</v>
      </c>
    </row>
    <row r="1554" spans="1:9">
      <c r="A1554" t="s">
        <v>3082</v>
      </c>
      <c r="B1554" s="8" t="s">
        <v>3083</v>
      </c>
      <c r="C1554" s="3">
        <v>167255000</v>
      </c>
      <c r="D1554" s="3" t="e">
        <v>#N/A</v>
      </c>
      <c r="E1554" s="4">
        <v>1037</v>
      </c>
      <c r="F1554">
        <v>0</v>
      </c>
      <c r="G1554">
        <v>1</v>
      </c>
      <c r="H1554" s="5">
        <f t="shared" si="48"/>
        <v>1</v>
      </c>
      <c r="I1554" s="6">
        <f t="shared" si="49"/>
        <v>0</v>
      </c>
    </row>
    <row r="1555" spans="1:9">
      <c r="A1555" t="s">
        <v>3084</v>
      </c>
      <c r="B1555" s="8" t="s">
        <v>3085</v>
      </c>
      <c r="C1555" s="3">
        <v>167250000</v>
      </c>
      <c r="D1555" s="3" t="e">
        <v>#N/A</v>
      </c>
      <c r="E1555" s="4">
        <v>564</v>
      </c>
      <c r="F1555">
        <v>0</v>
      </c>
      <c r="G1555">
        <v>1</v>
      </c>
      <c r="H1555" s="5">
        <f t="shared" si="48"/>
        <v>1</v>
      </c>
      <c r="I1555" s="6">
        <f t="shared" si="49"/>
        <v>0</v>
      </c>
    </row>
    <row r="1556" spans="1:9">
      <c r="A1556" t="s">
        <v>3086</v>
      </c>
      <c r="B1556" s="8" t="s">
        <v>3087</v>
      </c>
      <c r="C1556" s="3">
        <v>167060000</v>
      </c>
      <c r="D1556" s="3" t="e">
        <v>#N/A</v>
      </c>
      <c r="E1556" s="4">
        <v>1178</v>
      </c>
      <c r="F1556">
        <v>0</v>
      </c>
      <c r="G1556">
        <v>1</v>
      </c>
      <c r="H1556" s="5">
        <f t="shared" si="48"/>
        <v>1</v>
      </c>
      <c r="I1556" s="6">
        <f t="shared" si="49"/>
        <v>0</v>
      </c>
    </row>
    <row r="1557" spans="1:9">
      <c r="A1557" t="s">
        <v>3088</v>
      </c>
      <c r="B1557" s="8" t="s">
        <v>3089</v>
      </c>
      <c r="C1557" s="3">
        <v>167050000</v>
      </c>
      <c r="D1557" s="3">
        <v>145405000</v>
      </c>
      <c r="E1557" s="4">
        <v>430</v>
      </c>
      <c r="F1557">
        <v>3</v>
      </c>
      <c r="G1557">
        <v>1.82</v>
      </c>
      <c r="H1557" s="5">
        <f t="shared" si="48"/>
        <v>0.17999999999999994</v>
      </c>
      <c r="I1557" s="6">
        <f t="shared" si="49"/>
        <v>0.82000000000000006</v>
      </c>
    </row>
    <row r="1558" spans="1:9">
      <c r="A1558" t="s">
        <v>3090</v>
      </c>
      <c r="B1558" s="8" t="s">
        <v>3091</v>
      </c>
      <c r="C1558" s="3">
        <v>166435000</v>
      </c>
      <c r="D1558" s="3" t="e">
        <v>#N/A</v>
      </c>
      <c r="E1558" s="4">
        <v>867</v>
      </c>
      <c r="F1558">
        <v>0</v>
      </c>
      <c r="G1558">
        <v>1</v>
      </c>
      <c r="H1558" s="5">
        <f t="shared" si="48"/>
        <v>1</v>
      </c>
      <c r="I1558" s="6">
        <f t="shared" si="49"/>
        <v>0</v>
      </c>
    </row>
    <row r="1559" spans="1:9">
      <c r="A1559" t="s">
        <v>3092</v>
      </c>
      <c r="B1559" s="8" t="s">
        <v>3093</v>
      </c>
      <c r="C1559" s="3">
        <v>166425000</v>
      </c>
      <c r="D1559" s="3" t="e">
        <v>#N/A</v>
      </c>
      <c r="E1559" s="4">
        <v>557</v>
      </c>
      <c r="F1559">
        <v>0</v>
      </c>
      <c r="G1559">
        <v>1</v>
      </c>
      <c r="H1559" s="5">
        <f t="shared" si="48"/>
        <v>1</v>
      </c>
      <c r="I1559" s="6">
        <f t="shared" si="49"/>
        <v>0</v>
      </c>
    </row>
    <row r="1560" spans="1:9">
      <c r="A1560" t="s">
        <v>3094</v>
      </c>
      <c r="B1560" s="8" t="s">
        <v>3095</v>
      </c>
      <c r="C1560" s="3">
        <v>166380000</v>
      </c>
      <c r="D1560" s="3">
        <v>150690000</v>
      </c>
      <c r="E1560" s="4">
        <v>288</v>
      </c>
      <c r="F1560">
        <v>0</v>
      </c>
      <c r="G1560">
        <v>1.94</v>
      </c>
      <c r="H1560" s="5">
        <f t="shared" si="48"/>
        <v>6.0000000000000053E-2</v>
      </c>
      <c r="I1560" s="6">
        <f t="shared" si="49"/>
        <v>0.94</v>
      </c>
    </row>
    <row r="1561" spans="1:9">
      <c r="A1561" t="s">
        <v>3096</v>
      </c>
      <c r="B1561" s="8" t="s">
        <v>3097</v>
      </c>
      <c r="C1561" s="3">
        <v>166195000</v>
      </c>
      <c r="D1561" s="3" t="e">
        <v>#N/A</v>
      </c>
      <c r="E1561" s="4">
        <v>1577</v>
      </c>
      <c r="F1561">
        <v>0</v>
      </c>
      <c r="G1561">
        <v>1</v>
      </c>
      <c r="H1561" s="5">
        <f t="shared" si="48"/>
        <v>1</v>
      </c>
      <c r="I1561" s="6">
        <f t="shared" si="49"/>
        <v>0</v>
      </c>
    </row>
    <row r="1562" spans="1:9">
      <c r="A1562" t="s">
        <v>3098</v>
      </c>
      <c r="B1562" s="8" t="s">
        <v>3099</v>
      </c>
      <c r="C1562" s="3">
        <v>166110000</v>
      </c>
      <c r="D1562" s="3" t="e">
        <v>#N/A</v>
      </c>
      <c r="E1562" s="4">
        <v>700</v>
      </c>
      <c r="F1562">
        <v>0</v>
      </c>
      <c r="G1562">
        <v>1</v>
      </c>
      <c r="H1562" s="5">
        <f t="shared" si="48"/>
        <v>1</v>
      </c>
      <c r="I1562" s="6">
        <f t="shared" si="49"/>
        <v>0</v>
      </c>
    </row>
    <row r="1563" spans="1:9">
      <c r="A1563" t="s">
        <v>3100</v>
      </c>
      <c r="B1563" s="8" t="s">
        <v>3101</v>
      </c>
      <c r="C1563" s="3">
        <v>165785000</v>
      </c>
      <c r="D1563" s="3" t="e">
        <v>#N/A</v>
      </c>
      <c r="E1563" s="4">
        <v>1029</v>
      </c>
      <c r="F1563">
        <v>0</v>
      </c>
      <c r="G1563">
        <v>1</v>
      </c>
      <c r="H1563" s="5">
        <f t="shared" si="48"/>
        <v>1</v>
      </c>
      <c r="I1563" s="6">
        <f t="shared" si="49"/>
        <v>0</v>
      </c>
    </row>
    <row r="1564" spans="1:9">
      <c r="A1564" t="s">
        <v>3102</v>
      </c>
      <c r="B1564" s="8" t="s">
        <v>3103</v>
      </c>
      <c r="C1564" s="3">
        <v>165630000</v>
      </c>
      <c r="D1564" s="3" t="e">
        <v>#N/A</v>
      </c>
      <c r="E1564" s="4">
        <v>1504</v>
      </c>
      <c r="F1564">
        <v>0</v>
      </c>
      <c r="G1564">
        <v>1</v>
      </c>
      <c r="H1564" s="5">
        <f t="shared" si="48"/>
        <v>1</v>
      </c>
      <c r="I1564" s="6">
        <f t="shared" si="49"/>
        <v>0</v>
      </c>
    </row>
    <row r="1565" spans="1:9">
      <c r="A1565" t="s">
        <v>3104</v>
      </c>
      <c r="B1565" s="8" t="s">
        <v>3105</v>
      </c>
      <c r="C1565" s="3">
        <v>165430000</v>
      </c>
      <c r="D1565" s="3" t="e">
        <v>#N/A</v>
      </c>
      <c r="E1565" s="4">
        <v>2140</v>
      </c>
      <c r="F1565">
        <v>0</v>
      </c>
      <c r="G1565">
        <v>1</v>
      </c>
      <c r="H1565" s="5">
        <f t="shared" si="48"/>
        <v>1</v>
      </c>
      <c r="I1565" s="6">
        <f t="shared" si="49"/>
        <v>0</v>
      </c>
    </row>
    <row r="1566" spans="1:9">
      <c r="A1566" t="s">
        <v>3106</v>
      </c>
      <c r="B1566" s="8" t="s">
        <v>3107</v>
      </c>
      <c r="C1566" s="3">
        <v>165180000</v>
      </c>
      <c r="D1566" s="3" t="e">
        <v>#N/A</v>
      </c>
      <c r="E1566" s="4">
        <v>1054</v>
      </c>
      <c r="F1566">
        <v>0</v>
      </c>
      <c r="G1566">
        <v>1</v>
      </c>
      <c r="H1566" s="5">
        <f t="shared" si="48"/>
        <v>1</v>
      </c>
      <c r="I1566" s="6">
        <f t="shared" si="49"/>
        <v>0</v>
      </c>
    </row>
    <row r="1567" spans="1:9">
      <c r="A1567" t="s">
        <v>3108</v>
      </c>
      <c r="B1567" s="8" t="s">
        <v>3109</v>
      </c>
      <c r="C1567" s="3">
        <v>165145000</v>
      </c>
      <c r="D1567" s="3" t="e">
        <v>#N/A</v>
      </c>
      <c r="E1567" s="4">
        <v>857</v>
      </c>
      <c r="F1567">
        <v>0</v>
      </c>
      <c r="G1567">
        <v>1</v>
      </c>
      <c r="H1567" s="5">
        <f t="shared" si="48"/>
        <v>1</v>
      </c>
      <c r="I1567" s="6">
        <f t="shared" si="49"/>
        <v>0</v>
      </c>
    </row>
    <row r="1568" spans="1:9">
      <c r="A1568" t="s">
        <v>3110</v>
      </c>
      <c r="B1568" s="8" t="s">
        <v>3111</v>
      </c>
      <c r="C1568" s="3">
        <v>165030000</v>
      </c>
      <c r="D1568" s="3">
        <v>111730000</v>
      </c>
      <c r="E1568" s="4">
        <v>562</v>
      </c>
      <c r="F1568">
        <v>0</v>
      </c>
      <c r="G1568">
        <v>1.88</v>
      </c>
      <c r="H1568" s="5">
        <f t="shared" si="48"/>
        <v>0.12000000000000011</v>
      </c>
      <c r="I1568" s="6">
        <f t="shared" si="49"/>
        <v>0.87999999999999989</v>
      </c>
    </row>
    <row r="1569" spans="1:9">
      <c r="A1569" t="s">
        <v>3112</v>
      </c>
      <c r="B1569" s="8" t="s">
        <v>3113</v>
      </c>
      <c r="C1569" s="3">
        <v>164995000</v>
      </c>
      <c r="D1569" s="3">
        <v>330000</v>
      </c>
      <c r="E1569" s="4">
        <v>749</v>
      </c>
      <c r="F1569">
        <v>0</v>
      </c>
      <c r="G1569">
        <v>1</v>
      </c>
      <c r="H1569" s="5">
        <f t="shared" si="48"/>
        <v>1</v>
      </c>
      <c r="I1569" s="6">
        <f t="shared" si="49"/>
        <v>0</v>
      </c>
    </row>
    <row r="1570" spans="1:9">
      <c r="A1570" t="s">
        <v>3114</v>
      </c>
      <c r="B1570" s="8" t="s">
        <v>3115</v>
      </c>
      <c r="C1570" s="3">
        <v>164975000</v>
      </c>
      <c r="D1570" s="3">
        <v>490000</v>
      </c>
      <c r="E1570" s="4">
        <v>843</v>
      </c>
      <c r="F1570">
        <v>0</v>
      </c>
      <c r="G1570">
        <v>1</v>
      </c>
      <c r="H1570" s="5">
        <f t="shared" si="48"/>
        <v>1</v>
      </c>
      <c r="I1570" s="6">
        <f t="shared" si="49"/>
        <v>0</v>
      </c>
    </row>
    <row r="1571" spans="1:9">
      <c r="A1571" t="s">
        <v>3116</v>
      </c>
      <c r="B1571" s="8" t="s">
        <v>3117</v>
      </c>
      <c r="C1571" s="3">
        <v>164450000</v>
      </c>
      <c r="D1571" s="3" t="e">
        <v>#N/A</v>
      </c>
      <c r="E1571" s="4">
        <v>972</v>
      </c>
      <c r="F1571">
        <v>0</v>
      </c>
      <c r="G1571">
        <v>1</v>
      </c>
      <c r="H1571" s="5">
        <f t="shared" si="48"/>
        <v>1</v>
      </c>
      <c r="I1571" s="6">
        <f t="shared" si="49"/>
        <v>0</v>
      </c>
    </row>
    <row r="1572" spans="1:9">
      <c r="A1572" t="s">
        <v>3118</v>
      </c>
      <c r="B1572" s="8" t="s">
        <v>3119</v>
      </c>
      <c r="C1572" s="3">
        <v>164135000</v>
      </c>
      <c r="D1572" s="3" t="e">
        <v>#N/A</v>
      </c>
      <c r="E1572" s="4">
        <v>789</v>
      </c>
      <c r="F1572">
        <v>0</v>
      </c>
      <c r="G1572">
        <v>1</v>
      </c>
      <c r="H1572" s="5">
        <f t="shared" si="48"/>
        <v>1</v>
      </c>
      <c r="I1572" s="6">
        <f t="shared" si="49"/>
        <v>0</v>
      </c>
    </row>
    <row r="1573" spans="1:9">
      <c r="A1573" t="s">
        <v>3120</v>
      </c>
      <c r="B1573" s="8" t="s">
        <v>3121</v>
      </c>
      <c r="C1573" s="3">
        <v>163770000</v>
      </c>
      <c r="D1573" s="3" t="e">
        <v>#N/A</v>
      </c>
      <c r="E1573" s="4">
        <v>1468</v>
      </c>
      <c r="F1573">
        <v>0</v>
      </c>
      <c r="G1573">
        <v>1</v>
      </c>
      <c r="H1573" s="5">
        <f t="shared" si="48"/>
        <v>1</v>
      </c>
      <c r="I1573" s="6">
        <f t="shared" si="49"/>
        <v>0</v>
      </c>
    </row>
    <row r="1574" spans="1:9">
      <c r="A1574" t="s">
        <v>3122</v>
      </c>
      <c r="B1574" s="8" t="s">
        <v>3123</v>
      </c>
      <c r="C1574" s="3">
        <v>163585000</v>
      </c>
      <c r="D1574" s="3">
        <v>0</v>
      </c>
      <c r="E1574" s="4">
        <v>537</v>
      </c>
      <c r="F1574">
        <v>3</v>
      </c>
      <c r="G1574">
        <v>1</v>
      </c>
      <c r="H1574" s="5">
        <f t="shared" si="48"/>
        <v>1</v>
      </c>
      <c r="I1574" s="6">
        <f t="shared" si="49"/>
        <v>0</v>
      </c>
    </row>
    <row r="1575" spans="1:9">
      <c r="A1575" t="s">
        <v>3124</v>
      </c>
      <c r="B1575" s="8" t="s">
        <v>3125</v>
      </c>
      <c r="C1575" s="3">
        <v>163500000</v>
      </c>
      <c r="D1575" s="3" t="e">
        <v>#N/A</v>
      </c>
      <c r="E1575" s="4">
        <v>488</v>
      </c>
      <c r="F1575">
        <v>0</v>
      </c>
      <c r="G1575">
        <v>1</v>
      </c>
      <c r="H1575" s="5">
        <f t="shared" si="48"/>
        <v>1</v>
      </c>
      <c r="I1575" s="6">
        <f t="shared" si="49"/>
        <v>0</v>
      </c>
    </row>
    <row r="1576" spans="1:9">
      <c r="A1576" t="s">
        <v>3126</v>
      </c>
      <c r="B1576" s="8" t="s">
        <v>3127</v>
      </c>
      <c r="C1576" s="3">
        <v>163375000</v>
      </c>
      <c r="D1576" s="3">
        <v>0</v>
      </c>
      <c r="E1576" s="4">
        <v>457</v>
      </c>
      <c r="F1576">
        <v>3</v>
      </c>
      <c r="G1576">
        <v>1</v>
      </c>
      <c r="H1576" s="5">
        <f t="shared" si="48"/>
        <v>1</v>
      </c>
      <c r="I1576" s="6">
        <f t="shared" si="49"/>
        <v>0</v>
      </c>
    </row>
    <row r="1577" spans="1:9">
      <c r="A1577" t="s">
        <v>3128</v>
      </c>
      <c r="B1577" s="8" t="s">
        <v>3129</v>
      </c>
      <c r="C1577" s="3">
        <v>163295000</v>
      </c>
      <c r="D1577" s="3">
        <v>0</v>
      </c>
      <c r="E1577" s="4">
        <v>597</v>
      </c>
      <c r="F1577">
        <v>2</v>
      </c>
      <c r="G1577">
        <v>1</v>
      </c>
      <c r="H1577" s="5">
        <f t="shared" si="48"/>
        <v>1</v>
      </c>
      <c r="I1577" s="6">
        <f t="shared" si="49"/>
        <v>0</v>
      </c>
    </row>
    <row r="1578" spans="1:9">
      <c r="A1578" t="s">
        <v>3130</v>
      </c>
      <c r="B1578" s="8" t="s">
        <v>3131</v>
      </c>
      <c r="C1578" s="3">
        <v>162805000</v>
      </c>
      <c r="D1578" s="3">
        <v>0</v>
      </c>
      <c r="E1578" s="4">
        <v>591</v>
      </c>
      <c r="F1578">
        <v>3</v>
      </c>
      <c r="G1578">
        <v>1</v>
      </c>
      <c r="H1578" s="5">
        <f t="shared" si="48"/>
        <v>1</v>
      </c>
      <c r="I1578" s="6">
        <f t="shared" si="49"/>
        <v>0</v>
      </c>
    </row>
    <row r="1579" spans="1:9">
      <c r="A1579" t="s">
        <v>3132</v>
      </c>
      <c r="B1579" s="8" t="s">
        <v>3133</v>
      </c>
      <c r="C1579" s="3">
        <v>162735000</v>
      </c>
      <c r="D1579" s="3" t="e">
        <v>#N/A</v>
      </c>
      <c r="E1579" s="4">
        <v>741</v>
      </c>
      <c r="F1579">
        <v>0</v>
      </c>
      <c r="G1579">
        <v>1</v>
      </c>
      <c r="H1579" s="5">
        <f t="shared" si="48"/>
        <v>1</v>
      </c>
      <c r="I1579" s="6">
        <f t="shared" si="49"/>
        <v>0</v>
      </c>
    </row>
    <row r="1580" spans="1:9">
      <c r="A1580" t="s">
        <v>3134</v>
      </c>
      <c r="B1580" s="8" t="s">
        <v>3135</v>
      </c>
      <c r="C1580" s="3">
        <v>162495000</v>
      </c>
      <c r="D1580" s="3" t="e">
        <v>#N/A</v>
      </c>
      <c r="E1580" s="4">
        <v>491</v>
      </c>
      <c r="F1580">
        <v>0</v>
      </c>
      <c r="G1580">
        <v>1</v>
      </c>
      <c r="H1580" s="5">
        <f t="shared" si="48"/>
        <v>1</v>
      </c>
      <c r="I1580" s="6">
        <f t="shared" si="49"/>
        <v>0</v>
      </c>
    </row>
    <row r="1581" spans="1:9">
      <c r="A1581" t="s">
        <v>3136</v>
      </c>
      <c r="B1581" s="8" t="s">
        <v>3137</v>
      </c>
      <c r="C1581" s="3">
        <v>162295000</v>
      </c>
      <c r="D1581" s="3">
        <v>0</v>
      </c>
      <c r="E1581" s="4">
        <v>563</v>
      </c>
      <c r="F1581">
        <v>3</v>
      </c>
      <c r="G1581">
        <v>1</v>
      </c>
      <c r="H1581" s="5">
        <f t="shared" si="48"/>
        <v>1</v>
      </c>
      <c r="I1581" s="6">
        <f t="shared" si="49"/>
        <v>0</v>
      </c>
    </row>
    <row r="1582" spans="1:9">
      <c r="A1582" t="s">
        <v>3138</v>
      </c>
      <c r="B1582" s="8" t="s">
        <v>1301</v>
      </c>
      <c r="C1582" s="3">
        <v>161955000</v>
      </c>
      <c r="D1582" s="3">
        <v>690000</v>
      </c>
      <c r="E1582" s="4">
        <v>663</v>
      </c>
      <c r="F1582">
        <v>0</v>
      </c>
      <c r="G1582">
        <v>1</v>
      </c>
      <c r="H1582" s="5">
        <f t="shared" si="48"/>
        <v>1</v>
      </c>
      <c r="I1582" s="6">
        <f t="shared" si="49"/>
        <v>0</v>
      </c>
    </row>
    <row r="1583" spans="1:9">
      <c r="A1583" t="s">
        <v>3139</v>
      </c>
      <c r="B1583" s="8" t="s">
        <v>3140</v>
      </c>
      <c r="C1583" s="3">
        <v>161780000</v>
      </c>
      <c r="D1583" s="3" t="e">
        <v>#N/A</v>
      </c>
      <c r="E1583" s="4">
        <v>1050</v>
      </c>
      <c r="F1583">
        <v>0</v>
      </c>
      <c r="G1583">
        <v>1</v>
      </c>
      <c r="H1583" s="5">
        <f t="shared" si="48"/>
        <v>1</v>
      </c>
      <c r="I1583" s="6">
        <f t="shared" si="49"/>
        <v>0</v>
      </c>
    </row>
    <row r="1584" spans="1:9">
      <c r="A1584" t="s">
        <v>3141</v>
      </c>
      <c r="B1584" s="8" t="s">
        <v>3142</v>
      </c>
      <c r="C1584" s="3">
        <v>161615000</v>
      </c>
      <c r="D1584" s="3">
        <v>0</v>
      </c>
      <c r="E1584" s="4">
        <v>581</v>
      </c>
      <c r="F1584">
        <v>3</v>
      </c>
      <c r="G1584">
        <v>1</v>
      </c>
      <c r="H1584" s="5">
        <f t="shared" si="48"/>
        <v>1</v>
      </c>
      <c r="I1584" s="6">
        <f t="shared" si="49"/>
        <v>0</v>
      </c>
    </row>
    <row r="1585" spans="1:9">
      <c r="A1585" t="s">
        <v>3143</v>
      </c>
      <c r="B1585" s="8" t="s">
        <v>3144</v>
      </c>
      <c r="C1585" s="3">
        <v>161410000</v>
      </c>
      <c r="D1585" s="3" t="e">
        <v>#N/A</v>
      </c>
      <c r="E1585" s="4">
        <v>692</v>
      </c>
      <c r="F1585">
        <v>0</v>
      </c>
      <c r="G1585">
        <v>1</v>
      </c>
      <c r="H1585" s="5">
        <f t="shared" si="48"/>
        <v>1</v>
      </c>
      <c r="I1585" s="6">
        <f t="shared" si="49"/>
        <v>0</v>
      </c>
    </row>
    <row r="1586" spans="1:9">
      <c r="A1586" t="s">
        <v>3145</v>
      </c>
      <c r="B1586" s="8" t="s">
        <v>3146</v>
      </c>
      <c r="C1586" s="3">
        <v>160895000</v>
      </c>
      <c r="D1586" s="3">
        <v>0</v>
      </c>
      <c r="E1586" s="4">
        <v>387</v>
      </c>
      <c r="F1586">
        <v>3</v>
      </c>
      <c r="G1586">
        <v>1</v>
      </c>
      <c r="H1586" s="5">
        <f t="shared" si="48"/>
        <v>1</v>
      </c>
      <c r="I1586" s="6">
        <f t="shared" si="49"/>
        <v>0</v>
      </c>
    </row>
    <row r="1587" spans="1:9">
      <c r="A1587" t="s">
        <v>3147</v>
      </c>
      <c r="B1587" s="8" t="s">
        <v>3148</v>
      </c>
      <c r="C1587" s="3">
        <v>160760000</v>
      </c>
      <c r="D1587" s="3" t="e">
        <v>#N/A</v>
      </c>
      <c r="E1587" s="4">
        <v>668</v>
      </c>
      <c r="F1587">
        <v>0</v>
      </c>
      <c r="G1587">
        <v>1</v>
      </c>
      <c r="H1587" s="5">
        <f t="shared" si="48"/>
        <v>1</v>
      </c>
      <c r="I1587" s="6">
        <f t="shared" si="49"/>
        <v>0</v>
      </c>
    </row>
    <row r="1588" spans="1:9">
      <c r="A1588" t="s">
        <v>3149</v>
      </c>
      <c r="B1588" s="8" t="s">
        <v>3150</v>
      </c>
      <c r="C1588" s="3">
        <v>159450000</v>
      </c>
      <c r="D1588" s="3">
        <v>0</v>
      </c>
      <c r="E1588" s="4">
        <v>754</v>
      </c>
      <c r="F1588">
        <v>3</v>
      </c>
      <c r="G1588">
        <v>1</v>
      </c>
      <c r="H1588" s="5">
        <f t="shared" si="48"/>
        <v>1</v>
      </c>
      <c r="I1588" s="6">
        <f t="shared" si="49"/>
        <v>0</v>
      </c>
    </row>
    <row r="1589" spans="1:9">
      <c r="A1589" t="s">
        <v>3151</v>
      </c>
      <c r="B1589" s="8" t="s">
        <v>3152</v>
      </c>
      <c r="C1589" s="3">
        <v>159385000</v>
      </c>
      <c r="D1589" s="3">
        <v>0</v>
      </c>
      <c r="E1589" s="4">
        <v>911</v>
      </c>
      <c r="F1589">
        <v>3</v>
      </c>
      <c r="G1589">
        <v>1</v>
      </c>
      <c r="H1589" s="5">
        <f t="shared" si="48"/>
        <v>1</v>
      </c>
      <c r="I1589" s="6">
        <f t="shared" si="49"/>
        <v>0</v>
      </c>
    </row>
    <row r="1590" spans="1:9">
      <c r="A1590" t="s">
        <v>3153</v>
      </c>
      <c r="B1590" s="8" t="s">
        <v>3154</v>
      </c>
      <c r="C1590" s="3">
        <v>158910000</v>
      </c>
      <c r="D1590" s="3">
        <v>0</v>
      </c>
      <c r="E1590" s="4">
        <v>736</v>
      </c>
      <c r="F1590">
        <v>3</v>
      </c>
      <c r="G1590">
        <v>1</v>
      </c>
      <c r="H1590" s="5">
        <f t="shared" si="48"/>
        <v>1</v>
      </c>
      <c r="I1590" s="6">
        <f t="shared" si="49"/>
        <v>0</v>
      </c>
    </row>
    <row r="1591" spans="1:9">
      <c r="A1591" t="s">
        <v>3155</v>
      </c>
      <c r="B1591" s="8" t="s">
        <v>3156</v>
      </c>
      <c r="C1591" s="3">
        <v>158330000</v>
      </c>
      <c r="D1591" s="3" t="e">
        <v>#N/A</v>
      </c>
      <c r="E1591" s="4">
        <v>954</v>
      </c>
      <c r="F1591">
        <v>0</v>
      </c>
      <c r="G1591">
        <v>1</v>
      </c>
      <c r="H1591" s="5">
        <f t="shared" si="48"/>
        <v>1</v>
      </c>
      <c r="I1591" s="6">
        <f t="shared" si="49"/>
        <v>0</v>
      </c>
    </row>
    <row r="1592" spans="1:9">
      <c r="A1592" t="s">
        <v>3157</v>
      </c>
      <c r="B1592" s="8" t="s">
        <v>3158</v>
      </c>
      <c r="C1592" s="3">
        <v>157895000</v>
      </c>
      <c r="D1592" s="3">
        <v>4035000</v>
      </c>
      <c r="E1592" s="4">
        <v>799</v>
      </c>
      <c r="F1592">
        <v>0</v>
      </c>
      <c r="G1592">
        <v>1</v>
      </c>
      <c r="H1592" s="5">
        <f t="shared" si="48"/>
        <v>1</v>
      </c>
      <c r="I1592" s="6">
        <f t="shared" si="49"/>
        <v>0</v>
      </c>
    </row>
    <row r="1593" spans="1:9">
      <c r="A1593" t="s">
        <v>3159</v>
      </c>
      <c r="B1593" s="8" t="s">
        <v>3160</v>
      </c>
      <c r="C1593" s="3">
        <v>157755000</v>
      </c>
      <c r="D1593" s="3">
        <v>0</v>
      </c>
      <c r="E1593" s="4">
        <v>469</v>
      </c>
      <c r="F1593">
        <v>3</v>
      </c>
      <c r="G1593">
        <v>1</v>
      </c>
      <c r="H1593" s="5">
        <f t="shared" si="48"/>
        <v>1</v>
      </c>
      <c r="I1593" s="6">
        <f t="shared" si="49"/>
        <v>0</v>
      </c>
    </row>
    <row r="1594" spans="1:9">
      <c r="A1594" t="s">
        <v>3161</v>
      </c>
      <c r="B1594" s="8" t="s">
        <v>3162</v>
      </c>
      <c r="C1594" s="3">
        <v>157080000</v>
      </c>
      <c r="D1594" s="3" t="e">
        <v>#N/A</v>
      </c>
      <c r="E1594" s="4">
        <v>772</v>
      </c>
      <c r="F1594">
        <v>0</v>
      </c>
      <c r="G1594">
        <v>1</v>
      </c>
      <c r="H1594" s="5">
        <f t="shared" si="48"/>
        <v>1</v>
      </c>
      <c r="I1594" s="6">
        <f t="shared" si="49"/>
        <v>0</v>
      </c>
    </row>
    <row r="1595" spans="1:9">
      <c r="A1595" t="s">
        <v>3163</v>
      </c>
      <c r="B1595" s="8" t="s">
        <v>3164</v>
      </c>
      <c r="C1595" s="3">
        <v>156995000</v>
      </c>
      <c r="D1595" s="3">
        <v>0</v>
      </c>
      <c r="E1595" s="4">
        <v>725</v>
      </c>
      <c r="F1595">
        <v>3</v>
      </c>
      <c r="G1595">
        <v>1</v>
      </c>
      <c r="H1595" s="5">
        <f t="shared" si="48"/>
        <v>1</v>
      </c>
      <c r="I1595" s="6">
        <f t="shared" si="49"/>
        <v>0</v>
      </c>
    </row>
    <row r="1596" spans="1:9">
      <c r="A1596" t="s">
        <v>3165</v>
      </c>
      <c r="B1596" s="8" t="s">
        <v>3166</v>
      </c>
      <c r="C1596" s="3">
        <v>156520000</v>
      </c>
      <c r="D1596" s="3" t="e">
        <v>#N/A</v>
      </c>
      <c r="E1596" s="4">
        <v>758</v>
      </c>
      <c r="F1596">
        <v>0</v>
      </c>
      <c r="G1596">
        <v>1</v>
      </c>
      <c r="H1596" s="5">
        <f t="shared" si="48"/>
        <v>1</v>
      </c>
      <c r="I1596" s="6">
        <f t="shared" si="49"/>
        <v>0</v>
      </c>
    </row>
    <row r="1597" spans="1:9">
      <c r="A1597" t="s">
        <v>3167</v>
      </c>
      <c r="B1597" s="8" t="s">
        <v>3168</v>
      </c>
      <c r="C1597" s="3">
        <v>155495000</v>
      </c>
      <c r="D1597" s="3" t="e">
        <v>#N/A</v>
      </c>
      <c r="E1597" s="4">
        <v>441</v>
      </c>
      <c r="F1597">
        <v>0</v>
      </c>
      <c r="G1597">
        <v>1</v>
      </c>
      <c r="H1597" s="5">
        <f t="shared" si="48"/>
        <v>1</v>
      </c>
      <c r="I1597" s="6">
        <f t="shared" si="49"/>
        <v>0</v>
      </c>
    </row>
    <row r="1598" spans="1:9">
      <c r="A1598" t="s">
        <v>3169</v>
      </c>
      <c r="B1598" s="8" t="s">
        <v>3170</v>
      </c>
      <c r="C1598" s="3">
        <v>155415000</v>
      </c>
      <c r="D1598" s="3">
        <v>515000</v>
      </c>
      <c r="E1598" s="4">
        <v>373</v>
      </c>
      <c r="F1598">
        <v>3</v>
      </c>
      <c r="G1598">
        <v>1</v>
      </c>
      <c r="H1598" s="5">
        <f t="shared" si="48"/>
        <v>1</v>
      </c>
      <c r="I1598" s="6">
        <f t="shared" si="49"/>
        <v>0</v>
      </c>
    </row>
    <row r="1599" spans="1:9">
      <c r="A1599" t="s">
        <v>3171</v>
      </c>
      <c r="B1599" s="8" t="s">
        <v>3172</v>
      </c>
      <c r="C1599" s="3">
        <v>155345000</v>
      </c>
      <c r="D1599" s="3">
        <v>126210000</v>
      </c>
      <c r="E1599" s="4">
        <v>625</v>
      </c>
      <c r="F1599">
        <v>3</v>
      </c>
      <c r="G1599">
        <v>1.79</v>
      </c>
      <c r="H1599" s="5">
        <f t="shared" si="48"/>
        <v>0.20999999999999996</v>
      </c>
      <c r="I1599" s="6">
        <f t="shared" si="49"/>
        <v>0.79</v>
      </c>
    </row>
    <row r="1600" spans="1:9">
      <c r="A1600" t="s">
        <v>3173</v>
      </c>
      <c r="B1600" s="8" t="s">
        <v>3174</v>
      </c>
      <c r="C1600" s="3">
        <v>155000000</v>
      </c>
      <c r="D1600" s="3" t="e">
        <v>#N/A</v>
      </c>
      <c r="E1600" s="4">
        <v>1232</v>
      </c>
      <c r="F1600">
        <v>0</v>
      </c>
      <c r="G1600">
        <v>1</v>
      </c>
      <c r="H1600" s="5">
        <f t="shared" si="48"/>
        <v>1</v>
      </c>
      <c r="I1600" s="6">
        <f t="shared" si="49"/>
        <v>0</v>
      </c>
    </row>
    <row r="1601" spans="1:9">
      <c r="A1601" t="s">
        <v>3175</v>
      </c>
      <c r="B1601" s="8" t="s">
        <v>3176</v>
      </c>
      <c r="C1601" s="3">
        <v>154400000</v>
      </c>
      <c r="D1601" s="3" t="e">
        <v>#N/A</v>
      </c>
      <c r="E1601" s="4">
        <v>772</v>
      </c>
      <c r="F1601">
        <v>0</v>
      </c>
      <c r="G1601">
        <v>1</v>
      </c>
      <c r="H1601" s="5">
        <f t="shared" si="48"/>
        <v>1</v>
      </c>
      <c r="I1601" s="6">
        <f t="shared" si="49"/>
        <v>0</v>
      </c>
    </row>
    <row r="1602" spans="1:9">
      <c r="A1602" t="s">
        <v>3177</v>
      </c>
      <c r="B1602" s="8" t="s">
        <v>3178</v>
      </c>
      <c r="C1602" s="3">
        <v>153740000</v>
      </c>
      <c r="D1602" s="3">
        <v>30000</v>
      </c>
      <c r="E1602" s="4">
        <v>886</v>
      </c>
      <c r="F1602">
        <v>0</v>
      </c>
      <c r="G1602">
        <v>1</v>
      </c>
      <c r="H1602" s="5">
        <f t="shared" ref="H1602:H1665" si="50">2-G1602</f>
        <v>1</v>
      </c>
      <c r="I1602" s="6">
        <f t="shared" ref="I1602:I1665" si="51">1-H1602</f>
        <v>0</v>
      </c>
    </row>
    <row r="1603" spans="1:9">
      <c r="A1603" t="s">
        <v>3179</v>
      </c>
      <c r="B1603" s="8" t="s">
        <v>3180</v>
      </c>
      <c r="C1603" s="3">
        <v>153700000</v>
      </c>
      <c r="D1603" s="3">
        <v>750000</v>
      </c>
      <c r="E1603" s="4">
        <v>432</v>
      </c>
      <c r="F1603">
        <v>3</v>
      </c>
      <c r="G1603">
        <v>1</v>
      </c>
      <c r="H1603" s="5">
        <f t="shared" si="50"/>
        <v>1</v>
      </c>
      <c r="I1603" s="6">
        <f t="shared" si="51"/>
        <v>0</v>
      </c>
    </row>
    <row r="1604" spans="1:9">
      <c r="A1604" t="s">
        <v>3181</v>
      </c>
      <c r="B1604" s="8" t="s">
        <v>3182</v>
      </c>
      <c r="C1604" s="3">
        <v>153580000</v>
      </c>
      <c r="D1604" s="3">
        <v>0</v>
      </c>
      <c r="E1604" s="4">
        <v>742</v>
      </c>
      <c r="F1604">
        <v>3</v>
      </c>
      <c r="G1604">
        <v>1</v>
      </c>
      <c r="H1604" s="5">
        <f t="shared" si="50"/>
        <v>1</v>
      </c>
      <c r="I1604" s="6">
        <f t="shared" si="51"/>
        <v>0</v>
      </c>
    </row>
    <row r="1605" spans="1:9">
      <c r="A1605" t="s">
        <v>3183</v>
      </c>
      <c r="B1605" s="8" t="s">
        <v>3184</v>
      </c>
      <c r="C1605" s="3">
        <v>153395000</v>
      </c>
      <c r="D1605" s="3" t="e">
        <v>#N/A</v>
      </c>
      <c r="E1605" s="4">
        <v>851</v>
      </c>
      <c r="F1605">
        <v>0</v>
      </c>
      <c r="G1605">
        <v>1</v>
      </c>
      <c r="H1605" s="5">
        <f t="shared" si="50"/>
        <v>1</v>
      </c>
      <c r="I1605" s="6">
        <f t="shared" si="51"/>
        <v>0</v>
      </c>
    </row>
    <row r="1606" spans="1:9">
      <c r="A1606" t="s">
        <v>3185</v>
      </c>
      <c r="B1606" s="8" t="s">
        <v>3186</v>
      </c>
      <c r="C1606" s="3">
        <v>153385000</v>
      </c>
      <c r="D1606" s="3" t="e">
        <v>#N/A</v>
      </c>
      <c r="E1606" s="4">
        <v>845</v>
      </c>
      <c r="F1606">
        <v>0</v>
      </c>
      <c r="G1606">
        <v>1</v>
      </c>
      <c r="H1606" s="5">
        <f t="shared" si="50"/>
        <v>1</v>
      </c>
      <c r="I1606" s="6">
        <f t="shared" si="51"/>
        <v>0</v>
      </c>
    </row>
    <row r="1607" spans="1:9">
      <c r="A1607" t="s">
        <v>3187</v>
      </c>
      <c r="B1607" s="8" t="s">
        <v>3188</v>
      </c>
      <c r="C1607" s="3">
        <v>153275000</v>
      </c>
      <c r="D1607" s="3" t="e">
        <v>#N/A</v>
      </c>
      <c r="E1607" s="4">
        <v>747</v>
      </c>
      <c r="F1607">
        <v>0</v>
      </c>
      <c r="G1607">
        <v>1</v>
      </c>
      <c r="H1607" s="5">
        <f t="shared" si="50"/>
        <v>1</v>
      </c>
      <c r="I1607" s="6">
        <f t="shared" si="51"/>
        <v>0</v>
      </c>
    </row>
    <row r="1608" spans="1:9">
      <c r="A1608" t="s">
        <v>3189</v>
      </c>
      <c r="B1608" s="8" t="s">
        <v>3190</v>
      </c>
      <c r="C1608" s="3">
        <v>153030000</v>
      </c>
      <c r="D1608" s="3">
        <v>0</v>
      </c>
      <c r="E1608" s="4">
        <v>556</v>
      </c>
      <c r="F1608">
        <v>3</v>
      </c>
      <c r="G1608">
        <v>1</v>
      </c>
      <c r="H1608" s="5">
        <f t="shared" si="50"/>
        <v>1</v>
      </c>
      <c r="I1608" s="6">
        <f t="shared" si="51"/>
        <v>0</v>
      </c>
    </row>
    <row r="1609" spans="1:9">
      <c r="A1609" t="s">
        <v>3191</v>
      </c>
      <c r="B1609" s="8" t="s">
        <v>3192</v>
      </c>
      <c r="C1609" s="3">
        <v>152765000</v>
      </c>
      <c r="D1609" s="3" t="e">
        <v>#N/A</v>
      </c>
      <c r="E1609" s="4">
        <v>1435</v>
      </c>
      <c r="F1609">
        <v>0</v>
      </c>
      <c r="G1609">
        <v>1</v>
      </c>
      <c r="H1609" s="5">
        <f t="shared" si="50"/>
        <v>1</v>
      </c>
      <c r="I1609" s="6">
        <f t="shared" si="51"/>
        <v>0</v>
      </c>
    </row>
    <row r="1610" spans="1:9">
      <c r="A1610" t="s">
        <v>3193</v>
      </c>
      <c r="B1610" s="8" t="s">
        <v>3194</v>
      </c>
      <c r="C1610" s="3">
        <v>152620000</v>
      </c>
      <c r="D1610" s="3" t="e">
        <v>#N/A</v>
      </c>
      <c r="E1610" s="4">
        <v>724</v>
      </c>
      <c r="F1610">
        <v>0</v>
      </c>
      <c r="G1610">
        <v>1</v>
      </c>
      <c r="H1610" s="5">
        <f t="shared" si="50"/>
        <v>1</v>
      </c>
      <c r="I1610" s="6">
        <f t="shared" si="51"/>
        <v>0</v>
      </c>
    </row>
    <row r="1611" spans="1:9">
      <c r="A1611" t="s">
        <v>3195</v>
      </c>
      <c r="B1611" s="8" t="s">
        <v>3196</v>
      </c>
      <c r="C1611" s="3">
        <v>152480000</v>
      </c>
      <c r="D1611" s="3" t="e">
        <v>#N/A</v>
      </c>
      <c r="E1611" s="4">
        <v>892</v>
      </c>
      <c r="F1611">
        <v>0</v>
      </c>
      <c r="G1611">
        <v>1</v>
      </c>
      <c r="H1611" s="5">
        <f t="shared" si="50"/>
        <v>1</v>
      </c>
      <c r="I1611" s="6">
        <f t="shared" si="51"/>
        <v>0</v>
      </c>
    </row>
    <row r="1612" spans="1:9">
      <c r="A1612" t="s">
        <v>3197</v>
      </c>
      <c r="B1612" s="8" t="s">
        <v>3198</v>
      </c>
      <c r="C1612" s="3">
        <v>152030000</v>
      </c>
      <c r="D1612" s="3">
        <v>0</v>
      </c>
      <c r="E1612" s="4">
        <v>348</v>
      </c>
      <c r="F1612">
        <v>3</v>
      </c>
      <c r="G1612">
        <v>1</v>
      </c>
      <c r="H1612" s="5">
        <f t="shared" si="50"/>
        <v>1</v>
      </c>
      <c r="I1612" s="6">
        <f t="shared" si="51"/>
        <v>0</v>
      </c>
    </row>
    <row r="1613" spans="1:9">
      <c r="A1613" t="s">
        <v>3199</v>
      </c>
      <c r="B1613" s="8" t="s">
        <v>3200</v>
      </c>
      <c r="C1613" s="3">
        <v>151970000</v>
      </c>
      <c r="D1613" s="3" t="e">
        <v>#N/A</v>
      </c>
      <c r="E1613" s="4">
        <v>942</v>
      </c>
      <c r="F1613">
        <v>0</v>
      </c>
      <c r="G1613">
        <v>1</v>
      </c>
      <c r="H1613" s="5">
        <f t="shared" si="50"/>
        <v>1</v>
      </c>
      <c r="I1613" s="6">
        <f t="shared" si="51"/>
        <v>0</v>
      </c>
    </row>
    <row r="1614" spans="1:9">
      <c r="A1614" t="s">
        <v>3201</v>
      </c>
      <c r="B1614" s="8" t="s">
        <v>3202</v>
      </c>
      <c r="C1614" s="3">
        <v>151525000</v>
      </c>
      <c r="D1614" s="3" t="e">
        <v>#N/A</v>
      </c>
      <c r="E1614" s="4">
        <v>791</v>
      </c>
      <c r="F1614">
        <v>0</v>
      </c>
      <c r="G1614">
        <v>1</v>
      </c>
      <c r="H1614" s="5">
        <f t="shared" si="50"/>
        <v>1</v>
      </c>
      <c r="I1614" s="6">
        <f t="shared" si="51"/>
        <v>0</v>
      </c>
    </row>
    <row r="1615" spans="1:9">
      <c r="A1615" t="s">
        <v>3203</v>
      </c>
      <c r="B1615" s="8" t="s">
        <v>3204</v>
      </c>
      <c r="C1615" s="3">
        <v>151305000</v>
      </c>
      <c r="D1615" s="3" t="e">
        <v>#N/A</v>
      </c>
      <c r="E1615" s="4">
        <v>623</v>
      </c>
      <c r="F1615">
        <v>0</v>
      </c>
      <c r="G1615">
        <v>1</v>
      </c>
      <c r="H1615" s="5">
        <f t="shared" si="50"/>
        <v>1</v>
      </c>
      <c r="I1615" s="6">
        <f t="shared" si="51"/>
        <v>0</v>
      </c>
    </row>
    <row r="1616" spans="1:9">
      <c r="A1616" t="s">
        <v>3205</v>
      </c>
      <c r="B1616" s="8" t="s">
        <v>3206</v>
      </c>
      <c r="C1616" s="3">
        <v>150985000</v>
      </c>
      <c r="D1616" s="3">
        <v>325000</v>
      </c>
      <c r="E1616" s="4">
        <v>421</v>
      </c>
      <c r="F1616">
        <v>0</v>
      </c>
      <c r="G1616">
        <v>1</v>
      </c>
      <c r="H1616" s="5">
        <f t="shared" si="50"/>
        <v>1</v>
      </c>
      <c r="I1616" s="6">
        <f t="shared" si="51"/>
        <v>0</v>
      </c>
    </row>
    <row r="1617" spans="1:9">
      <c r="A1617" t="s">
        <v>3207</v>
      </c>
      <c r="B1617" s="8" t="s">
        <v>3208</v>
      </c>
      <c r="C1617" s="3">
        <v>150960000</v>
      </c>
      <c r="D1617" s="3">
        <v>300000</v>
      </c>
      <c r="E1617" s="4">
        <v>604</v>
      </c>
      <c r="F1617">
        <v>0</v>
      </c>
      <c r="G1617">
        <v>1</v>
      </c>
      <c r="H1617" s="5">
        <f t="shared" si="50"/>
        <v>1</v>
      </c>
      <c r="I1617" s="6">
        <f t="shared" si="51"/>
        <v>0</v>
      </c>
    </row>
    <row r="1618" spans="1:9">
      <c r="A1618" t="s">
        <v>3209</v>
      </c>
      <c r="B1618" s="8" t="s">
        <v>3210</v>
      </c>
      <c r="C1618" s="3">
        <v>150185000</v>
      </c>
      <c r="D1618" s="3" t="e">
        <v>#N/A</v>
      </c>
      <c r="E1618" s="4">
        <v>441</v>
      </c>
      <c r="F1618">
        <v>0</v>
      </c>
      <c r="G1618">
        <v>1</v>
      </c>
      <c r="H1618" s="5">
        <f t="shared" si="50"/>
        <v>1</v>
      </c>
      <c r="I1618" s="6">
        <f t="shared" si="51"/>
        <v>0</v>
      </c>
    </row>
    <row r="1619" spans="1:9">
      <c r="A1619" t="s">
        <v>3211</v>
      </c>
      <c r="B1619" s="8" t="s">
        <v>3212</v>
      </c>
      <c r="C1619" s="3">
        <v>150150000</v>
      </c>
      <c r="D1619" s="3" t="e">
        <v>#N/A</v>
      </c>
      <c r="E1619" s="4">
        <v>806</v>
      </c>
      <c r="F1619">
        <v>0</v>
      </c>
      <c r="G1619">
        <v>1</v>
      </c>
      <c r="H1619" s="5">
        <f t="shared" si="50"/>
        <v>1</v>
      </c>
      <c r="I1619" s="6">
        <f t="shared" si="51"/>
        <v>0</v>
      </c>
    </row>
    <row r="1620" spans="1:9">
      <c r="A1620" t="s">
        <v>3213</v>
      </c>
      <c r="B1620" s="8" t="s">
        <v>3214</v>
      </c>
      <c r="C1620" s="3">
        <v>149540000</v>
      </c>
      <c r="D1620" s="3">
        <v>0</v>
      </c>
      <c r="E1620" s="4">
        <v>512</v>
      </c>
      <c r="F1620">
        <v>3</v>
      </c>
      <c r="G1620">
        <v>1</v>
      </c>
      <c r="H1620" s="5">
        <f t="shared" si="50"/>
        <v>1</v>
      </c>
      <c r="I1620" s="6">
        <f t="shared" si="51"/>
        <v>0</v>
      </c>
    </row>
    <row r="1621" spans="1:9">
      <c r="A1621" t="s">
        <v>3215</v>
      </c>
      <c r="B1621" s="8" t="s">
        <v>3216</v>
      </c>
      <c r="C1621" s="3">
        <v>149535000</v>
      </c>
      <c r="D1621" s="3">
        <v>25000</v>
      </c>
      <c r="E1621" s="4">
        <v>765</v>
      </c>
      <c r="F1621">
        <v>0</v>
      </c>
      <c r="G1621">
        <v>1</v>
      </c>
      <c r="H1621" s="5">
        <f t="shared" si="50"/>
        <v>1</v>
      </c>
      <c r="I1621" s="6">
        <f t="shared" si="51"/>
        <v>0</v>
      </c>
    </row>
    <row r="1622" spans="1:9">
      <c r="A1622" t="s">
        <v>3217</v>
      </c>
      <c r="B1622" s="8" t="s">
        <v>3218</v>
      </c>
      <c r="C1622" s="3">
        <v>149260000</v>
      </c>
      <c r="D1622" s="3" t="e">
        <v>#N/A</v>
      </c>
      <c r="E1622" s="4">
        <v>782</v>
      </c>
      <c r="F1622">
        <v>0</v>
      </c>
      <c r="G1622">
        <v>1</v>
      </c>
      <c r="H1622" s="5">
        <f t="shared" si="50"/>
        <v>1</v>
      </c>
      <c r="I1622" s="6">
        <f t="shared" si="51"/>
        <v>0</v>
      </c>
    </row>
    <row r="1623" spans="1:9">
      <c r="A1623" t="s">
        <v>3219</v>
      </c>
      <c r="B1623" s="8" t="s">
        <v>3220</v>
      </c>
      <c r="C1623" s="3">
        <v>149060000</v>
      </c>
      <c r="D1623" s="3" t="e">
        <v>#N/A</v>
      </c>
      <c r="E1623" s="4">
        <v>768</v>
      </c>
      <c r="F1623">
        <v>0</v>
      </c>
      <c r="G1623">
        <v>1</v>
      </c>
      <c r="H1623" s="5">
        <f t="shared" si="50"/>
        <v>1</v>
      </c>
      <c r="I1623" s="6">
        <f t="shared" si="51"/>
        <v>0</v>
      </c>
    </row>
    <row r="1624" spans="1:9">
      <c r="A1624" t="s">
        <v>3221</v>
      </c>
      <c r="B1624" s="8" t="s">
        <v>3222</v>
      </c>
      <c r="C1624" s="3">
        <v>148910000</v>
      </c>
      <c r="D1624" s="3" t="e">
        <v>#N/A</v>
      </c>
      <c r="E1624" s="4">
        <v>382</v>
      </c>
      <c r="F1624">
        <v>0</v>
      </c>
      <c r="G1624">
        <v>1</v>
      </c>
      <c r="H1624" s="5">
        <f t="shared" si="50"/>
        <v>1</v>
      </c>
      <c r="I1624" s="6">
        <f t="shared" si="51"/>
        <v>0</v>
      </c>
    </row>
    <row r="1625" spans="1:9">
      <c r="A1625" t="s">
        <v>3223</v>
      </c>
      <c r="B1625" s="8" t="s">
        <v>1417</v>
      </c>
      <c r="C1625" s="3">
        <v>148910000</v>
      </c>
      <c r="D1625" s="3">
        <v>175095000</v>
      </c>
      <c r="E1625" s="4">
        <v>960</v>
      </c>
      <c r="F1625">
        <v>0</v>
      </c>
      <c r="G1625">
        <v>1</v>
      </c>
      <c r="H1625" s="5">
        <f t="shared" si="50"/>
        <v>1</v>
      </c>
      <c r="I1625" s="6">
        <f t="shared" si="51"/>
        <v>0</v>
      </c>
    </row>
    <row r="1626" spans="1:9">
      <c r="A1626" t="s">
        <v>3224</v>
      </c>
      <c r="B1626" s="8" t="s">
        <v>3225</v>
      </c>
      <c r="C1626" s="3">
        <v>148875000</v>
      </c>
      <c r="D1626" s="3" t="e">
        <v>#N/A</v>
      </c>
      <c r="E1626" s="4">
        <v>863</v>
      </c>
      <c r="F1626">
        <v>0</v>
      </c>
      <c r="G1626">
        <v>1</v>
      </c>
      <c r="H1626" s="5">
        <f t="shared" si="50"/>
        <v>1</v>
      </c>
      <c r="I1626" s="6">
        <f t="shared" si="51"/>
        <v>0</v>
      </c>
    </row>
    <row r="1627" spans="1:9">
      <c r="A1627" t="s">
        <v>3226</v>
      </c>
      <c r="B1627" s="8" t="s">
        <v>3227</v>
      </c>
      <c r="C1627" s="3">
        <v>148790000</v>
      </c>
      <c r="D1627" s="3" t="e">
        <v>#N/A</v>
      </c>
      <c r="E1627" s="4">
        <v>704</v>
      </c>
      <c r="F1627">
        <v>0</v>
      </c>
      <c r="G1627">
        <v>1</v>
      </c>
      <c r="H1627" s="5">
        <f t="shared" si="50"/>
        <v>1</v>
      </c>
      <c r="I1627" s="6">
        <f t="shared" si="51"/>
        <v>0</v>
      </c>
    </row>
    <row r="1628" spans="1:9">
      <c r="A1628" t="s">
        <v>3228</v>
      </c>
      <c r="B1628" s="8" t="s">
        <v>3229</v>
      </c>
      <c r="C1628" s="3">
        <v>148575000</v>
      </c>
      <c r="D1628" s="3" t="e">
        <v>#N/A</v>
      </c>
      <c r="E1628" s="4">
        <v>805</v>
      </c>
      <c r="F1628">
        <v>0</v>
      </c>
      <c r="G1628">
        <v>1</v>
      </c>
      <c r="H1628" s="5">
        <f t="shared" si="50"/>
        <v>1</v>
      </c>
      <c r="I1628" s="6">
        <f t="shared" si="51"/>
        <v>0</v>
      </c>
    </row>
    <row r="1629" spans="1:9">
      <c r="A1629" t="s">
        <v>3230</v>
      </c>
      <c r="B1629" s="8" t="s">
        <v>3231</v>
      </c>
      <c r="C1629" s="3">
        <v>147785000</v>
      </c>
      <c r="D1629" s="3">
        <v>18405000</v>
      </c>
      <c r="E1629" s="4">
        <v>201</v>
      </c>
      <c r="F1629">
        <v>2</v>
      </c>
      <c r="G1629">
        <v>1.1399999999999999</v>
      </c>
      <c r="H1629" s="5">
        <f t="shared" si="50"/>
        <v>0.8600000000000001</v>
      </c>
      <c r="I1629" s="6">
        <f t="shared" si="51"/>
        <v>0.1399999999999999</v>
      </c>
    </row>
    <row r="1630" spans="1:9">
      <c r="A1630" t="s">
        <v>3232</v>
      </c>
      <c r="B1630" s="8" t="s">
        <v>3233</v>
      </c>
      <c r="C1630" s="3">
        <v>147365000</v>
      </c>
      <c r="D1630" s="3" t="e">
        <v>#N/A</v>
      </c>
      <c r="E1630" s="4">
        <v>799</v>
      </c>
      <c r="F1630">
        <v>0</v>
      </c>
      <c r="G1630">
        <v>1</v>
      </c>
      <c r="H1630" s="5">
        <f t="shared" si="50"/>
        <v>1</v>
      </c>
      <c r="I1630" s="6">
        <f t="shared" si="51"/>
        <v>0</v>
      </c>
    </row>
    <row r="1631" spans="1:9">
      <c r="A1631" t="s">
        <v>3234</v>
      </c>
      <c r="B1631" s="8" t="s">
        <v>3235</v>
      </c>
      <c r="C1631" s="3">
        <v>146890000</v>
      </c>
      <c r="D1631" s="3" t="e">
        <v>#N/A</v>
      </c>
      <c r="E1631" s="4">
        <v>768</v>
      </c>
      <c r="F1631">
        <v>0</v>
      </c>
      <c r="G1631">
        <v>1</v>
      </c>
      <c r="H1631" s="5">
        <f t="shared" si="50"/>
        <v>1</v>
      </c>
      <c r="I1631" s="6">
        <f t="shared" si="51"/>
        <v>0</v>
      </c>
    </row>
    <row r="1632" spans="1:9">
      <c r="A1632" t="s">
        <v>3236</v>
      </c>
      <c r="B1632" s="8" t="s">
        <v>3237</v>
      </c>
      <c r="C1632" s="3">
        <v>146795000</v>
      </c>
      <c r="D1632" s="3">
        <v>29950000</v>
      </c>
      <c r="E1632" s="4">
        <v>49</v>
      </c>
      <c r="F1632">
        <v>0</v>
      </c>
      <c r="G1632">
        <v>1.24</v>
      </c>
      <c r="H1632" s="5">
        <f t="shared" si="50"/>
        <v>0.76</v>
      </c>
      <c r="I1632" s="6">
        <f t="shared" si="51"/>
        <v>0.24</v>
      </c>
    </row>
    <row r="1633" spans="1:9">
      <c r="A1633" t="s">
        <v>3238</v>
      </c>
      <c r="B1633" s="8" t="s">
        <v>3239</v>
      </c>
      <c r="C1633" s="3">
        <v>146735000</v>
      </c>
      <c r="D1633" s="3" t="e">
        <v>#N/A</v>
      </c>
      <c r="E1633" s="4">
        <v>953</v>
      </c>
      <c r="F1633">
        <v>0</v>
      </c>
      <c r="G1633">
        <v>1</v>
      </c>
      <c r="H1633" s="5">
        <f t="shared" si="50"/>
        <v>1</v>
      </c>
      <c r="I1633" s="6">
        <f t="shared" si="51"/>
        <v>0</v>
      </c>
    </row>
    <row r="1634" spans="1:9">
      <c r="A1634" t="s">
        <v>3240</v>
      </c>
      <c r="B1634" s="8" t="s">
        <v>3241</v>
      </c>
      <c r="C1634" s="3">
        <v>146635000</v>
      </c>
      <c r="D1634" s="3">
        <v>11170000</v>
      </c>
      <c r="E1634" s="4">
        <v>755</v>
      </c>
      <c r="F1634">
        <v>0</v>
      </c>
      <c r="G1634">
        <v>1.02</v>
      </c>
      <c r="H1634" s="5">
        <f t="shared" si="50"/>
        <v>0.98</v>
      </c>
      <c r="I1634" s="6">
        <f t="shared" si="51"/>
        <v>2.0000000000000018E-2</v>
      </c>
    </row>
    <row r="1635" spans="1:9">
      <c r="A1635" t="s">
        <v>3242</v>
      </c>
      <c r="B1635" s="8" t="s">
        <v>3243</v>
      </c>
      <c r="C1635" s="3">
        <v>146375000</v>
      </c>
      <c r="D1635" s="3" t="e">
        <v>#N/A</v>
      </c>
      <c r="E1635" s="4">
        <v>541</v>
      </c>
      <c r="F1635">
        <v>0</v>
      </c>
      <c r="G1635">
        <v>1</v>
      </c>
      <c r="H1635" s="5">
        <f t="shared" si="50"/>
        <v>1</v>
      </c>
      <c r="I1635" s="6">
        <f t="shared" si="51"/>
        <v>0</v>
      </c>
    </row>
    <row r="1636" spans="1:9">
      <c r="A1636" t="s">
        <v>3244</v>
      </c>
      <c r="B1636" s="8" t="s">
        <v>3245</v>
      </c>
      <c r="C1636" s="3">
        <v>146075000</v>
      </c>
      <c r="D1636" s="3" t="e">
        <v>#N/A</v>
      </c>
      <c r="E1636" s="4">
        <v>295</v>
      </c>
      <c r="F1636">
        <v>0</v>
      </c>
      <c r="G1636">
        <v>1</v>
      </c>
      <c r="H1636" s="5">
        <f t="shared" si="50"/>
        <v>1</v>
      </c>
      <c r="I1636" s="6">
        <f t="shared" si="51"/>
        <v>0</v>
      </c>
    </row>
    <row r="1637" spans="1:9">
      <c r="A1637" t="s">
        <v>3246</v>
      </c>
      <c r="B1637" s="8" t="s">
        <v>3247</v>
      </c>
      <c r="C1637" s="3">
        <v>146070000</v>
      </c>
      <c r="D1637" s="3">
        <v>0</v>
      </c>
      <c r="E1637" s="4">
        <v>740</v>
      </c>
      <c r="F1637">
        <v>2</v>
      </c>
      <c r="G1637">
        <v>1</v>
      </c>
      <c r="H1637" s="5">
        <f t="shared" si="50"/>
        <v>1</v>
      </c>
      <c r="I1637" s="6">
        <f t="shared" si="51"/>
        <v>0</v>
      </c>
    </row>
    <row r="1638" spans="1:9">
      <c r="A1638" t="s">
        <v>3248</v>
      </c>
      <c r="B1638" s="8" t="s">
        <v>3249</v>
      </c>
      <c r="C1638" s="3">
        <v>145790000</v>
      </c>
      <c r="D1638" s="3" t="e">
        <v>#N/A</v>
      </c>
      <c r="E1638" s="4">
        <v>640</v>
      </c>
      <c r="F1638">
        <v>0</v>
      </c>
      <c r="G1638">
        <v>1</v>
      </c>
      <c r="H1638" s="5">
        <f t="shared" si="50"/>
        <v>1</v>
      </c>
      <c r="I1638" s="6">
        <f t="shared" si="51"/>
        <v>0</v>
      </c>
    </row>
    <row r="1639" spans="1:9">
      <c r="A1639" t="s">
        <v>3250</v>
      </c>
      <c r="B1639" s="8" t="s">
        <v>1212</v>
      </c>
      <c r="C1639" s="3">
        <v>145780000</v>
      </c>
      <c r="D1639" s="3" t="e">
        <v>#N/A</v>
      </c>
      <c r="E1639" s="4">
        <v>478</v>
      </c>
      <c r="F1639">
        <v>0</v>
      </c>
      <c r="G1639">
        <v>1</v>
      </c>
      <c r="H1639" s="5">
        <f t="shared" si="50"/>
        <v>1</v>
      </c>
      <c r="I1639" s="6">
        <f t="shared" si="51"/>
        <v>0</v>
      </c>
    </row>
    <row r="1640" spans="1:9">
      <c r="A1640" t="s">
        <v>3251</v>
      </c>
      <c r="B1640" s="8" t="s">
        <v>3252</v>
      </c>
      <c r="C1640" s="3">
        <v>145590000</v>
      </c>
      <c r="D1640" s="3" t="e">
        <v>#N/A</v>
      </c>
      <c r="E1640" s="4">
        <v>1096</v>
      </c>
      <c r="F1640">
        <v>0</v>
      </c>
      <c r="G1640">
        <v>1</v>
      </c>
      <c r="H1640" s="5">
        <f t="shared" si="50"/>
        <v>1</v>
      </c>
      <c r="I1640" s="6">
        <f t="shared" si="51"/>
        <v>0</v>
      </c>
    </row>
    <row r="1641" spans="1:9">
      <c r="A1641" t="s">
        <v>3253</v>
      </c>
      <c r="B1641" s="8" t="s">
        <v>3254</v>
      </c>
      <c r="C1641" s="3">
        <v>145490000</v>
      </c>
      <c r="D1641" s="3" t="e">
        <v>#N/A</v>
      </c>
      <c r="E1641" s="4">
        <v>1146</v>
      </c>
      <c r="F1641">
        <v>0</v>
      </c>
      <c r="G1641">
        <v>1</v>
      </c>
      <c r="H1641" s="5">
        <f t="shared" si="50"/>
        <v>1</v>
      </c>
      <c r="I1641" s="6">
        <f t="shared" si="51"/>
        <v>0</v>
      </c>
    </row>
    <row r="1642" spans="1:9">
      <c r="A1642" t="s">
        <v>3255</v>
      </c>
      <c r="B1642" s="8" t="s">
        <v>3256</v>
      </c>
      <c r="C1642" s="3">
        <v>145455000</v>
      </c>
      <c r="D1642" s="3">
        <v>600000</v>
      </c>
      <c r="E1642" s="4">
        <v>1137</v>
      </c>
      <c r="F1642">
        <v>0</v>
      </c>
      <c r="G1642">
        <v>1</v>
      </c>
      <c r="H1642" s="5">
        <f t="shared" si="50"/>
        <v>1</v>
      </c>
      <c r="I1642" s="6">
        <f t="shared" si="51"/>
        <v>0</v>
      </c>
    </row>
    <row r="1643" spans="1:9">
      <c r="A1643" t="s">
        <v>3257</v>
      </c>
      <c r="B1643" s="8" t="s">
        <v>3258</v>
      </c>
      <c r="C1643" s="3">
        <v>145245000</v>
      </c>
      <c r="D1643" s="3" t="e">
        <v>#N/A</v>
      </c>
      <c r="E1643" s="4">
        <v>495</v>
      </c>
      <c r="F1643">
        <v>0</v>
      </c>
      <c r="G1643">
        <v>1</v>
      </c>
      <c r="H1643" s="5">
        <f t="shared" si="50"/>
        <v>1</v>
      </c>
      <c r="I1643" s="6">
        <f t="shared" si="51"/>
        <v>0</v>
      </c>
    </row>
    <row r="1644" spans="1:9">
      <c r="A1644" t="s">
        <v>3259</v>
      </c>
      <c r="B1644" s="8" t="s">
        <v>3260</v>
      </c>
      <c r="C1644" s="3">
        <v>144960000</v>
      </c>
      <c r="D1644" s="3" t="e">
        <v>#N/A</v>
      </c>
      <c r="E1644" s="4">
        <v>756</v>
      </c>
      <c r="F1644">
        <v>0</v>
      </c>
      <c r="G1644">
        <v>1</v>
      </c>
      <c r="H1644" s="5">
        <f t="shared" si="50"/>
        <v>1</v>
      </c>
      <c r="I1644" s="6">
        <f t="shared" si="51"/>
        <v>0</v>
      </c>
    </row>
    <row r="1645" spans="1:9">
      <c r="A1645" t="s">
        <v>3261</v>
      </c>
      <c r="B1645" s="8" t="s">
        <v>2768</v>
      </c>
      <c r="C1645" s="3">
        <v>144880000</v>
      </c>
      <c r="D1645" s="3" t="e">
        <v>#N/A</v>
      </c>
      <c r="E1645" s="4">
        <v>660</v>
      </c>
      <c r="F1645">
        <v>0</v>
      </c>
      <c r="G1645">
        <v>1</v>
      </c>
      <c r="H1645" s="5">
        <f t="shared" si="50"/>
        <v>1</v>
      </c>
      <c r="I1645" s="6">
        <f t="shared" si="51"/>
        <v>0</v>
      </c>
    </row>
    <row r="1646" spans="1:9">
      <c r="A1646" t="s">
        <v>3262</v>
      </c>
      <c r="B1646" s="8" t="s">
        <v>3263</v>
      </c>
      <c r="C1646" s="3">
        <v>144610000</v>
      </c>
      <c r="D1646" s="3">
        <v>1035000</v>
      </c>
      <c r="E1646" s="4">
        <v>626</v>
      </c>
      <c r="F1646">
        <v>3</v>
      </c>
      <c r="G1646">
        <v>1</v>
      </c>
      <c r="H1646" s="5">
        <f t="shared" si="50"/>
        <v>1</v>
      </c>
      <c r="I1646" s="6">
        <f t="shared" si="51"/>
        <v>0</v>
      </c>
    </row>
    <row r="1647" spans="1:9">
      <c r="A1647" t="s">
        <v>3264</v>
      </c>
      <c r="B1647" s="8" t="s">
        <v>3265</v>
      </c>
      <c r="C1647" s="3">
        <v>144605000</v>
      </c>
      <c r="D1647" s="3">
        <v>0</v>
      </c>
      <c r="E1647" s="4">
        <v>751</v>
      </c>
      <c r="F1647">
        <v>3</v>
      </c>
      <c r="G1647">
        <v>1</v>
      </c>
      <c r="H1647" s="5">
        <f t="shared" si="50"/>
        <v>1</v>
      </c>
      <c r="I1647" s="6">
        <f t="shared" si="51"/>
        <v>0</v>
      </c>
    </row>
    <row r="1648" spans="1:9">
      <c r="A1648" t="s">
        <v>3266</v>
      </c>
      <c r="B1648" s="8" t="s">
        <v>3267</v>
      </c>
      <c r="C1648" s="3">
        <v>144415000</v>
      </c>
      <c r="D1648" s="3" t="e">
        <v>#N/A</v>
      </c>
      <c r="E1648" s="4">
        <v>543</v>
      </c>
      <c r="F1648">
        <v>0</v>
      </c>
      <c r="G1648">
        <v>1</v>
      </c>
      <c r="H1648" s="5">
        <f t="shared" si="50"/>
        <v>1</v>
      </c>
      <c r="I1648" s="6">
        <f t="shared" si="51"/>
        <v>0</v>
      </c>
    </row>
    <row r="1649" spans="1:9">
      <c r="A1649" t="s">
        <v>3268</v>
      </c>
      <c r="B1649" s="8" t="s">
        <v>3269</v>
      </c>
      <c r="C1649" s="3">
        <v>144155000</v>
      </c>
      <c r="D1649" s="3" t="e">
        <v>#N/A</v>
      </c>
      <c r="E1649" s="4">
        <v>783</v>
      </c>
      <c r="F1649">
        <v>0</v>
      </c>
      <c r="G1649">
        <v>1</v>
      </c>
      <c r="H1649" s="5">
        <f t="shared" si="50"/>
        <v>1</v>
      </c>
      <c r="I1649" s="6">
        <f t="shared" si="51"/>
        <v>0</v>
      </c>
    </row>
    <row r="1650" spans="1:9">
      <c r="A1650" t="s">
        <v>3270</v>
      </c>
      <c r="B1650" s="8" t="s">
        <v>3271</v>
      </c>
      <c r="C1650" s="3">
        <v>143830000</v>
      </c>
      <c r="D1650" s="3">
        <v>2015000</v>
      </c>
      <c r="E1650" s="4">
        <v>400</v>
      </c>
      <c r="F1650">
        <v>3</v>
      </c>
      <c r="G1650">
        <v>1.02</v>
      </c>
      <c r="H1650" s="5">
        <f t="shared" si="50"/>
        <v>0.98</v>
      </c>
      <c r="I1650" s="6">
        <f t="shared" si="51"/>
        <v>2.0000000000000018E-2</v>
      </c>
    </row>
    <row r="1651" spans="1:9">
      <c r="A1651" t="s">
        <v>3272</v>
      </c>
      <c r="B1651" s="8" t="s">
        <v>3273</v>
      </c>
      <c r="C1651" s="3">
        <v>143750000</v>
      </c>
      <c r="D1651" s="3" t="e">
        <v>#N/A</v>
      </c>
      <c r="E1651" s="4">
        <v>504</v>
      </c>
      <c r="F1651">
        <v>0</v>
      </c>
      <c r="G1651">
        <v>1</v>
      </c>
      <c r="H1651" s="5">
        <f t="shared" si="50"/>
        <v>1</v>
      </c>
      <c r="I1651" s="6">
        <f t="shared" si="51"/>
        <v>0</v>
      </c>
    </row>
    <row r="1652" spans="1:9">
      <c r="A1652" t="s">
        <v>3274</v>
      </c>
      <c r="B1652" s="8" t="s">
        <v>3275</v>
      </c>
      <c r="C1652" s="3">
        <v>143475000</v>
      </c>
      <c r="D1652" s="3" t="e">
        <v>#N/A</v>
      </c>
      <c r="E1652" s="4">
        <v>527</v>
      </c>
      <c r="F1652">
        <v>0</v>
      </c>
      <c r="G1652">
        <v>1</v>
      </c>
      <c r="H1652" s="5">
        <f t="shared" si="50"/>
        <v>1</v>
      </c>
      <c r="I1652" s="6">
        <f t="shared" si="51"/>
        <v>0</v>
      </c>
    </row>
    <row r="1653" spans="1:9">
      <c r="A1653" t="s">
        <v>3276</v>
      </c>
      <c r="B1653" s="8" t="s">
        <v>3277</v>
      </c>
      <c r="C1653" s="3">
        <v>143235000</v>
      </c>
      <c r="D1653" s="3">
        <v>0</v>
      </c>
      <c r="E1653" s="4">
        <v>535</v>
      </c>
      <c r="F1653">
        <v>2</v>
      </c>
      <c r="G1653">
        <v>1</v>
      </c>
      <c r="H1653" s="5">
        <f t="shared" si="50"/>
        <v>1</v>
      </c>
      <c r="I1653" s="6">
        <f t="shared" si="51"/>
        <v>0</v>
      </c>
    </row>
    <row r="1654" spans="1:9">
      <c r="A1654" t="s">
        <v>3278</v>
      </c>
      <c r="B1654" s="8" t="s">
        <v>3279</v>
      </c>
      <c r="C1654" s="3">
        <v>143170000</v>
      </c>
      <c r="D1654" s="3" t="e">
        <v>#N/A</v>
      </c>
      <c r="E1654" s="4">
        <v>348</v>
      </c>
      <c r="F1654">
        <v>0</v>
      </c>
      <c r="G1654">
        <v>1</v>
      </c>
      <c r="H1654" s="5">
        <f t="shared" si="50"/>
        <v>1</v>
      </c>
      <c r="I1654" s="6">
        <f t="shared" si="51"/>
        <v>0</v>
      </c>
    </row>
    <row r="1655" spans="1:9">
      <c r="A1655" t="s">
        <v>3280</v>
      </c>
      <c r="B1655" s="8" t="s">
        <v>3281</v>
      </c>
      <c r="C1655" s="3">
        <v>142895000</v>
      </c>
      <c r="D1655" s="3" t="e">
        <v>#N/A</v>
      </c>
      <c r="E1655" s="4">
        <v>821</v>
      </c>
      <c r="F1655">
        <v>0</v>
      </c>
      <c r="G1655">
        <v>1</v>
      </c>
      <c r="H1655" s="5">
        <f t="shared" si="50"/>
        <v>1</v>
      </c>
      <c r="I1655" s="6">
        <f t="shared" si="51"/>
        <v>0</v>
      </c>
    </row>
    <row r="1656" spans="1:9">
      <c r="A1656" t="s">
        <v>3282</v>
      </c>
      <c r="B1656" s="8" t="s">
        <v>3283</v>
      </c>
      <c r="C1656" s="3">
        <v>142630000</v>
      </c>
      <c r="D1656" s="3">
        <v>3900000</v>
      </c>
      <c r="E1656" s="4">
        <v>602</v>
      </c>
      <c r="F1656">
        <v>0</v>
      </c>
      <c r="G1656">
        <v>1.07</v>
      </c>
      <c r="H1656" s="5">
        <f t="shared" si="50"/>
        <v>0.92999999999999994</v>
      </c>
      <c r="I1656" s="6">
        <f t="shared" si="51"/>
        <v>7.0000000000000062E-2</v>
      </c>
    </row>
    <row r="1657" spans="1:9">
      <c r="A1657" t="s">
        <v>3284</v>
      </c>
      <c r="B1657" s="8" t="s">
        <v>3285</v>
      </c>
      <c r="C1657" s="3">
        <v>142475000</v>
      </c>
      <c r="D1657" s="3" t="e">
        <v>#N/A</v>
      </c>
      <c r="E1657" s="4">
        <v>1053</v>
      </c>
      <c r="F1657">
        <v>0</v>
      </c>
      <c r="G1657">
        <v>1</v>
      </c>
      <c r="H1657" s="5">
        <f t="shared" si="50"/>
        <v>1</v>
      </c>
      <c r="I1657" s="6">
        <f t="shared" si="51"/>
        <v>0</v>
      </c>
    </row>
    <row r="1658" spans="1:9">
      <c r="A1658" t="s">
        <v>3286</v>
      </c>
      <c r="B1658" s="8" t="s">
        <v>3287</v>
      </c>
      <c r="C1658" s="3">
        <v>142130000</v>
      </c>
      <c r="D1658" s="3">
        <v>0</v>
      </c>
      <c r="E1658" s="4">
        <v>708</v>
      </c>
      <c r="F1658">
        <v>3</v>
      </c>
      <c r="G1658">
        <v>1</v>
      </c>
      <c r="H1658" s="5">
        <f t="shared" si="50"/>
        <v>1</v>
      </c>
      <c r="I1658" s="6">
        <f t="shared" si="51"/>
        <v>0</v>
      </c>
    </row>
    <row r="1659" spans="1:9">
      <c r="A1659" t="s">
        <v>3288</v>
      </c>
      <c r="B1659" s="8" t="s">
        <v>3289</v>
      </c>
      <c r="C1659" s="3">
        <v>142075000</v>
      </c>
      <c r="D1659" s="3">
        <v>10265000</v>
      </c>
      <c r="E1659" s="4">
        <v>871</v>
      </c>
      <c r="F1659">
        <v>0</v>
      </c>
      <c r="G1659">
        <v>1.2</v>
      </c>
      <c r="H1659" s="5">
        <f t="shared" si="50"/>
        <v>0.8</v>
      </c>
      <c r="I1659" s="6">
        <f t="shared" si="51"/>
        <v>0.19999999999999996</v>
      </c>
    </row>
    <row r="1660" spans="1:9">
      <c r="A1660" t="s">
        <v>3290</v>
      </c>
      <c r="B1660" s="8" t="s">
        <v>3291</v>
      </c>
      <c r="C1660" s="3">
        <v>142020000</v>
      </c>
      <c r="D1660" s="3">
        <v>920000</v>
      </c>
      <c r="E1660" s="4">
        <v>1344</v>
      </c>
      <c r="F1660">
        <v>0</v>
      </c>
      <c r="G1660">
        <v>1</v>
      </c>
      <c r="H1660" s="5">
        <f t="shared" si="50"/>
        <v>1</v>
      </c>
      <c r="I1660" s="6">
        <f t="shared" si="51"/>
        <v>0</v>
      </c>
    </row>
    <row r="1661" spans="1:9">
      <c r="A1661" t="s">
        <v>3292</v>
      </c>
      <c r="B1661" s="8" t="s">
        <v>3293</v>
      </c>
      <c r="C1661" s="3">
        <v>141675000</v>
      </c>
      <c r="D1661" s="3">
        <v>0</v>
      </c>
      <c r="E1661" s="4">
        <v>375</v>
      </c>
      <c r="F1661">
        <v>3</v>
      </c>
      <c r="G1661">
        <v>1</v>
      </c>
      <c r="H1661" s="5">
        <f t="shared" si="50"/>
        <v>1</v>
      </c>
      <c r="I1661" s="6">
        <f t="shared" si="51"/>
        <v>0</v>
      </c>
    </row>
    <row r="1662" spans="1:9">
      <c r="A1662" t="s">
        <v>3294</v>
      </c>
      <c r="B1662" s="8" t="s">
        <v>3295</v>
      </c>
      <c r="C1662" s="3">
        <v>141235000</v>
      </c>
      <c r="D1662" s="3">
        <v>26490000</v>
      </c>
      <c r="E1662" s="4">
        <v>599</v>
      </c>
      <c r="F1662">
        <v>0</v>
      </c>
      <c r="G1662">
        <v>1.75</v>
      </c>
      <c r="H1662" s="5">
        <f t="shared" si="50"/>
        <v>0.25</v>
      </c>
      <c r="I1662" s="6">
        <f t="shared" si="51"/>
        <v>0.75</v>
      </c>
    </row>
    <row r="1663" spans="1:9">
      <c r="A1663" t="s">
        <v>3296</v>
      </c>
      <c r="B1663" s="8" t="s">
        <v>3297</v>
      </c>
      <c r="C1663" s="3">
        <v>141080000</v>
      </c>
      <c r="D1663" s="3">
        <v>11090000</v>
      </c>
      <c r="E1663" s="4">
        <v>1092</v>
      </c>
      <c r="F1663">
        <v>0</v>
      </c>
      <c r="G1663">
        <v>1.03</v>
      </c>
      <c r="H1663" s="5">
        <f t="shared" si="50"/>
        <v>0.97</v>
      </c>
      <c r="I1663" s="6">
        <f t="shared" si="51"/>
        <v>3.0000000000000027E-2</v>
      </c>
    </row>
    <row r="1664" spans="1:9">
      <c r="A1664" t="s">
        <v>3298</v>
      </c>
      <c r="B1664" s="8" t="s">
        <v>3299</v>
      </c>
      <c r="C1664" s="3">
        <v>141010000</v>
      </c>
      <c r="D1664" s="3">
        <v>0</v>
      </c>
      <c r="E1664" s="4">
        <v>508</v>
      </c>
      <c r="F1664">
        <v>3</v>
      </c>
      <c r="G1664">
        <v>1</v>
      </c>
      <c r="H1664" s="5">
        <f t="shared" si="50"/>
        <v>1</v>
      </c>
      <c r="I1664" s="6">
        <f t="shared" si="51"/>
        <v>0</v>
      </c>
    </row>
    <row r="1665" spans="1:9">
      <c r="A1665" t="s">
        <v>3300</v>
      </c>
      <c r="B1665" s="8" t="s">
        <v>3301</v>
      </c>
      <c r="C1665" s="3">
        <v>141005000</v>
      </c>
      <c r="D1665" s="3">
        <v>7855000</v>
      </c>
      <c r="E1665" s="4">
        <v>733</v>
      </c>
      <c r="F1665">
        <v>2</v>
      </c>
      <c r="G1665">
        <v>1.06</v>
      </c>
      <c r="H1665" s="5">
        <f t="shared" si="50"/>
        <v>0.94</v>
      </c>
      <c r="I1665" s="6">
        <f t="shared" si="51"/>
        <v>6.0000000000000053E-2</v>
      </c>
    </row>
    <row r="1666" spans="1:9">
      <c r="A1666" t="s">
        <v>3302</v>
      </c>
      <c r="B1666" s="8" t="s">
        <v>3303</v>
      </c>
      <c r="C1666" s="3">
        <v>140580000</v>
      </c>
      <c r="D1666" s="3" t="e">
        <v>#N/A</v>
      </c>
      <c r="E1666" s="4">
        <v>710</v>
      </c>
      <c r="F1666">
        <v>0</v>
      </c>
      <c r="G1666">
        <v>1</v>
      </c>
      <c r="H1666" s="5">
        <f t="shared" ref="H1666:H1729" si="52">2-G1666</f>
        <v>1</v>
      </c>
      <c r="I1666" s="6">
        <f t="shared" ref="I1666:I1729" si="53">1-H1666</f>
        <v>0</v>
      </c>
    </row>
    <row r="1667" spans="1:9">
      <c r="A1667" t="s">
        <v>3304</v>
      </c>
      <c r="B1667" s="8" t="s">
        <v>3305</v>
      </c>
      <c r="C1667" s="3">
        <v>140420000</v>
      </c>
      <c r="D1667" s="3">
        <v>88180000</v>
      </c>
      <c r="E1667" s="4">
        <v>486</v>
      </c>
      <c r="F1667">
        <v>3</v>
      </c>
      <c r="G1667">
        <v>1.5</v>
      </c>
      <c r="H1667" s="5">
        <f t="shared" si="52"/>
        <v>0.5</v>
      </c>
      <c r="I1667" s="6">
        <f t="shared" si="53"/>
        <v>0.5</v>
      </c>
    </row>
    <row r="1668" spans="1:9">
      <c r="A1668" t="s">
        <v>3306</v>
      </c>
      <c r="B1668" s="8" t="s">
        <v>3307</v>
      </c>
      <c r="C1668" s="3">
        <v>140075000</v>
      </c>
      <c r="D1668" s="3" t="e">
        <v>#N/A</v>
      </c>
      <c r="E1668" s="4">
        <v>513</v>
      </c>
      <c r="F1668">
        <v>0</v>
      </c>
      <c r="G1668">
        <v>1</v>
      </c>
      <c r="H1668" s="5">
        <f t="shared" si="52"/>
        <v>1</v>
      </c>
      <c r="I1668" s="6">
        <f t="shared" si="53"/>
        <v>0</v>
      </c>
    </row>
    <row r="1669" spans="1:9">
      <c r="A1669" t="s">
        <v>3308</v>
      </c>
      <c r="B1669" s="8" t="s">
        <v>3309</v>
      </c>
      <c r="C1669" s="3">
        <v>139490000</v>
      </c>
      <c r="D1669" s="3">
        <v>230000</v>
      </c>
      <c r="E1669" s="4">
        <v>1002</v>
      </c>
      <c r="F1669">
        <v>0</v>
      </c>
      <c r="G1669">
        <v>1</v>
      </c>
      <c r="H1669" s="5">
        <f t="shared" si="52"/>
        <v>1</v>
      </c>
      <c r="I1669" s="6">
        <f t="shared" si="53"/>
        <v>0</v>
      </c>
    </row>
    <row r="1670" spans="1:9">
      <c r="A1670" t="s">
        <v>3310</v>
      </c>
      <c r="B1670" s="8" t="s">
        <v>3311</v>
      </c>
      <c r="C1670" s="3">
        <v>139065000</v>
      </c>
      <c r="D1670" s="3" t="e">
        <v>#N/A</v>
      </c>
      <c r="E1670" s="4">
        <v>779</v>
      </c>
      <c r="F1670">
        <v>0</v>
      </c>
      <c r="G1670">
        <v>1</v>
      </c>
      <c r="H1670" s="5">
        <f t="shared" si="52"/>
        <v>1</v>
      </c>
      <c r="I1670" s="6">
        <f t="shared" si="53"/>
        <v>0</v>
      </c>
    </row>
    <row r="1671" spans="1:9">
      <c r="A1671" t="s">
        <v>3312</v>
      </c>
      <c r="B1671" s="8" t="s">
        <v>3313</v>
      </c>
      <c r="C1671" s="3">
        <v>138345000</v>
      </c>
      <c r="D1671" s="3" t="e">
        <v>#N/A</v>
      </c>
      <c r="E1671" s="4">
        <v>601</v>
      </c>
      <c r="F1671">
        <v>0</v>
      </c>
      <c r="G1671">
        <v>1</v>
      </c>
      <c r="H1671" s="5">
        <f t="shared" si="52"/>
        <v>1</v>
      </c>
      <c r="I1671" s="6">
        <f t="shared" si="53"/>
        <v>0</v>
      </c>
    </row>
    <row r="1672" spans="1:9">
      <c r="A1672" t="s">
        <v>3314</v>
      </c>
      <c r="B1672" s="8" t="s">
        <v>3315</v>
      </c>
      <c r="C1672" s="3">
        <v>137965000</v>
      </c>
      <c r="D1672" s="3">
        <v>935000</v>
      </c>
      <c r="E1672" s="4">
        <v>435</v>
      </c>
      <c r="F1672">
        <v>3</v>
      </c>
      <c r="G1672">
        <v>1.01</v>
      </c>
      <c r="H1672" s="5">
        <f t="shared" si="52"/>
        <v>0.99</v>
      </c>
      <c r="I1672" s="6">
        <f t="shared" si="53"/>
        <v>1.0000000000000009E-2</v>
      </c>
    </row>
    <row r="1673" spans="1:9">
      <c r="A1673" t="s">
        <v>3316</v>
      </c>
      <c r="B1673" s="8" t="s">
        <v>3317</v>
      </c>
      <c r="C1673" s="3">
        <v>137780000</v>
      </c>
      <c r="D1673" s="3" t="e">
        <v>#N/A</v>
      </c>
      <c r="E1673" s="4">
        <v>286</v>
      </c>
      <c r="F1673">
        <v>0</v>
      </c>
      <c r="G1673">
        <v>1</v>
      </c>
      <c r="H1673" s="5">
        <f t="shared" si="52"/>
        <v>1</v>
      </c>
      <c r="I1673" s="6">
        <f t="shared" si="53"/>
        <v>0</v>
      </c>
    </row>
    <row r="1674" spans="1:9">
      <c r="A1674" t="s">
        <v>3318</v>
      </c>
      <c r="B1674" s="8" t="s">
        <v>3319</v>
      </c>
      <c r="C1674" s="3">
        <v>137760000</v>
      </c>
      <c r="D1674" s="3" t="e">
        <v>#N/A</v>
      </c>
      <c r="E1674" s="4">
        <v>588</v>
      </c>
      <c r="F1674">
        <v>0</v>
      </c>
      <c r="G1674">
        <v>1</v>
      </c>
      <c r="H1674" s="5">
        <f t="shared" si="52"/>
        <v>1</v>
      </c>
      <c r="I1674" s="6">
        <f t="shared" si="53"/>
        <v>0</v>
      </c>
    </row>
    <row r="1675" spans="1:9">
      <c r="A1675" t="s">
        <v>3320</v>
      </c>
      <c r="B1675" s="8" t="s">
        <v>3321</v>
      </c>
      <c r="C1675" s="3">
        <v>137585000</v>
      </c>
      <c r="D1675" s="3" t="e">
        <v>#N/A</v>
      </c>
      <c r="E1675" s="4">
        <v>943</v>
      </c>
      <c r="F1675">
        <v>0</v>
      </c>
      <c r="G1675">
        <v>1</v>
      </c>
      <c r="H1675" s="5">
        <f t="shared" si="52"/>
        <v>1</v>
      </c>
      <c r="I1675" s="6">
        <f t="shared" si="53"/>
        <v>0</v>
      </c>
    </row>
    <row r="1676" spans="1:9">
      <c r="A1676" t="s">
        <v>3322</v>
      </c>
      <c r="B1676" s="8" t="s">
        <v>3323</v>
      </c>
      <c r="C1676" s="3">
        <v>137580000</v>
      </c>
      <c r="D1676" s="3" t="e">
        <v>#N/A</v>
      </c>
      <c r="E1676" s="4">
        <v>702</v>
      </c>
      <c r="F1676">
        <v>0</v>
      </c>
      <c r="G1676">
        <v>1</v>
      </c>
      <c r="H1676" s="5">
        <f t="shared" si="52"/>
        <v>1</v>
      </c>
      <c r="I1676" s="6">
        <f t="shared" si="53"/>
        <v>0</v>
      </c>
    </row>
    <row r="1677" spans="1:9">
      <c r="A1677" t="s">
        <v>3324</v>
      </c>
      <c r="B1677" s="8" t="s">
        <v>3325</v>
      </c>
      <c r="C1677" s="3">
        <v>137220000</v>
      </c>
      <c r="D1677" s="3">
        <v>34795000</v>
      </c>
      <c r="E1677" s="4">
        <v>516</v>
      </c>
      <c r="F1677">
        <v>0</v>
      </c>
      <c r="G1677">
        <v>1.1000000000000001</v>
      </c>
      <c r="H1677" s="5">
        <f t="shared" si="52"/>
        <v>0.89999999999999991</v>
      </c>
      <c r="I1677" s="6">
        <f t="shared" si="53"/>
        <v>0.10000000000000009</v>
      </c>
    </row>
    <row r="1678" spans="1:9">
      <c r="A1678" t="s">
        <v>3326</v>
      </c>
      <c r="B1678" s="8" t="s">
        <v>3327</v>
      </c>
      <c r="C1678" s="3">
        <v>137200000</v>
      </c>
      <c r="D1678" s="3" t="e">
        <v>#N/A</v>
      </c>
      <c r="E1678" s="4">
        <v>508</v>
      </c>
      <c r="F1678">
        <v>0</v>
      </c>
      <c r="G1678">
        <v>1</v>
      </c>
      <c r="H1678" s="5">
        <f t="shared" si="52"/>
        <v>1</v>
      </c>
      <c r="I1678" s="6">
        <f t="shared" si="53"/>
        <v>0</v>
      </c>
    </row>
    <row r="1679" spans="1:9">
      <c r="A1679" t="s">
        <v>3328</v>
      </c>
      <c r="B1679" s="8" t="s">
        <v>3329</v>
      </c>
      <c r="C1679" s="3">
        <v>137110000</v>
      </c>
      <c r="D1679" s="3" t="e">
        <v>#N/A</v>
      </c>
      <c r="E1679" s="4">
        <v>458</v>
      </c>
      <c r="F1679">
        <v>0</v>
      </c>
      <c r="G1679">
        <v>1</v>
      </c>
      <c r="H1679" s="5">
        <f t="shared" si="52"/>
        <v>1</v>
      </c>
      <c r="I1679" s="6">
        <f t="shared" si="53"/>
        <v>0</v>
      </c>
    </row>
    <row r="1680" spans="1:9">
      <c r="A1680" t="s">
        <v>3330</v>
      </c>
      <c r="B1680" s="8" t="s">
        <v>3331</v>
      </c>
      <c r="C1680" s="3">
        <v>137070000</v>
      </c>
      <c r="D1680" s="3" t="e">
        <v>#N/A</v>
      </c>
      <c r="E1680" s="4">
        <v>974</v>
      </c>
      <c r="F1680">
        <v>0</v>
      </c>
      <c r="G1680">
        <v>1</v>
      </c>
      <c r="H1680" s="5">
        <f t="shared" si="52"/>
        <v>1</v>
      </c>
      <c r="I1680" s="6">
        <f t="shared" si="53"/>
        <v>0</v>
      </c>
    </row>
    <row r="1681" spans="1:9">
      <c r="A1681" t="s">
        <v>3332</v>
      </c>
      <c r="B1681" s="8" t="s">
        <v>3333</v>
      </c>
      <c r="C1681" s="3">
        <v>136955000</v>
      </c>
      <c r="D1681" s="3">
        <v>0</v>
      </c>
      <c r="E1681" s="4">
        <v>345</v>
      </c>
      <c r="F1681">
        <v>3</v>
      </c>
      <c r="G1681">
        <v>1</v>
      </c>
      <c r="H1681" s="5">
        <f t="shared" si="52"/>
        <v>1</v>
      </c>
      <c r="I1681" s="6">
        <f t="shared" si="53"/>
        <v>0</v>
      </c>
    </row>
    <row r="1682" spans="1:9">
      <c r="A1682" t="s">
        <v>3334</v>
      </c>
      <c r="B1682" s="8" t="s">
        <v>3335</v>
      </c>
      <c r="C1682" s="3">
        <v>136540000</v>
      </c>
      <c r="D1682" s="3">
        <v>0</v>
      </c>
      <c r="E1682" s="4">
        <v>456</v>
      </c>
      <c r="F1682">
        <v>3</v>
      </c>
      <c r="G1682">
        <v>1</v>
      </c>
      <c r="H1682" s="5">
        <f t="shared" si="52"/>
        <v>1</v>
      </c>
      <c r="I1682" s="6">
        <f t="shared" si="53"/>
        <v>0</v>
      </c>
    </row>
    <row r="1683" spans="1:9">
      <c r="A1683" t="s">
        <v>3336</v>
      </c>
      <c r="B1683" s="8" t="s">
        <v>3337</v>
      </c>
      <c r="C1683" s="3">
        <v>136485000</v>
      </c>
      <c r="D1683" s="3">
        <v>108955000</v>
      </c>
      <c r="E1683" s="4">
        <v>159</v>
      </c>
      <c r="F1683">
        <v>0</v>
      </c>
      <c r="G1683">
        <v>1.72</v>
      </c>
      <c r="H1683" s="5">
        <f t="shared" si="52"/>
        <v>0.28000000000000003</v>
      </c>
      <c r="I1683" s="6">
        <f t="shared" si="53"/>
        <v>0.72</v>
      </c>
    </row>
    <row r="1684" spans="1:9">
      <c r="A1684" t="s">
        <v>3338</v>
      </c>
      <c r="B1684" s="8" t="s">
        <v>3339</v>
      </c>
      <c r="C1684" s="3">
        <v>136435000</v>
      </c>
      <c r="D1684" s="3" t="e">
        <v>#N/A</v>
      </c>
      <c r="E1684" s="4">
        <v>789</v>
      </c>
      <c r="F1684">
        <v>0</v>
      </c>
      <c r="G1684">
        <v>1</v>
      </c>
      <c r="H1684" s="5">
        <f t="shared" si="52"/>
        <v>1</v>
      </c>
      <c r="I1684" s="6">
        <f t="shared" si="53"/>
        <v>0</v>
      </c>
    </row>
    <row r="1685" spans="1:9">
      <c r="A1685" t="s">
        <v>3340</v>
      </c>
      <c r="B1685" s="8" t="s">
        <v>3341</v>
      </c>
      <c r="C1685" s="3">
        <v>136105000</v>
      </c>
      <c r="D1685" s="3">
        <v>0</v>
      </c>
      <c r="E1685" s="4">
        <v>309</v>
      </c>
      <c r="F1685">
        <v>3</v>
      </c>
      <c r="G1685">
        <v>1</v>
      </c>
      <c r="H1685" s="5">
        <f t="shared" si="52"/>
        <v>1</v>
      </c>
      <c r="I1685" s="6">
        <f t="shared" si="53"/>
        <v>0</v>
      </c>
    </row>
    <row r="1686" spans="1:9">
      <c r="A1686" t="s">
        <v>3342</v>
      </c>
      <c r="B1686" s="8" t="s">
        <v>3343</v>
      </c>
      <c r="C1686" s="3">
        <v>135780000</v>
      </c>
      <c r="D1686" s="3" t="e">
        <v>#N/A</v>
      </c>
      <c r="E1686" s="4">
        <v>640</v>
      </c>
      <c r="F1686">
        <v>0</v>
      </c>
      <c r="G1686">
        <v>1</v>
      </c>
      <c r="H1686" s="5">
        <f t="shared" si="52"/>
        <v>1</v>
      </c>
      <c r="I1686" s="6">
        <f t="shared" si="53"/>
        <v>0</v>
      </c>
    </row>
    <row r="1687" spans="1:9">
      <c r="A1687" t="s">
        <v>3344</v>
      </c>
      <c r="B1687" s="8" t="s">
        <v>3345</v>
      </c>
      <c r="C1687" s="3">
        <v>135210000</v>
      </c>
      <c r="D1687" s="3" t="e">
        <v>#N/A</v>
      </c>
      <c r="E1687" s="4">
        <v>520</v>
      </c>
      <c r="F1687">
        <v>0</v>
      </c>
      <c r="G1687">
        <v>1</v>
      </c>
      <c r="H1687" s="5">
        <f t="shared" si="52"/>
        <v>1</v>
      </c>
      <c r="I1687" s="6">
        <f t="shared" si="53"/>
        <v>0</v>
      </c>
    </row>
    <row r="1688" spans="1:9">
      <c r="A1688" t="s">
        <v>3346</v>
      </c>
      <c r="B1688" s="8" t="s">
        <v>3347</v>
      </c>
      <c r="C1688" s="3">
        <v>135040000</v>
      </c>
      <c r="D1688" s="3" t="e">
        <v>#N/A</v>
      </c>
      <c r="E1688" s="4">
        <v>946</v>
      </c>
      <c r="F1688">
        <v>0</v>
      </c>
      <c r="G1688">
        <v>1</v>
      </c>
      <c r="H1688" s="5">
        <f t="shared" si="52"/>
        <v>1</v>
      </c>
      <c r="I1688" s="6">
        <f t="shared" si="53"/>
        <v>0</v>
      </c>
    </row>
    <row r="1689" spans="1:9">
      <c r="A1689" t="s">
        <v>3348</v>
      </c>
      <c r="B1689" s="8" t="s">
        <v>3349</v>
      </c>
      <c r="C1689" s="3">
        <v>134660000</v>
      </c>
      <c r="D1689" s="3" t="e">
        <v>#N/A</v>
      </c>
      <c r="E1689" s="4">
        <v>590</v>
      </c>
      <c r="F1689">
        <v>0</v>
      </c>
      <c r="G1689">
        <v>1</v>
      </c>
      <c r="H1689" s="5">
        <f t="shared" si="52"/>
        <v>1</v>
      </c>
      <c r="I1689" s="6">
        <f t="shared" si="53"/>
        <v>0</v>
      </c>
    </row>
    <row r="1690" spans="1:9">
      <c r="A1690" t="s">
        <v>3350</v>
      </c>
      <c r="B1690" s="8" t="s">
        <v>3351</v>
      </c>
      <c r="C1690" s="3">
        <v>134620000</v>
      </c>
      <c r="D1690" s="3" t="e">
        <v>#N/A</v>
      </c>
      <c r="E1690" s="4">
        <v>848</v>
      </c>
      <c r="F1690">
        <v>0</v>
      </c>
      <c r="G1690">
        <v>1</v>
      </c>
      <c r="H1690" s="5">
        <f t="shared" si="52"/>
        <v>1</v>
      </c>
      <c r="I1690" s="6">
        <f t="shared" si="53"/>
        <v>0</v>
      </c>
    </row>
    <row r="1691" spans="1:9">
      <c r="A1691" t="s">
        <v>3352</v>
      </c>
      <c r="B1691" s="8" t="s">
        <v>3353</v>
      </c>
      <c r="C1691" s="3">
        <v>134595000</v>
      </c>
      <c r="D1691" s="3">
        <v>615000</v>
      </c>
      <c r="E1691" s="4">
        <v>643</v>
      </c>
      <c r="F1691">
        <v>0</v>
      </c>
      <c r="G1691">
        <v>1</v>
      </c>
      <c r="H1691" s="5">
        <f t="shared" si="52"/>
        <v>1</v>
      </c>
      <c r="I1691" s="6">
        <f t="shared" si="53"/>
        <v>0</v>
      </c>
    </row>
    <row r="1692" spans="1:9">
      <c r="A1692" t="s">
        <v>3354</v>
      </c>
      <c r="B1692" s="8" t="s">
        <v>3355</v>
      </c>
      <c r="C1692" s="3">
        <v>134435000</v>
      </c>
      <c r="D1692" s="3" t="e">
        <v>#N/A</v>
      </c>
      <c r="E1692" s="4">
        <v>593</v>
      </c>
      <c r="F1692">
        <v>0</v>
      </c>
      <c r="G1692">
        <v>1</v>
      </c>
      <c r="H1692" s="5">
        <f t="shared" si="52"/>
        <v>1</v>
      </c>
      <c r="I1692" s="6">
        <f t="shared" si="53"/>
        <v>0</v>
      </c>
    </row>
    <row r="1693" spans="1:9">
      <c r="A1693" t="s">
        <v>3356</v>
      </c>
      <c r="B1693" s="8" t="s">
        <v>3357</v>
      </c>
      <c r="C1693" s="3">
        <v>134385000</v>
      </c>
      <c r="D1693" s="3">
        <v>55665000</v>
      </c>
      <c r="E1693" s="4">
        <v>729</v>
      </c>
      <c r="F1693">
        <v>0</v>
      </c>
      <c r="G1693">
        <v>1.31</v>
      </c>
      <c r="H1693" s="5">
        <f t="shared" si="52"/>
        <v>0.69</v>
      </c>
      <c r="I1693" s="6">
        <f t="shared" si="53"/>
        <v>0.31000000000000005</v>
      </c>
    </row>
    <row r="1694" spans="1:9">
      <c r="A1694" t="s">
        <v>3358</v>
      </c>
      <c r="B1694" s="8" t="s">
        <v>3359</v>
      </c>
      <c r="C1694" s="3">
        <v>134155000</v>
      </c>
      <c r="D1694" s="3">
        <v>395000</v>
      </c>
      <c r="E1694" s="4">
        <v>457</v>
      </c>
      <c r="F1694">
        <v>3</v>
      </c>
      <c r="G1694">
        <v>1</v>
      </c>
      <c r="H1694" s="5">
        <f t="shared" si="52"/>
        <v>1</v>
      </c>
      <c r="I1694" s="6">
        <f t="shared" si="53"/>
        <v>0</v>
      </c>
    </row>
    <row r="1695" spans="1:9">
      <c r="A1695" t="s">
        <v>3360</v>
      </c>
      <c r="B1695" s="8" t="s">
        <v>3361</v>
      </c>
      <c r="C1695" s="3">
        <v>133955000</v>
      </c>
      <c r="D1695" s="3">
        <v>0</v>
      </c>
      <c r="E1695" s="4">
        <v>405</v>
      </c>
      <c r="F1695">
        <v>3</v>
      </c>
      <c r="G1695">
        <v>1</v>
      </c>
      <c r="H1695" s="5">
        <f t="shared" si="52"/>
        <v>1</v>
      </c>
      <c r="I1695" s="6">
        <f t="shared" si="53"/>
        <v>0</v>
      </c>
    </row>
    <row r="1696" spans="1:9">
      <c r="A1696" t="s">
        <v>3362</v>
      </c>
      <c r="B1696" s="8" t="s">
        <v>3363</v>
      </c>
      <c r="C1696" s="3">
        <v>133520000</v>
      </c>
      <c r="D1696" s="3">
        <v>500000</v>
      </c>
      <c r="E1696" s="4">
        <v>570</v>
      </c>
      <c r="F1696">
        <v>0</v>
      </c>
      <c r="G1696">
        <v>1</v>
      </c>
      <c r="H1696" s="5">
        <f t="shared" si="52"/>
        <v>1</v>
      </c>
      <c r="I1696" s="6">
        <f t="shared" si="53"/>
        <v>0</v>
      </c>
    </row>
    <row r="1697" spans="1:9">
      <c r="A1697" t="s">
        <v>3364</v>
      </c>
      <c r="B1697" s="8" t="s">
        <v>3365</v>
      </c>
      <c r="C1697" s="3">
        <v>133470000</v>
      </c>
      <c r="D1697" s="3" t="e">
        <v>#N/A</v>
      </c>
      <c r="E1697" s="4">
        <v>594</v>
      </c>
      <c r="F1697">
        <v>0</v>
      </c>
      <c r="G1697">
        <v>1</v>
      </c>
      <c r="H1697" s="5">
        <f t="shared" si="52"/>
        <v>1</v>
      </c>
      <c r="I1697" s="6">
        <f t="shared" si="53"/>
        <v>0</v>
      </c>
    </row>
    <row r="1698" spans="1:9">
      <c r="A1698" t="s">
        <v>3366</v>
      </c>
      <c r="B1698" s="8" t="s">
        <v>3367</v>
      </c>
      <c r="C1698" s="3">
        <v>133350000</v>
      </c>
      <c r="D1698" s="3" t="e">
        <v>#N/A</v>
      </c>
      <c r="E1698" s="4">
        <v>558</v>
      </c>
      <c r="F1698">
        <v>0</v>
      </c>
      <c r="G1698">
        <v>1</v>
      </c>
      <c r="H1698" s="5">
        <f t="shared" si="52"/>
        <v>1</v>
      </c>
      <c r="I1698" s="6">
        <f t="shared" si="53"/>
        <v>0</v>
      </c>
    </row>
    <row r="1699" spans="1:9">
      <c r="A1699" t="s">
        <v>3368</v>
      </c>
      <c r="B1699" s="8" t="s">
        <v>3369</v>
      </c>
      <c r="C1699" s="3">
        <v>133305000</v>
      </c>
      <c r="D1699" s="3" t="e">
        <v>#N/A</v>
      </c>
      <c r="E1699" s="4">
        <v>625</v>
      </c>
      <c r="F1699">
        <v>0</v>
      </c>
      <c r="G1699">
        <v>1</v>
      </c>
      <c r="H1699" s="5">
        <f t="shared" si="52"/>
        <v>1</v>
      </c>
      <c r="I1699" s="6">
        <f t="shared" si="53"/>
        <v>0</v>
      </c>
    </row>
    <row r="1700" spans="1:9">
      <c r="A1700" t="s">
        <v>3370</v>
      </c>
      <c r="B1700" s="8" t="s">
        <v>3371</v>
      </c>
      <c r="C1700" s="3">
        <v>133210000</v>
      </c>
      <c r="D1700" s="3" t="e">
        <v>#N/A</v>
      </c>
      <c r="E1700" s="4">
        <v>494</v>
      </c>
      <c r="F1700">
        <v>0</v>
      </c>
      <c r="G1700">
        <v>1</v>
      </c>
      <c r="H1700" s="5">
        <f t="shared" si="52"/>
        <v>1</v>
      </c>
      <c r="I1700" s="6">
        <f t="shared" si="53"/>
        <v>0</v>
      </c>
    </row>
    <row r="1701" spans="1:9">
      <c r="A1701" t="s">
        <v>3372</v>
      </c>
      <c r="B1701" s="8" t="s">
        <v>3373</v>
      </c>
      <c r="C1701" s="3">
        <v>132945000</v>
      </c>
      <c r="D1701" s="3" t="e">
        <v>#N/A</v>
      </c>
      <c r="E1701" s="4">
        <v>923</v>
      </c>
      <c r="F1701">
        <v>0</v>
      </c>
      <c r="G1701">
        <v>1</v>
      </c>
      <c r="H1701" s="5">
        <f t="shared" si="52"/>
        <v>1</v>
      </c>
      <c r="I1701" s="6">
        <f t="shared" si="53"/>
        <v>0</v>
      </c>
    </row>
    <row r="1702" spans="1:9">
      <c r="A1702" t="s">
        <v>3374</v>
      </c>
      <c r="B1702" s="8" t="s">
        <v>3375</v>
      </c>
      <c r="C1702" s="3">
        <v>132295000</v>
      </c>
      <c r="D1702" s="3">
        <v>0</v>
      </c>
      <c r="E1702" s="4">
        <v>481</v>
      </c>
      <c r="F1702">
        <v>3</v>
      </c>
      <c r="G1702">
        <v>1</v>
      </c>
      <c r="H1702" s="5">
        <f t="shared" si="52"/>
        <v>1</v>
      </c>
      <c r="I1702" s="6">
        <f t="shared" si="53"/>
        <v>0</v>
      </c>
    </row>
    <row r="1703" spans="1:9">
      <c r="A1703" t="s">
        <v>3376</v>
      </c>
      <c r="B1703" s="8" t="s">
        <v>3377</v>
      </c>
      <c r="C1703" s="3">
        <v>132270000</v>
      </c>
      <c r="D1703" s="3" t="e">
        <v>#N/A</v>
      </c>
      <c r="E1703" s="4">
        <v>710</v>
      </c>
      <c r="F1703">
        <v>0</v>
      </c>
      <c r="G1703">
        <v>1</v>
      </c>
      <c r="H1703" s="5">
        <f t="shared" si="52"/>
        <v>1</v>
      </c>
      <c r="I1703" s="6">
        <f t="shared" si="53"/>
        <v>0</v>
      </c>
    </row>
    <row r="1704" spans="1:9">
      <c r="A1704" t="s">
        <v>3378</v>
      </c>
      <c r="B1704" s="8" t="s">
        <v>3379</v>
      </c>
      <c r="C1704" s="3">
        <v>132250000</v>
      </c>
      <c r="D1704" s="3" t="e">
        <v>#N/A</v>
      </c>
      <c r="E1704" s="4">
        <v>990</v>
      </c>
      <c r="F1704">
        <v>0</v>
      </c>
      <c r="G1704">
        <v>1</v>
      </c>
      <c r="H1704" s="5">
        <f t="shared" si="52"/>
        <v>1</v>
      </c>
      <c r="I1704" s="6">
        <f t="shared" si="53"/>
        <v>0</v>
      </c>
    </row>
    <row r="1705" spans="1:9">
      <c r="A1705" t="s">
        <v>3380</v>
      </c>
      <c r="B1705" s="8" t="s">
        <v>3381</v>
      </c>
      <c r="C1705" s="3">
        <v>131755000</v>
      </c>
      <c r="D1705" s="3">
        <v>0</v>
      </c>
      <c r="E1705" s="4">
        <v>395</v>
      </c>
      <c r="F1705">
        <v>3</v>
      </c>
      <c r="G1705">
        <v>1</v>
      </c>
      <c r="H1705" s="5">
        <f t="shared" si="52"/>
        <v>1</v>
      </c>
      <c r="I1705" s="6">
        <f t="shared" si="53"/>
        <v>0</v>
      </c>
    </row>
    <row r="1706" spans="1:9">
      <c r="A1706" t="s">
        <v>3382</v>
      </c>
      <c r="B1706" s="8" t="s">
        <v>3383</v>
      </c>
      <c r="C1706" s="3">
        <v>131660000</v>
      </c>
      <c r="D1706" s="3" t="e">
        <v>#N/A</v>
      </c>
      <c r="E1706" s="4">
        <v>562</v>
      </c>
      <c r="F1706">
        <v>0</v>
      </c>
      <c r="G1706">
        <v>1</v>
      </c>
      <c r="H1706" s="5">
        <f t="shared" si="52"/>
        <v>1</v>
      </c>
      <c r="I1706" s="6">
        <f t="shared" si="53"/>
        <v>0</v>
      </c>
    </row>
    <row r="1707" spans="1:9">
      <c r="A1707" t="s">
        <v>3384</v>
      </c>
      <c r="B1707" s="8" t="s">
        <v>3385</v>
      </c>
      <c r="C1707" s="3">
        <v>131465000</v>
      </c>
      <c r="D1707" s="3" t="e">
        <v>#N/A</v>
      </c>
      <c r="E1707" s="4">
        <v>641</v>
      </c>
      <c r="F1707">
        <v>0</v>
      </c>
      <c r="G1707">
        <v>1</v>
      </c>
      <c r="H1707" s="5">
        <f t="shared" si="52"/>
        <v>1</v>
      </c>
      <c r="I1707" s="6">
        <f t="shared" si="53"/>
        <v>0</v>
      </c>
    </row>
    <row r="1708" spans="1:9">
      <c r="A1708" t="s">
        <v>3386</v>
      </c>
      <c r="B1708" s="8" t="s">
        <v>3387</v>
      </c>
      <c r="C1708" s="3">
        <v>131170000</v>
      </c>
      <c r="D1708" s="3">
        <v>0</v>
      </c>
      <c r="E1708" s="4">
        <v>622</v>
      </c>
      <c r="F1708">
        <v>3</v>
      </c>
      <c r="G1708">
        <v>1</v>
      </c>
      <c r="H1708" s="5">
        <f t="shared" si="52"/>
        <v>1</v>
      </c>
      <c r="I1708" s="6">
        <f t="shared" si="53"/>
        <v>0</v>
      </c>
    </row>
    <row r="1709" spans="1:9">
      <c r="A1709" t="s">
        <v>3388</v>
      </c>
      <c r="B1709" s="8" t="s">
        <v>3389</v>
      </c>
      <c r="C1709" s="3">
        <v>130985000</v>
      </c>
      <c r="D1709" s="3">
        <v>0</v>
      </c>
      <c r="E1709" s="4">
        <v>639</v>
      </c>
      <c r="F1709">
        <v>3</v>
      </c>
      <c r="G1709">
        <v>1</v>
      </c>
      <c r="H1709" s="5">
        <f t="shared" si="52"/>
        <v>1</v>
      </c>
      <c r="I1709" s="6">
        <f t="shared" si="53"/>
        <v>0</v>
      </c>
    </row>
    <row r="1710" spans="1:9">
      <c r="A1710" t="s">
        <v>3390</v>
      </c>
      <c r="B1710" s="8" t="s">
        <v>3391</v>
      </c>
      <c r="C1710" s="3">
        <v>130410000</v>
      </c>
      <c r="D1710" s="3" t="e">
        <v>#N/A</v>
      </c>
      <c r="E1710" s="4">
        <v>1072</v>
      </c>
      <c r="F1710">
        <v>0</v>
      </c>
      <c r="G1710">
        <v>1</v>
      </c>
      <c r="H1710" s="5">
        <f t="shared" si="52"/>
        <v>1</v>
      </c>
      <c r="I1710" s="6">
        <f t="shared" si="53"/>
        <v>0</v>
      </c>
    </row>
    <row r="1711" spans="1:9">
      <c r="A1711" t="s">
        <v>3392</v>
      </c>
      <c r="B1711" s="8" t="s">
        <v>3393</v>
      </c>
      <c r="C1711" s="3">
        <v>130235000</v>
      </c>
      <c r="D1711" s="3">
        <v>0</v>
      </c>
      <c r="E1711" s="4">
        <v>707</v>
      </c>
      <c r="F1711">
        <v>3</v>
      </c>
      <c r="G1711">
        <v>1</v>
      </c>
      <c r="H1711" s="5">
        <f t="shared" si="52"/>
        <v>1</v>
      </c>
      <c r="I1711" s="6">
        <f t="shared" si="53"/>
        <v>0</v>
      </c>
    </row>
    <row r="1712" spans="1:9">
      <c r="A1712" t="s">
        <v>3394</v>
      </c>
      <c r="B1712" s="8" t="s">
        <v>3395</v>
      </c>
      <c r="C1712" s="3">
        <v>129775000</v>
      </c>
      <c r="D1712" s="3">
        <v>1310000</v>
      </c>
      <c r="E1712" s="4">
        <v>761</v>
      </c>
      <c r="F1712">
        <v>0</v>
      </c>
      <c r="G1712">
        <v>1.01</v>
      </c>
      <c r="H1712" s="5">
        <f t="shared" si="52"/>
        <v>0.99</v>
      </c>
      <c r="I1712" s="6">
        <f t="shared" si="53"/>
        <v>1.0000000000000009E-2</v>
      </c>
    </row>
    <row r="1713" spans="1:9">
      <c r="A1713" t="s">
        <v>3396</v>
      </c>
      <c r="B1713" s="8" t="s">
        <v>3397</v>
      </c>
      <c r="C1713" s="3">
        <v>129325000</v>
      </c>
      <c r="D1713" s="3" t="e">
        <v>#N/A</v>
      </c>
      <c r="E1713" s="4">
        <v>717</v>
      </c>
      <c r="F1713">
        <v>0</v>
      </c>
      <c r="G1713">
        <v>1</v>
      </c>
      <c r="H1713" s="5">
        <f t="shared" si="52"/>
        <v>1</v>
      </c>
      <c r="I1713" s="6">
        <f t="shared" si="53"/>
        <v>0</v>
      </c>
    </row>
    <row r="1714" spans="1:9">
      <c r="A1714" t="s">
        <v>3398</v>
      </c>
      <c r="B1714" s="8" t="s">
        <v>3399</v>
      </c>
      <c r="C1714" s="3">
        <v>129285000</v>
      </c>
      <c r="D1714" s="3" t="e">
        <v>#N/A</v>
      </c>
      <c r="E1714" s="4">
        <v>601</v>
      </c>
      <c r="F1714">
        <v>0</v>
      </c>
      <c r="G1714">
        <v>1</v>
      </c>
      <c r="H1714" s="5">
        <f t="shared" si="52"/>
        <v>1</v>
      </c>
      <c r="I1714" s="6">
        <f t="shared" si="53"/>
        <v>0</v>
      </c>
    </row>
    <row r="1715" spans="1:9">
      <c r="A1715" t="s">
        <v>3400</v>
      </c>
      <c r="B1715" s="8" t="s">
        <v>3401</v>
      </c>
      <c r="C1715" s="3">
        <v>128835000</v>
      </c>
      <c r="D1715" s="3">
        <v>0</v>
      </c>
      <c r="E1715" s="4">
        <v>613</v>
      </c>
      <c r="F1715">
        <v>3</v>
      </c>
      <c r="G1715">
        <v>1</v>
      </c>
      <c r="H1715" s="5">
        <f t="shared" si="52"/>
        <v>1</v>
      </c>
      <c r="I1715" s="6">
        <f t="shared" si="53"/>
        <v>0</v>
      </c>
    </row>
    <row r="1716" spans="1:9">
      <c r="A1716" t="s">
        <v>3402</v>
      </c>
      <c r="B1716" s="8" t="s">
        <v>3403</v>
      </c>
      <c r="C1716" s="3">
        <v>128820000</v>
      </c>
      <c r="D1716" s="3" t="e">
        <v>#N/A</v>
      </c>
      <c r="E1716" s="4">
        <v>714</v>
      </c>
      <c r="F1716">
        <v>0</v>
      </c>
      <c r="G1716">
        <v>1</v>
      </c>
      <c r="H1716" s="5">
        <f t="shared" si="52"/>
        <v>1</v>
      </c>
      <c r="I1716" s="6">
        <f t="shared" si="53"/>
        <v>0</v>
      </c>
    </row>
    <row r="1717" spans="1:9">
      <c r="A1717" t="s">
        <v>3404</v>
      </c>
      <c r="B1717" s="8" t="s">
        <v>3405</v>
      </c>
      <c r="C1717" s="3">
        <v>128260000</v>
      </c>
      <c r="D1717" s="3" t="e">
        <v>#N/A</v>
      </c>
      <c r="E1717" s="4">
        <v>772</v>
      </c>
      <c r="F1717">
        <v>0</v>
      </c>
      <c r="G1717">
        <v>1</v>
      </c>
      <c r="H1717" s="5">
        <f t="shared" si="52"/>
        <v>1</v>
      </c>
      <c r="I1717" s="6">
        <f t="shared" si="53"/>
        <v>0</v>
      </c>
    </row>
    <row r="1718" spans="1:9">
      <c r="A1718" t="s">
        <v>3406</v>
      </c>
      <c r="B1718" s="8" t="s">
        <v>3407</v>
      </c>
      <c r="C1718" s="3">
        <v>127845000</v>
      </c>
      <c r="D1718" s="3">
        <v>0</v>
      </c>
      <c r="E1718" s="4">
        <v>485</v>
      </c>
      <c r="F1718">
        <v>3</v>
      </c>
      <c r="G1718">
        <v>1</v>
      </c>
      <c r="H1718" s="5">
        <f t="shared" si="52"/>
        <v>1</v>
      </c>
      <c r="I1718" s="6">
        <f t="shared" si="53"/>
        <v>0</v>
      </c>
    </row>
    <row r="1719" spans="1:9">
      <c r="A1719" t="s">
        <v>3408</v>
      </c>
      <c r="B1719" s="8" t="s">
        <v>3409</v>
      </c>
      <c r="C1719" s="3">
        <v>127505000</v>
      </c>
      <c r="D1719" s="3" t="e">
        <v>#N/A</v>
      </c>
      <c r="E1719" s="4">
        <v>683</v>
      </c>
      <c r="F1719">
        <v>0</v>
      </c>
      <c r="G1719">
        <v>1</v>
      </c>
      <c r="H1719" s="5">
        <f t="shared" si="52"/>
        <v>1</v>
      </c>
      <c r="I1719" s="6">
        <f t="shared" si="53"/>
        <v>0</v>
      </c>
    </row>
    <row r="1720" spans="1:9">
      <c r="A1720" t="s">
        <v>3410</v>
      </c>
      <c r="B1720" s="8" t="s">
        <v>3411</v>
      </c>
      <c r="C1720" s="3">
        <v>127210000</v>
      </c>
      <c r="D1720" s="3">
        <v>490000</v>
      </c>
      <c r="E1720" s="4">
        <v>634</v>
      </c>
      <c r="F1720">
        <v>0</v>
      </c>
      <c r="G1720">
        <v>1</v>
      </c>
      <c r="H1720" s="5">
        <f t="shared" si="52"/>
        <v>1</v>
      </c>
      <c r="I1720" s="6">
        <f t="shared" si="53"/>
        <v>0</v>
      </c>
    </row>
    <row r="1721" spans="1:9">
      <c r="A1721" t="s">
        <v>3412</v>
      </c>
      <c r="B1721" s="8" t="s">
        <v>3413</v>
      </c>
      <c r="C1721" s="3">
        <v>127065000</v>
      </c>
      <c r="D1721" s="3">
        <v>14590000</v>
      </c>
      <c r="E1721" s="4">
        <v>641</v>
      </c>
      <c r="F1721">
        <v>0</v>
      </c>
      <c r="G1721">
        <v>1.27</v>
      </c>
      <c r="H1721" s="5">
        <f t="shared" si="52"/>
        <v>0.73</v>
      </c>
      <c r="I1721" s="6">
        <f t="shared" si="53"/>
        <v>0.27</v>
      </c>
    </row>
    <row r="1722" spans="1:9">
      <c r="A1722" t="s">
        <v>3414</v>
      </c>
      <c r="B1722" s="8" t="s">
        <v>3415</v>
      </c>
      <c r="C1722" s="3">
        <v>126635000</v>
      </c>
      <c r="D1722" s="3">
        <v>0</v>
      </c>
      <c r="E1722" s="4">
        <v>335</v>
      </c>
      <c r="F1722">
        <v>3</v>
      </c>
      <c r="G1722">
        <v>1</v>
      </c>
      <c r="H1722" s="5">
        <f t="shared" si="52"/>
        <v>1</v>
      </c>
      <c r="I1722" s="6">
        <f t="shared" si="53"/>
        <v>0</v>
      </c>
    </row>
    <row r="1723" spans="1:9">
      <c r="A1723" t="s">
        <v>3416</v>
      </c>
      <c r="B1723" s="8" t="s">
        <v>3417</v>
      </c>
      <c r="C1723" s="3">
        <v>126220000</v>
      </c>
      <c r="D1723" s="3" t="e">
        <v>#N/A</v>
      </c>
      <c r="E1723" s="4">
        <v>594</v>
      </c>
      <c r="F1723">
        <v>0</v>
      </c>
      <c r="G1723">
        <v>1</v>
      </c>
      <c r="H1723" s="5">
        <f t="shared" si="52"/>
        <v>1</v>
      </c>
      <c r="I1723" s="6">
        <f t="shared" si="53"/>
        <v>0</v>
      </c>
    </row>
    <row r="1724" spans="1:9">
      <c r="A1724" t="s">
        <v>3418</v>
      </c>
      <c r="B1724" s="8" t="s">
        <v>3419</v>
      </c>
      <c r="C1724" s="3">
        <v>126185000</v>
      </c>
      <c r="D1724" s="3" t="e">
        <v>#N/A</v>
      </c>
      <c r="E1724" s="4">
        <v>501</v>
      </c>
      <c r="F1724">
        <v>0</v>
      </c>
      <c r="G1724">
        <v>1</v>
      </c>
      <c r="H1724" s="5">
        <f t="shared" si="52"/>
        <v>1</v>
      </c>
      <c r="I1724" s="6">
        <f t="shared" si="53"/>
        <v>0</v>
      </c>
    </row>
    <row r="1725" spans="1:9">
      <c r="A1725" t="s">
        <v>3420</v>
      </c>
      <c r="B1725" s="8" t="s">
        <v>3421</v>
      </c>
      <c r="C1725" s="3">
        <v>125680000</v>
      </c>
      <c r="D1725" s="3" t="e">
        <v>#N/A</v>
      </c>
      <c r="E1725" s="4">
        <v>332</v>
      </c>
      <c r="F1725">
        <v>0</v>
      </c>
      <c r="G1725">
        <v>1</v>
      </c>
      <c r="H1725" s="5">
        <f t="shared" si="52"/>
        <v>1</v>
      </c>
      <c r="I1725" s="6">
        <f t="shared" si="53"/>
        <v>0</v>
      </c>
    </row>
    <row r="1726" spans="1:9">
      <c r="A1726" t="s">
        <v>3422</v>
      </c>
      <c r="B1726" s="8" t="s">
        <v>3423</v>
      </c>
      <c r="C1726" s="3">
        <v>125365000</v>
      </c>
      <c r="D1726" s="3">
        <v>14905000</v>
      </c>
      <c r="E1726" s="4">
        <v>555</v>
      </c>
      <c r="F1726">
        <v>3</v>
      </c>
      <c r="G1726">
        <v>1.1399999999999999</v>
      </c>
      <c r="H1726" s="5">
        <f t="shared" si="52"/>
        <v>0.8600000000000001</v>
      </c>
      <c r="I1726" s="6">
        <f t="shared" si="53"/>
        <v>0.1399999999999999</v>
      </c>
    </row>
    <row r="1727" spans="1:9">
      <c r="A1727" t="s">
        <v>3424</v>
      </c>
      <c r="B1727" s="8" t="s">
        <v>3425</v>
      </c>
      <c r="C1727" s="3">
        <v>125320000</v>
      </c>
      <c r="D1727" s="3">
        <v>51000000</v>
      </c>
      <c r="E1727" s="4">
        <v>156</v>
      </c>
      <c r="F1727">
        <v>3</v>
      </c>
      <c r="G1727">
        <v>1.41</v>
      </c>
      <c r="H1727" s="5">
        <f t="shared" si="52"/>
        <v>0.59000000000000008</v>
      </c>
      <c r="I1727" s="6">
        <f t="shared" si="53"/>
        <v>0.40999999999999992</v>
      </c>
    </row>
    <row r="1728" spans="1:9">
      <c r="A1728" t="s">
        <v>3426</v>
      </c>
      <c r="B1728" s="8" t="s">
        <v>3427</v>
      </c>
      <c r="C1728" s="3">
        <v>125235000</v>
      </c>
      <c r="D1728" s="3" t="e">
        <v>#N/A</v>
      </c>
      <c r="E1728" s="4">
        <v>807</v>
      </c>
      <c r="F1728">
        <v>0</v>
      </c>
      <c r="G1728">
        <v>1</v>
      </c>
      <c r="H1728" s="5">
        <f t="shared" si="52"/>
        <v>1</v>
      </c>
      <c r="I1728" s="6">
        <f t="shared" si="53"/>
        <v>0</v>
      </c>
    </row>
    <row r="1729" spans="1:9">
      <c r="A1729" t="s">
        <v>3428</v>
      </c>
      <c r="B1729" s="8" t="s">
        <v>3429</v>
      </c>
      <c r="C1729" s="3">
        <v>124565000</v>
      </c>
      <c r="D1729" s="3" t="e">
        <v>#N/A</v>
      </c>
      <c r="E1729" s="4">
        <v>557</v>
      </c>
      <c r="F1729">
        <v>0</v>
      </c>
      <c r="G1729">
        <v>1</v>
      </c>
      <c r="H1729" s="5">
        <f t="shared" si="52"/>
        <v>1</v>
      </c>
      <c r="I1729" s="6">
        <f t="shared" si="53"/>
        <v>0</v>
      </c>
    </row>
    <row r="1730" spans="1:9">
      <c r="A1730" t="s">
        <v>3430</v>
      </c>
      <c r="B1730" s="8" t="s">
        <v>3431</v>
      </c>
      <c r="C1730" s="3">
        <v>124525000</v>
      </c>
      <c r="D1730" s="3" t="e">
        <v>#N/A</v>
      </c>
      <c r="E1730" s="4">
        <v>1431</v>
      </c>
      <c r="F1730">
        <v>0</v>
      </c>
      <c r="G1730">
        <v>1</v>
      </c>
      <c r="H1730" s="5">
        <f t="shared" ref="H1730:H1793" si="54">2-G1730</f>
        <v>1</v>
      </c>
      <c r="I1730" s="6">
        <f t="shared" ref="I1730:I1793" si="55">1-H1730</f>
        <v>0</v>
      </c>
    </row>
    <row r="1731" spans="1:9">
      <c r="A1731" t="s">
        <v>3432</v>
      </c>
      <c r="B1731" s="8" t="s">
        <v>3433</v>
      </c>
      <c r="C1731" s="3">
        <v>124345000</v>
      </c>
      <c r="D1731" s="3" t="e">
        <v>#N/A</v>
      </c>
      <c r="E1731" s="4">
        <v>537</v>
      </c>
      <c r="F1731">
        <v>0</v>
      </c>
      <c r="G1731">
        <v>1</v>
      </c>
      <c r="H1731" s="5">
        <f t="shared" si="54"/>
        <v>1</v>
      </c>
      <c r="I1731" s="6">
        <f t="shared" si="55"/>
        <v>0</v>
      </c>
    </row>
    <row r="1732" spans="1:9">
      <c r="A1732" t="s">
        <v>3434</v>
      </c>
      <c r="B1732" s="8" t="s">
        <v>3435</v>
      </c>
      <c r="C1732" s="3">
        <v>124140000</v>
      </c>
      <c r="D1732" s="3">
        <v>0</v>
      </c>
      <c r="E1732" s="4">
        <v>486</v>
      </c>
      <c r="F1732">
        <v>3</v>
      </c>
      <c r="G1732">
        <v>1</v>
      </c>
      <c r="H1732" s="5">
        <f t="shared" si="54"/>
        <v>1</v>
      </c>
      <c r="I1732" s="6">
        <f t="shared" si="55"/>
        <v>0</v>
      </c>
    </row>
    <row r="1733" spans="1:9">
      <c r="A1733" t="s">
        <v>3436</v>
      </c>
      <c r="B1733" s="8" t="s">
        <v>3437</v>
      </c>
      <c r="C1733" s="3">
        <v>122740000</v>
      </c>
      <c r="D1733" s="3" t="e">
        <v>#N/A</v>
      </c>
      <c r="E1733" s="4">
        <v>604</v>
      </c>
      <c r="F1733">
        <v>0</v>
      </c>
      <c r="G1733">
        <v>1</v>
      </c>
      <c r="H1733" s="5">
        <f t="shared" si="54"/>
        <v>1</v>
      </c>
      <c r="I1733" s="6">
        <f t="shared" si="55"/>
        <v>0</v>
      </c>
    </row>
    <row r="1734" spans="1:9">
      <c r="A1734" t="s">
        <v>3438</v>
      </c>
      <c r="B1734" s="8" t="s">
        <v>3439</v>
      </c>
      <c r="C1734" s="3">
        <v>122470000</v>
      </c>
      <c r="D1734" s="3">
        <v>0</v>
      </c>
      <c r="E1734" s="4">
        <v>436</v>
      </c>
      <c r="F1734">
        <v>3</v>
      </c>
      <c r="G1734">
        <v>1</v>
      </c>
      <c r="H1734" s="5">
        <f t="shared" si="54"/>
        <v>1</v>
      </c>
      <c r="I1734" s="6">
        <f t="shared" si="55"/>
        <v>0</v>
      </c>
    </row>
    <row r="1735" spans="1:9">
      <c r="A1735" t="s">
        <v>3440</v>
      </c>
      <c r="B1735" s="8" t="s">
        <v>3441</v>
      </c>
      <c r="C1735" s="3">
        <v>122405000</v>
      </c>
      <c r="D1735" s="3" t="e">
        <v>#N/A</v>
      </c>
      <c r="E1735" s="4">
        <v>329</v>
      </c>
      <c r="F1735">
        <v>0</v>
      </c>
      <c r="G1735">
        <v>1</v>
      </c>
      <c r="H1735" s="5">
        <f t="shared" si="54"/>
        <v>1</v>
      </c>
      <c r="I1735" s="6">
        <f t="shared" si="55"/>
        <v>0</v>
      </c>
    </row>
    <row r="1736" spans="1:9">
      <c r="A1736" t="s">
        <v>3442</v>
      </c>
      <c r="B1736" s="8" t="s">
        <v>3443</v>
      </c>
      <c r="C1736" s="3">
        <v>122310000</v>
      </c>
      <c r="D1736" s="3" t="e">
        <v>#N/A</v>
      </c>
      <c r="E1736" s="4">
        <v>686</v>
      </c>
      <c r="F1736">
        <v>0</v>
      </c>
      <c r="G1736">
        <v>1</v>
      </c>
      <c r="H1736" s="5">
        <f t="shared" si="54"/>
        <v>1</v>
      </c>
      <c r="I1736" s="6">
        <f t="shared" si="55"/>
        <v>0</v>
      </c>
    </row>
    <row r="1737" spans="1:9">
      <c r="A1737" t="s">
        <v>3444</v>
      </c>
      <c r="B1737" s="8" t="s">
        <v>3445</v>
      </c>
      <c r="C1737" s="3">
        <v>122270000</v>
      </c>
      <c r="D1737" s="3" t="e">
        <v>#N/A</v>
      </c>
      <c r="E1737" s="4">
        <v>918</v>
      </c>
      <c r="F1737">
        <v>0</v>
      </c>
      <c r="G1737">
        <v>1</v>
      </c>
      <c r="H1737" s="5">
        <f t="shared" si="54"/>
        <v>1</v>
      </c>
      <c r="I1737" s="6">
        <f t="shared" si="55"/>
        <v>0</v>
      </c>
    </row>
    <row r="1738" spans="1:9">
      <c r="A1738" t="s">
        <v>3446</v>
      </c>
      <c r="B1738" s="8" t="s">
        <v>3447</v>
      </c>
      <c r="C1738" s="3">
        <v>121955000</v>
      </c>
      <c r="D1738" s="3">
        <v>0</v>
      </c>
      <c r="E1738" s="4">
        <v>551</v>
      </c>
      <c r="F1738">
        <v>3</v>
      </c>
      <c r="G1738">
        <v>1</v>
      </c>
      <c r="H1738" s="5">
        <f t="shared" si="54"/>
        <v>1</v>
      </c>
      <c r="I1738" s="6">
        <f t="shared" si="55"/>
        <v>0</v>
      </c>
    </row>
    <row r="1739" spans="1:9">
      <c r="A1739" t="s">
        <v>3448</v>
      </c>
      <c r="B1739" s="8" t="s">
        <v>3449</v>
      </c>
      <c r="C1739" s="3">
        <v>121940000</v>
      </c>
      <c r="D1739" s="3" t="e">
        <v>#N/A</v>
      </c>
      <c r="E1739" s="4">
        <v>242</v>
      </c>
      <c r="F1739">
        <v>0</v>
      </c>
      <c r="G1739">
        <v>1</v>
      </c>
      <c r="H1739" s="5">
        <f t="shared" si="54"/>
        <v>1</v>
      </c>
      <c r="I1739" s="6">
        <f t="shared" si="55"/>
        <v>0</v>
      </c>
    </row>
    <row r="1740" spans="1:9">
      <c r="A1740" t="s">
        <v>3450</v>
      </c>
      <c r="B1740" s="8" t="s">
        <v>3451</v>
      </c>
      <c r="C1740" s="3">
        <v>121905000</v>
      </c>
      <c r="D1740" s="3">
        <v>17310000</v>
      </c>
      <c r="E1740" s="4">
        <v>501</v>
      </c>
      <c r="F1740">
        <v>0</v>
      </c>
      <c r="G1740">
        <v>1.1000000000000001</v>
      </c>
      <c r="H1740" s="5">
        <f t="shared" si="54"/>
        <v>0.89999999999999991</v>
      </c>
      <c r="I1740" s="6">
        <f t="shared" si="55"/>
        <v>0.10000000000000009</v>
      </c>
    </row>
    <row r="1741" spans="1:9">
      <c r="A1741" t="s">
        <v>3452</v>
      </c>
      <c r="B1741" s="8" t="s">
        <v>3453</v>
      </c>
      <c r="C1741" s="3">
        <v>121905000</v>
      </c>
      <c r="D1741" s="3">
        <v>14240000</v>
      </c>
      <c r="E1741" s="4">
        <v>901</v>
      </c>
      <c r="F1741">
        <v>0</v>
      </c>
      <c r="G1741">
        <v>1.1599999999999999</v>
      </c>
      <c r="H1741" s="5">
        <f t="shared" si="54"/>
        <v>0.84000000000000008</v>
      </c>
      <c r="I1741" s="6">
        <f t="shared" si="55"/>
        <v>0.15999999999999992</v>
      </c>
    </row>
    <row r="1742" spans="1:9">
      <c r="A1742" t="s">
        <v>3454</v>
      </c>
      <c r="B1742" s="8" t="s">
        <v>3455</v>
      </c>
      <c r="C1742" s="3">
        <v>121370000</v>
      </c>
      <c r="D1742" s="3">
        <v>24335000</v>
      </c>
      <c r="E1742" s="4">
        <v>346</v>
      </c>
      <c r="F1742">
        <v>2</v>
      </c>
      <c r="G1742">
        <v>1.1599999999999999</v>
      </c>
      <c r="H1742" s="5">
        <f t="shared" si="54"/>
        <v>0.84000000000000008</v>
      </c>
      <c r="I1742" s="6">
        <f t="shared" si="55"/>
        <v>0.15999999999999992</v>
      </c>
    </row>
    <row r="1743" spans="1:9">
      <c r="A1743" t="s">
        <v>3456</v>
      </c>
      <c r="B1743" s="8" t="s">
        <v>3457</v>
      </c>
      <c r="C1743" s="3">
        <v>121310000</v>
      </c>
      <c r="D1743" s="3" t="e">
        <v>#N/A</v>
      </c>
      <c r="E1743" s="4">
        <v>276</v>
      </c>
      <c r="F1743">
        <v>0</v>
      </c>
      <c r="G1743">
        <v>1</v>
      </c>
      <c r="H1743" s="5">
        <f t="shared" si="54"/>
        <v>1</v>
      </c>
      <c r="I1743" s="6">
        <f t="shared" si="55"/>
        <v>0</v>
      </c>
    </row>
    <row r="1744" spans="1:9">
      <c r="A1744" t="s">
        <v>3458</v>
      </c>
      <c r="B1744" s="8" t="s">
        <v>3459</v>
      </c>
      <c r="C1744" s="3">
        <v>121170000</v>
      </c>
      <c r="D1744" s="3">
        <v>0</v>
      </c>
      <c r="E1744" s="4">
        <v>346</v>
      </c>
      <c r="F1744">
        <v>3</v>
      </c>
      <c r="G1744">
        <v>1</v>
      </c>
      <c r="H1744" s="5">
        <f t="shared" si="54"/>
        <v>1</v>
      </c>
      <c r="I1744" s="6">
        <f t="shared" si="55"/>
        <v>0</v>
      </c>
    </row>
    <row r="1745" spans="1:9">
      <c r="A1745" t="s">
        <v>3460</v>
      </c>
      <c r="B1745" s="8" t="s">
        <v>3461</v>
      </c>
      <c r="C1745" s="3">
        <v>121165000</v>
      </c>
      <c r="D1745" s="3">
        <v>0</v>
      </c>
      <c r="E1745" s="4">
        <v>427</v>
      </c>
      <c r="F1745">
        <v>3</v>
      </c>
      <c r="G1745">
        <v>1</v>
      </c>
      <c r="H1745" s="5">
        <f t="shared" si="54"/>
        <v>1</v>
      </c>
      <c r="I1745" s="6">
        <f t="shared" si="55"/>
        <v>0</v>
      </c>
    </row>
    <row r="1746" spans="1:9">
      <c r="A1746" t="s">
        <v>3462</v>
      </c>
      <c r="B1746" s="8" t="s">
        <v>3463</v>
      </c>
      <c r="C1746" s="3">
        <v>121095000</v>
      </c>
      <c r="D1746" s="3" t="e">
        <v>#N/A</v>
      </c>
      <c r="E1746" s="4">
        <v>375</v>
      </c>
      <c r="F1746">
        <v>0</v>
      </c>
      <c r="G1746">
        <v>1</v>
      </c>
      <c r="H1746" s="5">
        <f t="shared" si="54"/>
        <v>1</v>
      </c>
      <c r="I1746" s="6">
        <f t="shared" si="55"/>
        <v>0</v>
      </c>
    </row>
    <row r="1747" spans="1:9">
      <c r="A1747" t="s">
        <v>3464</v>
      </c>
      <c r="B1747" s="8" t="s">
        <v>3465</v>
      </c>
      <c r="C1747" s="3">
        <v>120960000</v>
      </c>
      <c r="D1747" s="3">
        <v>119090000</v>
      </c>
      <c r="E1747" s="4">
        <v>68</v>
      </c>
      <c r="F1747">
        <v>0</v>
      </c>
      <c r="G1747">
        <v>1.97</v>
      </c>
      <c r="H1747" s="5">
        <f t="shared" si="54"/>
        <v>3.0000000000000027E-2</v>
      </c>
      <c r="I1747" s="6">
        <f t="shared" si="55"/>
        <v>0.97</v>
      </c>
    </row>
    <row r="1748" spans="1:9">
      <c r="A1748" t="s">
        <v>3466</v>
      </c>
      <c r="B1748" s="8" t="s">
        <v>3467</v>
      </c>
      <c r="C1748" s="3">
        <v>120910000</v>
      </c>
      <c r="D1748" s="3" t="e">
        <v>#N/A</v>
      </c>
      <c r="E1748" s="4">
        <v>322</v>
      </c>
      <c r="F1748">
        <v>0</v>
      </c>
      <c r="G1748">
        <v>1</v>
      </c>
      <c r="H1748" s="5">
        <f t="shared" si="54"/>
        <v>1</v>
      </c>
      <c r="I1748" s="6">
        <f t="shared" si="55"/>
        <v>0</v>
      </c>
    </row>
    <row r="1749" spans="1:9">
      <c r="A1749" t="s">
        <v>3468</v>
      </c>
      <c r="B1749" s="8" t="s">
        <v>3469</v>
      </c>
      <c r="C1749" s="3">
        <v>120700000</v>
      </c>
      <c r="D1749" s="3">
        <v>0</v>
      </c>
      <c r="E1749" s="4">
        <v>508</v>
      </c>
      <c r="F1749">
        <v>3</v>
      </c>
      <c r="G1749">
        <v>1</v>
      </c>
      <c r="H1749" s="5">
        <f t="shared" si="54"/>
        <v>1</v>
      </c>
      <c r="I1749" s="6">
        <f t="shared" si="55"/>
        <v>0</v>
      </c>
    </row>
    <row r="1750" spans="1:9">
      <c r="A1750" t="s">
        <v>3470</v>
      </c>
      <c r="B1750" s="8" t="s">
        <v>3471</v>
      </c>
      <c r="C1750" s="3">
        <v>120280000</v>
      </c>
      <c r="D1750" s="3">
        <v>1005000</v>
      </c>
      <c r="E1750" s="4">
        <v>430</v>
      </c>
      <c r="F1750">
        <v>0</v>
      </c>
      <c r="G1750">
        <v>1</v>
      </c>
      <c r="H1750" s="5">
        <f t="shared" si="54"/>
        <v>1</v>
      </c>
      <c r="I1750" s="6">
        <f t="shared" si="55"/>
        <v>0</v>
      </c>
    </row>
    <row r="1751" spans="1:9">
      <c r="A1751" t="s">
        <v>3472</v>
      </c>
      <c r="B1751" s="8" t="s">
        <v>3473</v>
      </c>
      <c r="C1751" s="3">
        <v>120200000</v>
      </c>
      <c r="D1751" s="3" t="e">
        <v>#N/A</v>
      </c>
      <c r="E1751" s="4">
        <v>352</v>
      </c>
      <c r="F1751">
        <v>0</v>
      </c>
      <c r="G1751">
        <v>1</v>
      </c>
      <c r="H1751" s="5">
        <f t="shared" si="54"/>
        <v>1</v>
      </c>
      <c r="I1751" s="6">
        <f t="shared" si="55"/>
        <v>0</v>
      </c>
    </row>
    <row r="1752" spans="1:9">
      <c r="A1752" t="s">
        <v>3474</v>
      </c>
      <c r="B1752" s="8" t="s">
        <v>3475</v>
      </c>
      <c r="C1752" s="3">
        <v>120170000</v>
      </c>
      <c r="D1752" s="3">
        <v>119415000</v>
      </c>
      <c r="E1752" s="4">
        <v>172</v>
      </c>
      <c r="F1752">
        <v>3</v>
      </c>
      <c r="G1752">
        <v>1.99</v>
      </c>
      <c r="H1752" s="5">
        <f t="shared" si="54"/>
        <v>1.0000000000000009E-2</v>
      </c>
      <c r="I1752" s="6">
        <f t="shared" si="55"/>
        <v>0.99</v>
      </c>
    </row>
    <row r="1753" spans="1:9">
      <c r="A1753" t="s">
        <v>3476</v>
      </c>
      <c r="B1753" s="8" t="s">
        <v>3477</v>
      </c>
      <c r="C1753" s="3">
        <v>119585000</v>
      </c>
      <c r="D1753" s="3" t="e">
        <v>#N/A</v>
      </c>
      <c r="E1753" s="4">
        <v>859</v>
      </c>
      <c r="F1753">
        <v>0</v>
      </c>
      <c r="G1753">
        <v>1</v>
      </c>
      <c r="H1753" s="5">
        <f t="shared" si="54"/>
        <v>1</v>
      </c>
      <c r="I1753" s="6">
        <f t="shared" si="55"/>
        <v>0</v>
      </c>
    </row>
    <row r="1754" spans="1:9">
      <c r="A1754" t="s">
        <v>3478</v>
      </c>
      <c r="B1754" s="8" t="s">
        <v>3479</v>
      </c>
      <c r="C1754" s="3">
        <v>119430000</v>
      </c>
      <c r="D1754" s="3">
        <v>0</v>
      </c>
      <c r="E1754" s="4">
        <v>534</v>
      </c>
      <c r="F1754">
        <v>3</v>
      </c>
      <c r="G1754">
        <v>1</v>
      </c>
      <c r="H1754" s="5">
        <f t="shared" si="54"/>
        <v>1</v>
      </c>
      <c r="I1754" s="6">
        <f t="shared" si="55"/>
        <v>0</v>
      </c>
    </row>
    <row r="1755" spans="1:9">
      <c r="A1755" t="s">
        <v>3480</v>
      </c>
      <c r="B1755" s="8" t="s">
        <v>3481</v>
      </c>
      <c r="C1755" s="3">
        <v>118795000</v>
      </c>
      <c r="D1755" s="3">
        <v>185000</v>
      </c>
      <c r="E1755" s="4">
        <v>693</v>
      </c>
      <c r="F1755">
        <v>0</v>
      </c>
      <c r="G1755">
        <v>1</v>
      </c>
      <c r="H1755" s="5">
        <f t="shared" si="54"/>
        <v>1</v>
      </c>
      <c r="I1755" s="6">
        <f t="shared" si="55"/>
        <v>0</v>
      </c>
    </row>
    <row r="1756" spans="1:9">
      <c r="A1756" t="s">
        <v>3482</v>
      </c>
      <c r="B1756" s="8" t="s">
        <v>3483</v>
      </c>
      <c r="C1756" s="3">
        <v>118180000</v>
      </c>
      <c r="D1756" s="3">
        <v>430000</v>
      </c>
      <c r="E1756" s="4">
        <v>848</v>
      </c>
      <c r="F1756">
        <v>0</v>
      </c>
      <c r="G1756">
        <v>1</v>
      </c>
      <c r="H1756" s="5">
        <f t="shared" si="54"/>
        <v>1</v>
      </c>
      <c r="I1756" s="6">
        <f t="shared" si="55"/>
        <v>0</v>
      </c>
    </row>
    <row r="1757" spans="1:9">
      <c r="A1757" t="s">
        <v>3484</v>
      </c>
      <c r="B1757" s="8" t="s">
        <v>3485</v>
      </c>
      <c r="C1757" s="3">
        <v>117665000</v>
      </c>
      <c r="D1757" s="3" t="e">
        <v>#N/A</v>
      </c>
      <c r="E1757" s="4">
        <v>475</v>
      </c>
      <c r="F1757">
        <v>0</v>
      </c>
      <c r="G1757">
        <v>1</v>
      </c>
      <c r="H1757" s="5">
        <f t="shared" si="54"/>
        <v>1</v>
      </c>
      <c r="I1757" s="6">
        <f t="shared" si="55"/>
        <v>0</v>
      </c>
    </row>
    <row r="1758" spans="1:9">
      <c r="A1758" t="s">
        <v>3486</v>
      </c>
      <c r="B1758" s="8" t="s">
        <v>3487</v>
      </c>
      <c r="C1758" s="3">
        <v>117605000</v>
      </c>
      <c r="D1758" s="3" t="e">
        <v>#N/A</v>
      </c>
      <c r="E1758" s="4">
        <v>237</v>
      </c>
      <c r="F1758">
        <v>0</v>
      </c>
      <c r="G1758">
        <v>1</v>
      </c>
      <c r="H1758" s="5">
        <f t="shared" si="54"/>
        <v>1</v>
      </c>
      <c r="I1758" s="6">
        <f t="shared" si="55"/>
        <v>0</v>
      </c>
    </row>
    <row r="1759" spans="1:9">
      <c r="A1759" t="s">
        <v>3488</v>
      </c>
      <c r="B1759" s="8" t="s">
        <v>3489</v>
      </c>
      <c r="C1759" s="3">
        <v>117350000</v>
      </c>
      <c r="D1759" s="3">
        <v>103805000</v>
      </c>
      <c r="E1759" s="4">
        <v>580</v>
      </c>
      <c r="F1759">
        <v>3</v>
      </c>
      <c r="G1759">
        <v>1.87</v>
      </c>
      <c r="H1759" s="5">
        <f t="shared" si="54"/>
        <v>0.12999999999999989</v>
      </c>
      <c r="I1759" s="6">
        <f t="shared" si="55"/>
        <v>0.87000000000000011</v>
      </c>
    </row>
    <row r="1760" spans="1:9">
      <c r="A1760" t="s">
        <v>3490</v>
      </c>
      <c r="B1760" s="8" t="s">
        <v>3491</v>
      </c>
      <c r="C1760" s="3">
        <v>117080000</v>
      </c>
      <c r="D1760" s="3">
        <v>855000</v>
      </c>
      <c r="E1760" s="4">
        <v>640</v>
      </c>
      <c r="F1760">
        <v>0</v>
      </c>
      <c r="G1760">
        <v>1.01</v>
      </c>
      <c r="H1760" s="5">
        <f t="shared" si="54"/>
        <v>0.99</v>
      </c>
      <c r="I1760" s="6">
        <f t="shared" si="55"/>
        <v>1.0000000000000009E-2</v>
      </c>
    </row>
    <row r="1761" spans="1:9">
      <c r="A1761" t="s">
        <v>3492</v>
      </c>
      <c r="B1761" s="8" t="s">
        <v>3493</v>
      </c>
      <c r="C1761" s="3">
        <v>117035000</v>
      </c>
      <c r="D1761" s="3" t="e">
        <v>#N/A</v>
      </c>
      <c r="E1761" s="4">
        <v>869</v>
      </c>
      <c r="F1761">
        <v>0</v>
      </c>
      <c r="G1761">
        <v>1</v>
      </c>
      <c r="H1761" s="5">
        <f t="shared" si="54"/>
        <v>1</v>
      </c>
      <c r="I1761" s="6">
        <f t="shared" si="55"/>
        <v>0</v>
      </c>
    </row>
    <row r="1762" spans="1:9">
      <c r="A1762" t="s">
        <v>3494</v>
      </c>
      <c r="B1762" s="8" t="s">
        <v>3495</v>
      </c>
      <c r="C1762" s="3">
        <v>116715000</v>
      </c>
      <c r="D1762" s="3" t="e">
        <v>#N/A</v>
      </c>
      <c r="E1762" s="4">
        <v>539</v>
      </c>
      <c r="F1762">
        <v>0</v>
      </c>
      <c r="G1762">
        <v>1</v>
      </c>
      <c r="H1762" s="5">
        <f t="shared" si="54"/>
        <v>1</v>
      </c>
      <c r="I1762" s="6">
        <f t="shared" si="55"/>
        <v>0</v>
      </c>
    </row>
    <row r="1763" spans="1:9">
      <c r="A1763" t="s">
        <v>3496</v>
      </c>
      <c r="B1763" s="8" t="s">
        <v>3497</v>
      </c>
      <c r="C1763" s="3">
        <v>116605000</v>
      </c>
      <c r="D1763" s="3" t="e">
        <v>#N/A</v>
      </c>
      <c r="E1763" s="4">
        <v>927</v>
      </c>
      <c r="F1763">
        <v>0</v>
      </c>
      <c r="G1763">
        <v>1</v>
      </c>
      <c r="H1763" s="5">
        <f t="shared" si="54"/>
        <v>1</v>
      </c>
      <c r="I1763" s="6">
        <f t="shared" si="55"/>
        <v>0</v>
      </c>
    </row>
    <row r="1764" spans="1:9">
      <c r="A1764" t="s">
        <v>3498</v>
      </c>
      <c r="B1764" s="8" t="s">
        <v>3499</v>
      </c>
      <c r="C1764" s="3">
        <v>116240000</v>
      </c>
      <c r="D1764" s="3" t="e">
        <v>#N/A</v>
      </c>
      <c r="E1764" s="4">
        <v>394</v>
      </c>
      <c r="F1764">
        <v>0</v>
      </c>
      <c r="G1764">
        <v>1</v>
      </c>
      <c r="H1764" s="5">
        <f t="shared" si="54"/>
        <v>1</v>
      </c>
      <c r="I1764" s="6">
        <f t="shared" si="55"/>
        <v>0</v>
      </c>
    </row>
    <row r="1765" spans="1:9">
      <c r="A1765" t="s">
        <v>3500</v>
      </c>
      <c r="B1765" s="8" t="s">
        <v>3501</v>
      </c>
      <c r="C1765" s="3">
        <v>116205000</v>
      </c>
      <c r="D1765" s="3" t="e">
        <v>#N/A</v>
      </c>
      <c r="E1765" s="4">
        <v>767</v>
      </c>
      <c r="F1765">
        <v>0</v>
      </c>
      <c r="G1765">
        <v>1</v>
      </c>
      <c r="H1765" s="5">
        <f t="shared" si="54"/>
        <v>1</v>
      </c>
      <c r="I1765" s="6">
        <f t="shared" si="55"/>
        <v>0</v>
      </c>
    </row>
    <row r="1766" spans="1:9">
      <c r="A1766" t="s">
        <v>3502</v>
      </c>
      <c r="B1766" s="8" t="s">
        <v>3503</v>
      </c>
      <c r="C1766" s="3">
        <v>116105000</v>
      </c>
      <c r="D1766" s="3" t="e">
        <v>#N/A</v>
      </c>
      <c r="E1766" s="4">
        <v>373</v>
      </c>
      <c r="F1766">
        <v>0</v>
      </c>
      <c r="G1766">
        <v>1</v>
      </c>
      <c r="H1766" s="5">
        <f t="shared" si="54"/>
        <v>1</v>
      </c>
      <c r="I1766" s="6">
        <f t="shared" si="55"/>
        <v>0</v>
      </c>
    </row>
    <row r="1767" spans="1:9">
      <c r="A1767" t="s">
        <v>3504</v>
      </c>
      <c r="B1767" s="8" t="s">
        <v>3505</v>
      </c>
      <c r="C1767" s="3">
        <v>115585000</v>
      </c>
      <c r="D1767" s="3">
        <v>285000</v>
      </c>
      <c r="E1767" s="4">
        <v>393</v>
      </c>
      <c r="F1767">
        <v>0</v>
      </c>
      <c r="G1767">
        <v>1</v>
      </c>
      <c r="H1767" s="5">
        <f t="shared" si="54"/>
        <v>1</v>
      </c>
      <c r="I1767" s="6">
        <f t="shared" si="55"/>
        <v>0</v>
      </c>
    </row>
    <row r="1768" spans="1:9">
      <c r="A1768" t="s">
        <v>3506</v>
      </c>
      <c r="B1768" s="8" t="s">
        <v>3507</v>
      </c>
      <c r="C1768" s="3">
        <v>115570000</v>
      </c>
      <c r="D1768" s="3" t="e">
        <v>#N/A</v>
      </c>
      <c r="E1768" s="4">
        <v>764</v>
      </c>
      <c r="F1768">
        <v>0</v>
      </c>
      <c r="G1768">
        <v>1</v>
      </c>
      <c r="H1768" s="5">
        <f t="shared" si="54"/>
        <v>1</v>
      </c>
      <c r="I1768" s="6">
        <f t="shared" si="55"/>
        <v>0</v>
      </c>
    </row>
    <row r="1769" spans="1:9">
      <c r="A1769" t="s">
        <v>3508</v>
      </c>
      <c r="B1769" s="8" t="s">
        <v>3509</v>
      </c>
      <c r="C1769" s="3">
        <v>115120000</v>
      </c>
      <c r="D1769" s="3" t="e">
        <v>#N/A</v>
      </c>
      <c r="E1769" s="4">
        <v>220</v>
      </c>
      <c r="F1769">
        <v>0</v>
      </c>
      <c r="G1769">
        <v>1</v>
      </c>
      <c r="H1769" s="5">
        <f t="shared" si="54"/>
        <v>1</v>
      </c>
      <c r="I1769" s="6">
        <f t="shared" si="55"/>
        <v>0</v>
      </c>
    </row>
    <row r="1770" spans="1:9">
      <c r="A1770" t="s">
        <v>3510</v>
      </c>
      <c r="B1770" s="8" t="s">
        <v>3511</v>
      </c>
      <c r="C1770" s="3">
        <v>114970000</v>
      </c>
      <c r="D1770" s="3" t="e">
        <v>#N/A</v>
      </c>
      <c r="E1770" s="4">
        <v>442</v>
      </c>
      <c r="F1770">
        <v>0</v>
      </c>
      <c r="G1770">
        <v>1</v>
      </c>
      <c r="H1770" s="5">
        <f t="shared" si="54"/>
        <v>1</v>
      </c>
      <c r="I1770" s="6">
        <f t="shared" si="55"/>
        <v>0</v>
      </c>
    </row>
    <row r="1771" spans="1:9">
      <c r="A1771" t="s">
        <v>3512</v>
      </c>
      <c r="B1771" s="8" t="s">
        <v>3513</v>
      </c>
      <c r="C1771" s="3">
        <v>114620000</v>
      </c>
      <c r="D1771" s="3" t="e">
        <v>#N/A</v>
      </c>
      <c r="E1771" s="4">
        <v>666</v>
      </c>
      <c r="F1771">
        <v>0</v>
      </c>
      <c r="G1771">
        <v>1</v>
      </c>
      <c r="H1771" s="5">
        <f t="shared" si="54"/>
        <v>1</v>
      </c>
      <c r="I1771" s="6">
        <f t="shared" si="55"/>
        <v>0</v>
      </c>
    </row>
    <row r="1772" spans="1:9">
      <c r="A1772" t="s">
        <v>3514</v>
      </c>
      <c r="B1772" s="8" t="s">
        <v>3515</v>
      </c>
      <c r="C1772" s="3">
        <v>114600000</v>
      </c>
      <c r="D1772" s="3">
        <v>114600000</v>
      </c>
      <c r="E1772" s="4">
        <v>644</v>
      </c>
      <c r="F1772">
        <v>0</v>
      </c>
      <c r="G1772">
        <v>2</v>
      </c>
      <c r="H1772" s="5">
        <f t="shared" si="54"/>
        <v>0</v>
      </c>
      <c r="I1772" s="6">
        <f t="shared" si="55"/>
        <v>1</v>
      </c>
    </row>
    <row r="1773" spans="1:9">
      <c r="A1773" t="s">
        <v>3516</v>
      </c>
      <c r="B1773" s="8" t="s">
        <v>3517</v>
      </c>
      <c r="C1773" s="3">
        <v>114240000</v>
      </c>
      <c r="D1773" s="3" t="e">
        <v>#N/A</v>
      </c>
      <c r="E1773" s="4">
        <v>502</v>
      </c>
      <c r="F1773">
        <v>0</v>
      </c>
      <c r="G1773">
        <v>1</v>
      </c>
      <c r="H1773" s="5">
        <f t="shared" si="54"/>
        <v>1</v>
      </c>
      <c r="I1773" s="6">
        <f t="shared" si="55"/>
        <v>0</v>
      </c>
    </row>
    <row r="1774" spans="1:9">
      <c r="A1774" t="s">
        <v>3518</v>
      </c>
      <c r="B1774" s="8" t="s">
        <v>3519</v>
      </c>
      <c r="C1774" s="3">
        <v>114145000</v>
      </c>
      <c r="D1774" s="3">
        <v>1080000</v>
      </c>
      <c r="E1774" s="4">
        <v>657</v>
      </c>
      <c r="F1774">
        <v>0</v>
      </c>
      <c r="G1774">
        <v>1</v>
      </c>
      <c r="H1774" s="5">
        <f t="shared" si="54"/>
        <v>1</v>
      </c>
      <c r="I1774" s="6">
        <f t="shared" si="55"/>
        <v>0</v>
      </c>
    </row>
    <row r="1775" spans="1:9">
      <c r="A1775" t="s">
        <v>3520</v>
      </c>
      <c r="B1775" s="8" t="s">
        <v>3521</v>
      </c>
      <c r="C1775" s="3">
        <v>114100000</v>
      </c>
      <c r="D1775" s="3" t="e">
        <v>#N/A</v>
      </c>
      <c r="E1775" s="4">
        <v>900</v>
      </c>
      <c r="F1775">
        <v>0</v>
      </c>
      <c r="G1775">
        <v>1</v>
      </c>
      <c r="H1775" s="5">
        <f t="shared" si="54"/>
        <v>1</v>
      </c>
      <c r="I1775" s="6">
        <f t="shared" si="55"/>
        <v>0</v>
      </c>
    </row>
    <row r="1776" spans="1:9">
      <c r="A1776" t="s">
        <v>3522</v>
      </c>
      <c r="B1776" s="8" t="s">
        <v>3523</v>
      </c>
      <c r="C1776" s="3">
        <v>114055000</v>
      </c>
      <c r="D1776" s="3">
        <v>0</v>
      </c>
      <c r="E1776" s="4">
        <v>389</v>
      </c>
      <c r="F1776">
        <v>3</v>
      </c>
      <c r="G1776">
        <v>1</v>
      </c>
      <c r="H1776" s="5">
        <f t="shared" si="54"/>
        <v>1</v>
      </c>
      <c r="I1776" s="6">
        <f t="shared" si="55"/>
        <v>0</v>
      </c>
    </row>
    <row r="1777" spans="1:9">
      <c r="A1777" t="s">
        <v>3524</v>
      </c>
      <c r="B1777" s="8" t="s">
        <v>3525</v>
      </c>
      <c r="C1777" s="3">
        <v>113780000</v>
      </c>
      <c r="D1777" s="3" t="e">
        <v>#N/A</v>
      </c>
      <c r="E1777" s="4">
        <v>542</v>
      </c>
      <c r="F1777">
        <v>0</v>
      </c>
      <c r="G1777">
        <v>1</v>
      </c>
      <c r="H1777" s="5">
        <f t="shared" si="54"/>
        <v>1</v>
      </c>
      <c r="I1777" s="6">
        <f t="shared" si="55"/>
        <v>0</v>
      </c>
    </row>
    <row r="1778" spans="1:9">
      <c r="A1778" t="s">
        <v>3526</v>
      </c>
      <c r="B1778" s="8" t="s">
        <v>3527</v>
      </c>
      <c r="C1778" s="3">
        <v>113600000</v>
      </c>
      <c r="D1778" s="3" t="e">
        <v>#N/A</v>
      </c>
      <c r="E1778" s="4">
        <v>568</v>
      </c>
      <c r="F1778">
        <v>0</v>
      </c>
      <c r="G1778">
        <v>1</v>
      </c>
      <c r="H1778" s="5">
        <f t="shared" si="54"/>
        <v>1</v>
      </c>
      <c r="I1778" s="6">
        <f t="shared" si="55"/>
        <v>0</v>
      </c>
    </row>
    <row r="1779" spans="1:9">
      <c r="A1779" t="s">
        <v>3528</v>
      </c>
      <c r="B1779" s="8" t="s">
        <v>3529</v>
      </c>
      <c r="C1779" s="3">
        <v>113530000</v>
      </c>
      <c r="D1779" s="3">
        <v>360000</v>
      </c>
      <c r="E1779" s="4">
        <v>908</v>
      </c>
      <c r="F1779">
        <v>0</v>
      </c>
      <c r="G1779">
        <v>1</v>
      </c>
      <c r="H1779" s="5">
        <f t="shared" si="54"/>
        <v>1</v>
      </c>
      <c r="I1779" s="6">
        <f t="shared" si="55"/>
        <v>0</v>
      </c>
    </row>
    <row r="1780" spans="1:9">
      <c r="A1780" t="s">
        <v>3530</v>
      </c>
      <c r="B1780" s="8" t="s">
        <v>3531</v>
      </c>
      <c r="C1780" s="3">
        <v>112985000</v>
      </c>
      <c r="D1780" s="3">
        <v>0</v>
      </c>
      <c r="E1780" s="4">
        <v>437</v>
      </c>
      <c r="F1780">
        <v>3</v>
      </c>
      <c r="G1780">
        <v>1</v>
      </c>
      <c r="H1780" s="5">
        <f t="shared" si="54"/>
        <v>1</v>
      </c>
      <c r="I1780" s="6">
        <f t="shared" si="55"/>
        <v>0</v>
      </c>
    </row>
    <row r="1781" spans="1:9">
      <c r="A1781" t="s">
        <v>3532</v>
      </c>
      <c r="B1781" s="8" t="s">
        <v>3533</v>
      </c>
      <c r="C1781" s="3">
        <v>112970000</v>
      </c>
      <c r="D1781" s="3">
        <v>35000</v>
      </c>
      <c r="E1781" s="4">
        <v>716</v>
      </c>
      <c r="F1781">
        <v>0</v>
      </c>
      <c r="G1781">
        <v>1</v>
      </c>
      <c r="H1781" s="5">
        <f t="shared" si="54"/>
        <v>1</v>
      </c>
      <c r="I1781" s="6">
        <f t="shared" si="55"/>
        <v>0</v>
      </c>
    </row>
    <row r="1782" spans="1:9">
      <c r="A1782" t="s">
        <v>3534</v>
      </c>
      <c r="B1782" s="8" t="s">
        <v>3535</v>
      </c>
      <c r="C1782" s="3">
        <v>112925000</v>
      </c>
      <c r="D1782" s="3" t="e">
        <v>#N/A</v>
      </c>
      <c r="E1782" s="4">
        <v>675</v>
      </c>
      <c r="F1782">
        <v>0</v>
      </c>
      <c r="G1782">
        <v>1</v>
      </c>
      <c r="H1782" s="5">
        <f t="shared" si="54"/>
        <v>1</v>
      </c>
      <c r="I1782" s="6">
        <f t="shared" si="55"/>
        <v>0</v>
      </c>
    </row>
    <row r="1783" spans="1:9">
      <c r="A1783" t="s">
        <v>3536</v>
      </c>
      <c r="B1783" s="8" t="s">
        <v>3537</v>
      </c>
      <c r="C1783" s="3">
        <v>112790000</v>
      </c>
      <c r="D1783" s="3">
        <v>0</v>
      </c>
      <c r="E1783" s="4">
        <v>394</v>
      </c>
      <c r="F1783">
        <v>3</v>
      </c>
      <c r="G1783">
        <v>1</v>
      </c>
      <c r="H1783" s="5">
        <f t="shared" si="54"/>
        <v>1</v>
      </c>
      <c r="I1783" s="6">
        <f t="shared" si="55"/>
        <v>0</v>
      </c>
    </row>
    <row r="1784" spans="1:9">
      <c r="A1784" t="s">
        <v>3538</v>
      </c>
      <c r="B1784" s="8" t="s">
        <v>3539</v>
      </c>
      <c r="C1784" s="3">
        <v>112670000</v>
      </c>
      <c r="D1784" s="3" t="e">
        <v>#N/A</v>
      </c>
      <c r="E1784" s="4">
        <v>378</v>
      </c>
      <c r="F1784">
        <v>0</v>
      </c>
      <c r="G1784">
        <v>1</v>
      </c>
      <c r="H1784" s="5">
        <f t="shared" si="54"/>
        <v>1</v>
      </c>
      <c r="I1784" s="6">
        <f t="shared" si="55"/>
        <v>0</v>
      </c>
    </row>
    <row r="1785" spans="1:9">
      <c r="A1785" t="s">
        <v>3540</v>
      </c>
      <c r="B1785" s="8" t="s">
        <v>3541</v>
      </c>
      <c r="C1785" s="3">
        <v>112460000</v>
      </c>
      <c r="D1785" s="3">
        <v>0</v>
      </c>
      <c r="E1785" s="4">
        <v>426</v>
      </c>
      <c r="F1785">
        <v>3</v>
      </c>
      <c r="G1785">
        <v>1</v>
      </c>
      <c r="H1785" s="5">
        <f t="shared" si="54"/>
        <v>1</v>
      </c>
      <c r="I1785" s="6">
        <f t="shared" si="55"/>
        <v>0</v>
      </c>
    </row>
    <row r="1786" spans="1:9">
      <c r="A1786" t="s">
        <v>3542</v>
      </c>
      <c r="B1786" s="8" t="s">
        <v>3543</v>
      </c>
      <c r="C1786" s="3">
        <v>111465000</v>
      </c>
      <c r="D1786" s="3" t="e">
        <v>#N/A</v>
      </c>
      <c r="E1786" s="4">
        <v>539</v>
      </c>
      <c r="F1786">
        <v>0</v>
      </c>
      <c r="G1786">
        <v>1</v>
      </c>
      <c r="H1786" s="5">
        <f t="shared" si="54"/>
        <v>1</v>
      </c>
      <c r="I1786" s="6">
        <f t="shared" si="55"/>
        <v>0</v>
      </c>
    </row>
    <row r="1787" spans="1:9">
      <c r="A1787" t="s">
        <v>3544</v>
      </c>
      <c r="B1787" s="8" t="s">
        <v>3545</v>
      </c>
      <c r="C1787" s="3">
        <v>111210000</v>
      </c>
      <c r="D1787" s="3">
        <v>235000</v>
      </c>
      <c r="E1787" s="4">
        <v>554</v>
      </c>
      <c r="F1787">
        <v>0</v>
      </c>
      <c r="G1787">
        <v>1</v>
      </c>
      <c r="H1787" s="5">
        <f t="shared" si="54"/>
        <v>1</v>
      </c>
      <c r="I1787" s="6">
        <f t="shared" si="55"/>
        <v>0</v>
      </c>
    </row>
    <row r="1788" spans="1:9">
      <c r="A1788" t="s">
        <v>3546</v>
      </c>
      <c r="B1788" s="8" t="s">
        <v>3547</v>
      </c>
      <c r="C1788" s="3">
        <v>111130000</v>
      </c>
      <c r="D1788" s="3" t="e">
        <v>#N/A</v>
      </c>
      <c r="E1788" s="4">
        <v>614</v>
      </c>
      <c r="F1788">
        <v>0</v>
      </c>
      <c r="G1788">
        <v>1</v>
      </c>
      <c r="H1788" s="5">
        <f t="shared" si="54"/>
        <v>1</v>
      </c>
      <c r="I1788" s="6">
        <f t="shared" si="55"/>
        <v>0</v>
      </c>
    </row>
    <row r="1789" spans="1:9">
      <c r="A1789" t="s">
        <v>3548</v>
      </c>
      <c r="B1789" s="8" t="s">
        <v>3549</v>
      </c>
      <c r="C1789" s="3">
        <v>110980000</v>
      </c>
      <c r="D1789" s="3">
        <v>0</v>
      </c>
      <c r="E1789" s="4">
        <v>392</v>
      </c>
      <c r="F1789">
        <v>3</v>
      </c>
      <c r="G1789">
        <v>1</v>
      </c>
      <c r="H1789" s="5">
        <f t="shared" si="54"/>
        <v>1</v>
      </c>
      <c r="I1789" s="6">
        <f t="shared" si="55"/>
        <v>0</v>
      </c>
    </row>
    <row r="1790" spans="1:9">
      <c r="A1790" t="s">
        <v>3550</v>
      </c>
      <c r="B1790" s="8" t="s">
        <v>3551</v>
      </c>
      <c r="C1790" s="3">
        <v>110955000</v>
      </c>
      <c r="D1790" s="3">
        <v>29765000</v>
      </c>
      <c r="E1790" s="4">
        <v>137</v>
      </c>
      <c r="F1790">
        <v>0</v>
      </c>
      <c r="G1790">
        <v>1.36</v>
      </c>
      <c r="H1790" s="5">
        <f t="shared" si="54"/>
        <v>0.6399999999999999</v>
      </c>
      <c r="I1790" s="6">
        <f t="shared" si="55"/>
        <v>0.3600000000000001</v>
      </c>
    </row>
    <row r="1791" spans="1:9">
      <c r="A1791" t="s">
        <v>3552</v>
      </c>
      <c r="B1791" s="8" t="s">
        <v>3553</v>
      </c>
      <c r="C1791" s="3">
        <v>110760000</v>
      </c>
      <c r="D1791" s="3">
        <v>0</v>
      </c>
      <c r="E1791" s="4">
        <v>462</v>
      </c>
      <c r="F1791">
        <v>3</v>
      </c>
      <c r="G1791">
        <v>1</v>
      </c>
      <c r="H1791" s="5">
        <f t="shared" si="54"/>
        <v>1</v>
      </c>
      <c r="I1791" s="6">
        <f t="shared" si="55"/>
        <v>0</v>
      </c>
    </row>
    <row r="1792" spans="1:9">
      <c r="A1792" t="s">
        <v>3554</v>
      </c>
      <c r="B1792" s="8" t="s">
        <v>3555</v>
      </c>
      <c r="C1792" s="3">
        <v>110390000</v>
      </c>
      <c r="D1792" s="3">
        <v>3875000</v>
      </c>
      <c r="E1792" s="4">
        <v>744</v>
      </c>
      <c r="F1792">
        <v>0</v>
      </c>
      <c r="G1792">
        <v>1.03</v>
      </c>
      <c r="H1792" s="5">
        <f t="shared" si="54"/>
        <v>0.97</v>
      </c>
      <c r="I1792" s="6">
        <f t="shared" si="55"/>
        <v>3.0000000000000027E-2</v>
      </c>
    </row>
    <row r="1793" spans="1:9">
      <c r="A1793" t="s">
        <v>3556</v>
      </c>
      <c r="B1793" s="8" t="s">
        <v>3557</v>
      </c>
      <c r="C1793" s="3">
        <v>110355000</v>
      </c>
      <c r="D1793" s="3" t="e">
        <v>#N/A</v>
      </c>
      <c r="E1793" s="4">
        <v>1179</v>
      </c>
      <c r="F1793">
        <v>0</v>
      </c>
      <c r="G1793">
        <v>1</v>
      </c>
      <c r="H1793" s="5">
        <f t="shared" si="54"/>
        <v>1</v>
      </c>
      <c r="I1793" s="6">
        <f t="shared" si="55"/>
        <v>0</v>
      </c>
    </row>
    <row r="1794" spans="1:9">
      <c r="A1794" t="s">
        <v>3558</v>
      </c>
      <c r="B1794" s="8" t="s">
        <v>3559</v>
      </c>
      <c r="C1794" s="3">
        <v>110180000</v>
      </c>
      <c r="D1794" s="3" t="e">
        <v>#N/A</v>
      </c>
      <c r="E1794" s="4">
        <v>782</v>
      </c>
      <c r="F1794">
        <v>0</v>
      </c>
      <c r="G1794">
        <v>1</v>
      </c>
      <c r="H1794" s="5">
        <f t="shared" ref="H1794:H1857" si="56">2-G1794</f>
        <v>1</v>
      </c>
      <c r="I1794" s="6">
        <f t="shared" ref="I1794:I1857" si="57">1-H1794</f>
        <v>0</v>
      </c>
    </row>
    <row r="1795" spans="1:9">
      <c r="A1795" t="s">
        <v>3560</v>
      </c>
      <c r="B1795" s="8" t="s">
        <v>3561</v>
      </c>
      <c r="C1795" s="3">
        <v>109875000</v>
      </c>
      <c r="D1795" s="3" t="e">
        <v>#N/A</v>
      </c>
      <c r="E1795" s="4">
        <v>909</v>
      </c>
      <c r="F1795">
        <v>0</v>
      </c>
      <c r="G1795">
        <v>1</v>
      </c>
      <c r="H1795" s="5">
        <f t="shared" si="56"/>
        <v>1</v>
      </c>
      <c r="I1795" s="6">
        <f t="shared" si="57"/>
        <v>0</v>
      </c>
    </row>
    <row r="1796" spans="1:9">
      <c r="A1796" t="s">
        <v>3562</v>
      </c>
      <c r="B1796" s="8" t="s">
        <v>3563</v>
      </c>
      <c r="C1796" s="3">
        <v>109630000</v>
      </c>
      <c r="D1796" s="3">
        <v>14120000</v>
      </c>
      <c r="E1796" s="4">
        <v>544</v>
      </c>
      <c r="F1796">
        <v>0</v>
      </c>
      <c r="G1796">
        <v>1.1100000000000001</v>
      </c>
      <c r="H1796" s="5">
        <f t="shared" si="56"/>
        <v>0.8899999999999999</v>
      </c>
      <c r="I1796" s="6">
        <f t="shared" si="57"/>
        <v>0.1100000000000001</v>
      </c>
    </row>
    <row r="1797" spans="1:9">
      <c r="A1797" t="s">
        <v>3564</v>
      </c>
      <c r="B1797" s="8" t="s">
        <v>3565</v>
      </c>
      <c r="C1797" s="3">
        <v>109170000</v>
      </c>
      <c r="D1797" s="3">
        <v>108885000</v>
      </c>
      <c r="E1797" s="4">
        <v>364</v>
      </c>
      <c r="F1797">
        <v>3</v>
      </c>
      <c r="G1797">
        <v>2</v>
      </c>
      <c r="H1797" s="5">
        <f t="shared" si="56"/>
        <v>0</v>
      </c>
      <c r="I1797" s="6">
        <f t="shared" si="57"/>
        <v>1</v>
      </c>
    </row>
    <row r="1798" spans="1:9">
      <c r="A1798" t="s">
        <v>3566</v>
      </c>
      <c r="B1798" s="8" t="s">
        <v>3567</v>
      </c>
      <c r="C1798" s="3">
        <v>107740000</v>
      </c>
      <c r="D1798" s="3" t="e">
        <v>#N/A</v>
      </c>
      <c r="E1798" s="4">
        <v>352</v>
      </c>
      <c r="F1798">
        <v>0</v>
      </c>
      <c r="G1798">
        <v>1</v>
      </c>
      <c r="H1798" s="5">
        <f t="shared" si="56"/>
        <v>1</v>
      </c>
      <c r="I1798" s="6">
        <f t="shared" si="57"/>
        <v>0</v>
      </c>
    </row>
    <row r="1799" spans="1:9">
      <c r="A1799" t="s">
        <v>3568</v>
      </c>
      <c r="B1799" s="8" t="s">
        <v>3569</v>
      </c>
      <c r="C1799" s="3">
        <v>107520000</v>
      </c>
      <c r="D1799" s="3" t="e">
        <v>#N/A</v>
      </c>
      <c r="E1799" s="4">
        <v>720</v>
      </c>
      <c r="F1799">
        <v>0</v>
      </c>
      <c r="G1799">
        <v>1</v>
      </c>
      <c r="H1799" s="5">
        <f t="shared" si="56"/>
        <v>1</v>
      </c>
      <c r="I1799" s="6">
        <f t="shared" si="57"/>
        <v>0</v>
      </c>
    </row>
    <row r="1800" spans="1:9">
      <c r="A1800" t="s">
        <v>3570</v>
      </c>
      <c r="B1800" s="8" t="s">
        <v>3571</v>
      </c>
      <c r="C1800" s="3">
        <v>107425000</v>
      </c>
      <c r="D1800" s="3" t="e">
        <v>#N/A</v>
      </c>
      <c r="E1800" s="4">
        <v>765</v>
      </c>
      <c r="F1800">
        <v>0</v>
      </c>
      <c r="G1800">
        <v>1</v>
      </c>
      <c r="H1800" s="5">
        <f t="shared" si="56"/>
        <v>1</v>
      </c>
      <c r="I1800" s="6">
        <f t="shared" si="57"/>
        <v>0</v>
      </c>
    </row>
    <row r="1801" spans="1:9">
      <c r="A1801" t="s">
        <v>3572</v>
      </c>
      <c r="B1801" s="8" t="s">
        <v>3573</v>
      </c>
      <c r="C1801" s="3">
        <v>107405000</v>
      </c>
      <c r="D1801" s="3">
        <v>0</v>
      </c>
      <c r="E1801" s="4">
        <v>387</v>
      </c>
      <c r="F1801">
        <v>3</v>
      </c>
      <c r="G1801">
        <v>1</v>
      </c>
      <c r="H1801" s="5">
        <f t="shared" si="56"/>
        <v>1</v>
      </c>
      <c r="I1801" s="6">
        <f t="shared" si="57"/>
        <v>0</v>
      </c>
    </row>
    <row r="1802" spans="1:9">
      <c r="A1802" t="s">
        <v>3574</v>
      </c>
      <c r="B1802" s="8" t="s">
        <v>3575</v>
      </c>
      <c r="C1802" s="3">
        <v>107065000</v>
      </c>
      <c r="D1802" s="3">
        <v>25195000</v>
      </c>
      <c r="E1802" s="4">
        <v>481</v>
      </c>
      <c r="F1802">
        <v>0</v>
      </c>
      <c r="G1802">
        <v>1.28</v>
      </c>
      <c r="H1802" s="5">
        <f t="shared" si="56"/>
        <v>0.72</v>
      </c>
      <c r="I1802" s="6">
        <f t="shared" si="57"/>
        <v>0.28000000000000003</v>
      </c>
    </row>
    <row r="1803" spans="1:9">
      <c r="A1803" t="s">
        <v>3576</v>
      </c>
      <c r="B1803" s="8" t="s">
        <v>3577</v>
      </c>
      <c r="C1803" s="3">
        <v>106800000</v>
      </c>
      <c r="D1803" s="3" t="e">
        <v>#N/A</v>
      </c>
      <c r="E1803" s="4">
        <v>534</v>
      </c>
      <c r="F1803">
        <v>0</v>
      </c>
      <c r="G1803">
        <v>1</v>
      </c>
      <c r="H1803" s="5">
        <f t="shared" si="56"/>
        <v>1</v>
      </c>
      <c r="I1803" s="6">
        <f t="shared" si="57"/>
        <v>0</v>
      </c>
    </row>
    <row r="1804" spans="1:9">
      <c r="A1804" t="s">
        <v>3578</v>
      </c>
      <c r="B1804" s="8" t="s">
        <v>3579</v>
      </c>
      <c r="C1804" s="3">
        <v>106390000</v>
      </c>
      <c r="D1804" s="3">
        <v>44370000</v>
      </c>
      <c r="E1804" s="4">
        <v>18</v>
      </c>
      <c r="F1804">
        <v>0</v>
      </c>
      <c r="G1804">
        <v>1.22</v>
      </c>
      <c r="H1804" s="5">
        <f t="shared" si="56"/>
        <v>0.78</v>
      </c>
      <c r="I1804" s="6">
        <f t="shared" si="57"/>
        <v>0.21999999999999997</v>
      </c>
    </row>
    <row r="1805" spans="1:9">
      <c r="A1805" t="s">
        <v>3580</v>
      </c>
      <c r="B1805" s="8" t="s">
        <v>3581</v>
      </c>
      <c r="C1805" s="3">
        <v>106250000</v>
      </c>
      <c r="D1805" s="3" t="e">
        <v>#N/A</v>
      </c>
      <c r="E1805" s="4">
        <v>480</v>
      </c>
      <c r="F1805">
        <v>0</v>
      </c>
      <c r="G1805">
        <v>1</v>
      </c>
      <c r="H1805" s="5">
        <f t="shared" si="56"/>
        <v>1</v>
      </c>
      <c r="I1805" s="6">
        <f t="shared" si="57"/>
        <v>0</v>
      </c>
    </row>
    <row r="1806" spans="1:9">
      <c r="A1806" t="s">
        <v>3582</v>
      </c>
      <c r="B1806" s="8" t="s">
        <v>3583</v>
      </c>
      <c r="C1806" s="3">
        <v>106225000</v>
      </c>
      <c r="D1806" s="3">
        <v>705000</v>
      </c>
      <c r="E1806" s="4">
        <v>567</v>
      </c>
      <c r="F1806">
        <v>0</v>
      </c>
      <c r="G1806">
        <v>1.01</v>
      </c>
      <c r="H1806" s="5">
        <f t="shared" si="56"/>
        <v>0.99</v>
      </c>
      <c r="I1806" s="6">
        <f t="shared" si="57"/>
        <v>1.0000000000000009E-2</v>
      </c>
    </row>
    <row r="1807" spans="1:9">
      <c r="A1807" t="s">
        <v>3584</v>
      </c>
      <c r="B1807" s="8" t="s">
        <v>1301</v>
      </c>
      <c r="C1807" s="3">
        <v>105565000</v>
      </c>
      <c r="D1807" s="3">
        <v>690000</v>
      </c>
      <c r="E1807" s="4">
        <v>497</v>
      </c>
      <c r="F1807">
        <v>0</v>
      </c>
      <c r="G1807">
        <v>1</v>
      </c>
      <c r="H1807" s="5">
        <f t="shared" si="56"/>
        <v>1</v>
      </c>
      <c r="I1807" s="6">
        <f t="shared" si="57"/>
        <v>0</v>
      </c>
    </row>
    <row r="1808" spans="1:9">
      <c r="A1808" t="s">
        <v>3585</v>
      </c>
      <c r="B1808" s="8" t="s">
        <v>3586</v>
      </c>
      <c r="C1808" s="3">
        <v>105380000</v>
      </c>
      <c r="D1808" s="3" t="e">
        <v>#N/A</v>
      </c>
      <c r="E1808" s="4">
        <v>538</v>
      </c>
      <c r="F1808">
        <v>0</v>
      </c>
      <c r="G1808">
        <v>1</v>
      </c>
      <c r="H1808" s="5">
        <f t="shared" si="56"/>
        <v>1</v>
      </c>
      <c r="I1808" s="6">
        <f t="shared" si="57"/>
        <v>0</v>
      </c>
    </row>
    <row r="1809" spans="1:9">
      <c r="A1809" t="s">
        <v>3587</v>
      </c>
      <c r="B1809" s="8" t="s">
        <v>3588</v>
      </c>
      <c r="C1809" s="3">
        <v>105315000</v>
      </c>
      <c r="D1809" s="3" t="e">
        <v>#N/A</v>
      </c>
      <c r="E1809" s="4">
        <v>781</v>
      </c>
      <c r="F1809">
        <v>0</v>
      </c>
      <c r="G1809">
        <v>1</v>
      </c>
      <c r="H1809" s="5">
        <f t="shared" si="56"/>
        <v>1</v>
      </c>
      <c r="I1809" s="6">
        <f t="shared" si="57"/>
        <v>0</v>
      </c>
    </row>
    <row r="1810" spans="1:9">
      <c r="A1810" t="s">
        <v>3589</v>
      </c>
      <c r="B1810" s="8" t="s">
        <v>3590</v>
      </c>
      <c r="C1810" s="3">
        <v>105100000</v>
      </c>
      <c r="D1810" s="3" t="e">
        <v>#N/A</v>
      </c>
      <c r="E1810" s="4">
        <v>558</v>
      </c>
      <c r="F1810">
        <v>0</v>
      </c>
      <c r="G1810">
        <v>1</v>
      </c>
      <c r="H1810" s="5">
        <f t="shared" si="56"/>
        <v>1</v>
      </c>
      <c r="I1810" s="6">
        <f t="shared" si="57"/>
        <v>0</v>
      </c>
    </row>
    <row r="1811" spans="1:9">
      <c r="A1811" t="s">
        <v>3591</v>
      </c>
      <c r="B1811" s="8" t="s">
        <v>3592</v>
      </c>
      <c r="C1811" s="3">
        <v>104990000</v>
      </c>
      <c r="D1811" s="3" t="e">
        <v>#N/A</v>
      </c>
      <c r="E1811" s="4">
        <v>510</v>
      </c>
      <c r="F1811">
        <v>0</v>
      </c>
      <c r="G1811">
        <v>1</v>
      </c>
      <c r="H1811" s="5">
        <f t="shared" si="56"/>
        <v>1</v>
      </c>
      <c r="I1811" s="6">
        <f t="shared" si="57"/>
        <v>0</v>
      </c>
    </row>
    <row r="1812" spans="1:9">
      <c r="A1812" t="s">
        <v>3593</v>
      </c>
      <c r="B1812" s="8" t="s">
        <v>3594</v>
      </c>
      <c r="C1812" s="3">
        <v>104805000</v>
      </c>
      <c r="D1812" s="3" t="e">
        <v>#N/A</v>
      </c>
      <c r="E1812" s="4">
        <v>173</v>
      </c>
      <c r="F1812">
        <v>0</v>
      </c>
      <c r="G1812">
        <v>1</v>
      </c>
      <c r="H1812" s="5">
        <f t="shared" si="56"/>
        <v>1</v>
      </c>
      <c r="I1812" s="6">
        <f t="shared" si="57"/>
        <v>0</v>
      </c>
    </row>
    <row r="1813" spans="1:9">
      <c r="A1813" t="s">
        <v>3595</v>
      </c>
      <c r="B1813" s="8" t="s">
        <v>3596</v>
      </c>
      <c r="C1813" s="3">
        <v>104620000</v>
      </c>
      <c r="D1813" s="3">
        <v>0</v>
      </c>
      <c r="E1813" s="4">
        <v>276</v>
      </c>
      <c r="F1813">
        <v>3</v>
      </c>
      <c r="G1813">
        <v>1</v>
      </c>
      <c r="H1813" s="5">
        <f t="shared" si="56"/>
        <v>1</v>
      </c>
      <c r="I1813" s="6">
        <f t="shared" si="57"/>
        <v>0</v>
      </c>
    </row>
    <row r="1814" spans="1:9">
      <c r="A1814" t="s">
        <v>3597</v>
      </c>
      <c r="B1814" s="8" t="s">
        <v>3598</v>
      </c>
      <c r="C1814" s="3">
        <v>104085000</v>
      </c>
      <c r="D1814" s="3" t="e">
        <v>#N/A</v>
      </c>
      <c r="E1814" s="4">
        <v>479</v>
      </c>
      <c r="F1814">
        <v>0</v>
      </c>
      <c r="G1814">
        <v>1</v>
      </c>
      <c r="H1814" s="5">
        <f t="shared" si="56"/>
        <v>1</v>
      </c>
      <c r="I1814" s="6">
        <f t="shared" si="57"/>
        <v>0</v>
      </c>
    </row>
    <row r="1815" spans="1:9">
      <c r="A1815" t="s">
        <v>3599</v>
      </c>
      <c r="B1815" s="8" t="s">
        <v>3600</v>
      </c>
      <c r="C1815" s="3">
        <v>103650000</v>
      </c>
      <c r="D1815" s="3" t="e">
        <v>#N/A</v>
      </c>
      <c r="E1815" s="4">
        <v>304</v>
      </c>
      <c r="F1815">
        <v>0</v>
      </c>
      <c r="G1815">
        <v>1</v>
      </c>
      <c r="H1815" s="5">
        <f t="shared" si="56"/>
        <v>1</v>
      </c>
      <c r="I1815" s="6">
        <f t="shared" si="57"/>
        <v>0</v>
      </c>
    </row>
    <row r="1816" spans="1:9">
      <c r="A1816" t="s">
        <v>3601</v>
      </c>
      <c r="B1816" s="8" t="s">
        <v>3602</v>
      </c>
      <c r="C1816" s="3">
        <v>103560000</v>
      </c>
      <c r="D1816" s="3">
        <v>145000</v>
      </c>
      <c r="E1816" s="4">
        <v>698</v>
      </c>
      <c r="F1816">
        <v>0</v>
      </c>
      <c r="G1816">
        <v>1</v>
      </c>
      <c r="H1816" s="5">
        <f t="shared" si="56"/>
        <v>1</v>
      </c>
      <c r="I1816" s="6">
        <f t="shared" si="57"/>
        <v>0</v>
      </c>
    </row>
    <row r="1817" spans="1:9">
      <c r="A1817" t="s">
        <v>3603</v>
      </c>
      <c r="B1817" s="8" t="s">
        <v>3604</v>
      </c>
      <c r="C1817" s="3">
        <v>103450000</v>
      </c>
      <c r="D1817" s="3" t="e">
        <v>#N/A</v>
      </c>
      <c r="E1817" s="4">
        <v>588</v>
      </c>
      <c r="F1817">
        <v>0</v>
      </c>
      <c r="G1817">
        <v>1</v>
      </c>
      <c r="H1817" s="5">
        <f t="shared" si="56"/>
        <v>1</v>
      </c>
      <c r="I1817" s="6">
        <f t="shared" si="57"/>
        <v>0</v>
      </c>
    </row>
    <row r="1818" spans="1:9">
      <c r="A1818" t="s">
        <v>3605</v>
      </c>
      <c r="B1818" s="8" t="s">
        <v>3606</v>
      </c>
      <c r="C1818" s="3">
        <v>103305000</v>
      </c>
      <c r="D1818" s="3" t="e">
        <v>#N/A</v>
      </c>
      <c r="E1818" s="4">
        <v>457</v>
      </c>
      <c r="F1818">
        <v>0</v>
      </c>
      <c r="G1818">
        <v>1</v>
      </c>
      <c r="H1818" s="5">
        <f t="shared" si="56"/>
        <v>1</v>
      </c>
      <c r="I1818" s="6">
        <f t="shared" si="57"/>
        <v>0</v>
      </c>
    </row>
    <row r="1819" spans="1:9">
      <c r="A1819" t="s">
        <v>3607</v>
      </c>
      <c r="B1819" s="8" t="s">
        <v>3608</v>
      </c>
      <c r="C1819" s="3">
        <v>103155000</v>
      </c>
      <c r="D1819" s="3" t="e">
        <v>#N/A</v>
      </c>
      <c r="E1819" s="4">
        <v>599</v>
      </c>
      <c r="F1819">
        <v>0</v>
      </c>
      <c r="G1819">
        <v>1</v>
      </c>
      <c r="H1819" s="5">
        <f t="shared" si="56"/>
        <v>1</v>
      </c>
      <c r="I1819" s="6">
        <f t="shared" si="57"/>
        <v>0</v>
      </c>
    </row>
    <row r="1820" spans="1:9">
      <c r="A1820" t="s">
        <v>3609</v>
      </c>
      <c r="B1820" s="8" t="s">
        <v>3610</v>
      </c>
      <c r="C1820" s="3">
        <v>103150000</v>
      </c>
      <c r="D1820" s="3" t="e">
        <v>#N/A</v>
      </c>
      <c r="E1820" s="4">
        <v>626</v>
      </c>
      <c r="F1820">
        <v>0</v>
      </c>
      <c r="G1820">
        <v>1</v>
      </c>
      <c r="H1820" s="5">
        <f t="shared" si="56"/>
        <v>1</v>
      </c>
      <c r="I1820" s="6">
        <f t="shared" si="57"/>
        <v>0</v>
      </c>
    </row>
    <row r="1821" spans="1:9">
      <c r="A1821" t="s">
        <v>3611</v>
      </c>
      <c r="B1821" s="8" t="s">
        <v>3612</v>
      </c>
      <c r="C1821" s="3">
        <v>103015000</v>
      </c>
      <c r="D1821" s="3" t="e">
        <v>#N/A</v>
      </c>
      <c r="E1821" s="4">
        <v>357</v>
      </c>
      <c r="F1821">
        <v>0</v>
      </c>
      <c r="G1821">
        <v>1</v>
      </c>
      <c r="H1821" s="5">
        <f t="shared" si="56"/>
        <v>1</v>
      </c>
      <c r="I1821" s="6">
        <f t="shared" si="57"/>
        <v>0</v>
      </c>
    </row>
    <row r="1822" spans="1:9">
      <c r="A1822" t="s">
        <v>3613</v>
      </c>
      <c r="B1822" s="8" t="s">
        <v>3614</v>
      </c>
      <c r="C1822" s="3">
        <v>102990000</v>
      </c>
      <c r="D1822" s="3">
        <v>910000</v>
      </c>
      <c r="E1822" s="4">
        <v>360</v>
      </c>
      <c r="F1822">
        <v>0</v>
      </c>
      <c r="G1822">
        <v>1.02</v>
      </c>
      <c r="H1822" s="5">
        <f t="shared" si="56"/>
        <v>0.98</v>
      </c>
      <c r="I1822" s="6">
        <f t="shared" si="57"/>
        <v>2.0000000000000018E-2</v>
      </c>
    </row>
    <row r="1823" spans="1:9">
      <c r="A1823" t="s">
        <v>3615</v>
      </c>
      <c r="B1823" s="8" t="s">
        <v>3616</v>
      </c>
      <c r="C1823" s="3">
        <v>102935000</v>
      </c>
      <c r="D1823" s="3">
        <v>0</v>
      </c>
      <c r="E1823" s="4">
        <v>365</v>
      </c>
      <c r="F1823">
        <v>3</v>
      </c>
      <c r="G1823">
        <v>1</v>
      </c>
      <c r="H1823" s="5">
        <f t="shared" si="56"/>
        <v>1</v>
      </c>
      <c r="I1823" s="6">
        <f t="shared" si="57"/>
        <v>0</v>
      </c>
    </row>
    <row r="1824" spans="1:9">
      <c r="A1824" t="s">
        <v>3617</v>
      </c>
      <c r="B1824" s="8" t="s">
        <v>3618</v>
      </c>
      <c r="C1824" s="3">
        <v>102505000</v>
      </c>
      <c r="D1824" s="3">
        <v>23255000</v>
      </c>
      <c r="E1824" s="4">
        <v>493</v>
      </c>
      <c r="F1824">
        <v>3</v>
      </c>
      <c r="G1824">
        <v>1.21</v>
      </c>
      <c r="H1824" s="5">
        <f t="shared" si="56"/>
        <v>0.79</v>
      </c>
      <c r="I1824" s="6">
        <f t="shared" si="57"/>
        <v>0.20999999999999996</v>
      </c>
    </row>
    <row r="1825" spans="1:9">
      <c r="A1825" t="s">
        <v>3619</v>
      </c>
      <c r="B1825" s="8" t="s">
        <v>3620</v>
      </c>
      <c r="C1825" s="3">
        <v>102500000</v>
      </c>
      <c r="D1825" s="3" t="e">
        <v>#N/A</v>
      </c>
      <c r="E1825" s="4">
        <v>548</v>
      </c>
      <c r="F1825">
        <v>0</v>
      </c>
      <c r="G1825">
        <v>1</v>
      </c>
      <c r="H1825" s="5">
        <f t="shared" si="56"/>
        <v>1</v>
      </c>
      <c r="I1825" s="6">
        <f t="shared" si="57"/>
        <v>0</v>
      </c>
    </row>
    <row r="1826" spans="1:9">
      <c r="A1826" t="s">
        <v>3621</v>
      </c>
      <c r="B1826" s="8" t="s">
        <v>1547</v>
      </c>
      <c r="C1826" s="3">
        <v>102470000</v>
      </c>
      <c r="D1826" s="3" t="e">
        <v>#N/A</v>
      </c>
      <c r="E1826" s="4">
        <v>578</v>
      </c>
      <c r="F1826">
        <v>0</v>
      </c>
      <c r="G1826">
        <v>1</v>
      </c>
      <c r="H1826" s="5">
        <f t="shared" si="56"/>
        <v>1</v>
      </c>
      <c r="I1826" s="6">
        <f t="shared" si="57"/>
        <v>0</v>
      </c>
    </row>
    <row r="1827" spans="1:9">
      <c r="A1827" t="s">
        <v>3622</v>
      </c>
      <c r="B1827" s="8" t="s">
        <v>3623</v>
      </c>
      <c r="C1827" s="3">
        <v>102110000</v>
      </c>
      <c r="D1827" s="3">
        <v>115000</v>
      </c>
      <c r="E1827" s="4">
        <v>708</v>
      </c>
      <c r="F1827">
        <v>0</v>
      </c>
      <c r="G1827">
        <v>1</v>
      </c>
      <c r="H1827" s="5">
        <f t="shared" si="56"/>
        <v>1</v>
      </c>
      <c r="I1827" s="6">
        <f t="shared" si="57"/>
        <v>0</v>
      </c>
    </row>
    <row r="1828" spans="1:9">
      <c r="A1828" t="s">
        <v>3624</v>
      </c>
      <c r="B1828" s="8" t="s">
        <v>3625</v>
      </c>
      <c r="C1828" s="3">
        <v>102000000</v>
      </c>
      <c r="D1828" s="3">
        <v>14945000</v>
      </c>
      <c r="E1828" s="4">
        <v>444</v>
      </c>
      <c r="F1828">
        <v>3</v>
      </c>
      <c r="G1828">
        <v>1.1200000000000001</v>
      </c>
      <c r="H1828" s="5">
        <f t="shared" si="56"/>
        <v>0.87999999999999989</v>
      </c>
      <c r="I1828" s="6">
        <f t="shared" si="57"/>
        <v>0.12000000000000011</v>
      </c>
    </row>
    <row r="1829" spans="1:9">
      <c r="A1829" t="s">
        <v>3626</v>
      </c>
      <c r="B1829" s="8" t="s">
        <v>3245</v>
      </c>
      <c r="C1829" s="3">
        <v>101470000</v>
      </c>
      <c r="D1829" s="3" t="e">
        <v>#N/A</v>
      </c>
      <c r="E1829" s="4">
        <v>576</v>
      </c>
      <c r="F1829">
        <v>0</v>
      </c>
      <c r="G1829">
        <v>1</v>
      </c>
      <c r="H1829" s="5">
        <f t="shared" si="56"/>
        <v>1</v>
      </c>
      <c r="I1829" s="6">
        <f t="shared" si="57"/>
        <v>0</v>
      </c>
    </row>
    <row r="1830" spans="1:9">
      <c r="A1830" t="s">
        <v>3627</v>
      </c>
      <c r="B1830" s="8" t="s">
        <v>3628</v>
      </c>
      <c r="C1830" s="3">
        <v>101400000</v>
      </c>
      <c r="D1830" s="3">
        <v>245000</v>
      </c>
      <c r="E1830" s="4">
        <v>682</v>
      </c>
      <c r="F1830">
        <v>0</v>
      </c>
      <c r="G1830">
        <v>1</v>
      </c>
      <c r="H1830" s="5">
        <f t="shared" si="56"/>
        <v>1</v>
      </c>
      <c r="I1830" s="6">
        <f t="shared" si="57"/>
        <v>0</v>
      </c>
    </row>
    <row r="1831" spans="1:9">
      <c r="A1831" t="s">
        <v>3629</v>
      </c>
      <c r="B1831" s="8" t="s">
        <v>3630</v>
      </c>
      <c r="C1831" s="3">
        <v>101385000</v>
      </c>
      <c r="D1831" s="3">
        <v>0</v>
      </c>
      <c r="E1831" s="4">
        <v>547</v>
      </c>
      <c r="F1831">
        <v>3</v>
      </c>
      <c r="G1831">
        <v>1</v>
      </c>
      <c r="H1831" s="5">
        <f t="shared" si="56"/>
        <v>1</v>
      </c>
      <c r="I1831" s="6">
        <f t="shared" si="57"/>
        <v>0</v>
      </c>
    </row>
    <row r="1832" spans="1:9">
      <c r="A1832" t="s">
        <v>3631</v>
      </c>
      <c r="B1832" s="8" t="s">
        <v>3632</v>
      </c>
      <c r="C1832" s="3">
        <v>101345000</v>
      </c>
      <c r="D1832" s="3">
        <v>0</v>
      </c>
      <c r="E1832" s="4">
        <v>227</v>
      </c>
      <c r="F1832">
        <v>3</v>
      </c>
      <c r="G1832">
        <v>1</v>
      </c>
      <c r="H1832" s="5">
        <f t="shared" si="56"/>
        <v>1</v>
      </c>
      <c r="I1832" s="6">
        <f t="shared" si="57"/>
        <v>0</v>
      </c>
    </row>
    <row r="1833" spans="1:9">
      <c r="A1833" t="s">
        <v>3633</v>
      </c>
      <c r="B1833" s="8" t="s">
        <v>3634</v>
      </c>
      <c r="C1833" s="3">
        <v>101085000</v>
      </c>
      <c r="D1833" s="3" t="e">
        <v>#N/A</v>
      </c>
      <c r="E1833" s="4">
        <v>707</v>
      </c>
      <c r="F1833">
        <v>0</v>
      </c>
      <c r="G1833">
        <v>1</v>
      </c>
      <c r="H1833" s="5">
        <f t="shared" si="56"/>
        <v>1</v>
      </c>
      <c r="I1833" s="6">
        <f t="shared" si="57"/>
        <v>0</v>
      </c>
    </row>
    <row r="1834" spans="1:9">
      <c r="A1834" t="s">
        <v>3635</v>
      </c>
      <c r="B1834" s="8" t="s">
        <v>3636</v>
      </c>
      <c r="C1834" s="3">
        <v>100835000</v>
      </c>
      <c r="D1834" s="3">
        <v>130000</v>
      </c>
      <c r="E1834" s="4">
        <v>921</v>
      </c>
      <c r="F1834">
        <v>0</v>
      </c>
      <c r="G1834">
        <v>1</v>
      </c>
      <c r="H1834" s="5">
        <f t="shared" si="56"/>
        <v>1</v>
      </c>
      <c r="I1834" s="6">
        <f t="shared" si="57"/>
        <v>0</v>
      </c>
    </row>
    <row r="1835" spans="1:9">
      <c r="A1835" t="s">
        <v>3637</v>
      </c>
      <c r="B1835" s="8" t="s">
        <v>3638</v>
      </c>
      <c r="C1835" s="3">
        <v>100685000</v>
      </c>
      <c r="D1835" s="3">
        <v>590000</v>
      </c>
      <c r="E1835" s="4">
        <v>313</v>
      </c>
      <c r="F1835">
        <v>3</v>
      </c>
      <c r="G1835">
        <v>1.01</v>
      </c>
      <c r="H1835" s="5">
        <f t="shared" si="56"/>
        <v>0.99</v>
      </c>
      <c r="I1835" s="6">
        <f t="shared" si="57"/>
        <v>1.0000000000000009E-2</v>
      </c>
    </row>
    <row r="1836" spans="1:9">
      <c r="A1836" t="s">
        <v>3639</v>
      </c>
      <c r="B1836" s="8" t="s">
        <v>3640</v>
      </c>
      <c r="C1836" s="3">
        <v>100390000</v>
      </c>
      <c r="D1836" s="3" t="e">
        <v>#N/A</v>
      </c>
      <c r="E1836" s="4">
        <v>102</v>
      </c>
      <c r="F1836">
        <v>0</v>
      </c>
      <c r="G1836">
        <v>1</v>
      </c>
      <c r="H1836" s="5">
        <f t="shared" si="56"/>
        <v>1</v>
      </c>
      <c r="I1836" s="6">
        <f t="shared" si="57"/>
        <v>0</v>
      </c>
    </row>
    <row r="1837" spans="1:9">
      <c r="A1837" t="s">
        <v>3641</v>
      </c>
      <c r="B1837" s="8" t="s">
        <v>3642</v>
      </c>
      <c r="C1837" s="3">
        <v>100370000</v>
      </c>
      <c r="D1837" s="3" t="e">
        <v>#N/A</v>
      </c>
      <c r="E1837" s="4">
        <v>402</v>
      </c>
      <c r="F1837">
        <v>0</v>
      </c>
      <c r="G1837">
        <v>1</v>
      </c>
      <c r="H1837" s="5">
        <f t="shared" si="56"/>
        <v>1</v>
      </c>
      <c r="I1837" s="6">
        <f t="shared" si="57"/>
        <v>0</v>
      </c>
    </row>
    <row r="1838" spans="1:9">
      <c r="A1838" t="s">
        <v>3643</v>
      </c>
      <c r="B1838" s="8" t="s">
        <v>3644</v>
      </c>
      <c r="C1838" s="3">
        <v>100350000</v>
      </c>
      <c r="D1838" s="3">
        <v>39725000</v>
      </c>
      <c r="E1838" s="4">
        <v>530</v>
      </c>
      <c r="F1838">
        <v>0</v>
      </c>
      <c r="G1838">
        <v>1.22</v>
      </c>
      <c r="H1838" s="5">
        <f t="shared" si="56"/>
        <v>0.78</v>
      </c>
      <c r="I1838" s="6">
        <f t="shared" si="57"/>
        <v>0.21999999999999997</v>
      </c>
    </row>
    <row r="1839" spans="1:9">
      <c r="A1839" t="s">
        <v>3645</v>
      </c>
      <c r="B1839" s="8" t="s">
        <v>3646</v>
      </c>
      <c r="C1839" s="3">
        <v>100015000</v>
      </c>
      <c r="D1839" s="3">
        <v>265000</v>
      </c>
      <c r="E1839" s="4">
        <v>343</v>
      </c>
      <c r="F1839">
        <v>3</v>
      </c>
      <c r="G1839">
        <v>1</v>
      </c>
      <c r="H1839" s="5">
        <f t="shared" si="56"/>
        <v>1</v>
      </c>
      <c r="I1839" s="6">
        <f t="shared" si="57"/>
        <v>0</v>
      </c>
    </row>
    <row r="1840" spans="1:9">
      <c r="A1840" t="s">
        <v>3647</v>
      </c>
      <c r="B1840" s="8" t="s">
        <v>3648</v>
      </c>
      <c r="C1840" s="3">
        <v>99015000</v>
      </c>
      <c r="D1840" s="3">
        <v>0</v>
      </c>
      <c r="E1840" s="4">
        <v>373</v>
      </c>
      <c r="F1840">
        <v>1</v>
      </c>
      <c r="G1840">
        <v>1</v>
      </c>
      <c r="H1840" s="5">
        <f t="shared" si="56"/>
        <v>1</v>
      </c>
      <c r="I1840" s="6">
        <f t="shared" si="57"/>
        <v>0</v>
      </c>
    </row>
    <row r="1841" spans="1:9">
      <c r="A1841" t="s">
        <v>3649</v>
      </c>
      <c r="B1841" s="8" t="s">
        <v>3650</v>
      </c>
      <c r="C1841" s="3">
        <v>98905000</v>
      </c>
      <c r="D1841" s="3" t="e">
        <v>#N/A</v>
      </c>
      <c r="E1841" s="4">
        <v>627</v>
      </c>
      <c r="F1841">
        <v>0</v>
      </c>
      <c r="G1841">
        <v>1</v>
      </c>
      <c r="H1841" s="5">
        <f t="shared" si="56"/>
        <v>1</v>
      </c>
      <c r="I1841" s="6">
        <f t="shared" si="57"/>
        <v>0</v>
      </c>
    </row>
    <row r="1842" spans="1:9">
      <c r="A1842" t="s">
        <v>3651</v>
      </c>
      <c r="B1842" s="8" t="s">
        <v>3652</v>
      </c>
      <c r="C1842" s="3">
        <v>98890000</v>
      </c>
      <c r="D1842" s="3" t="e">
        <v>#N/A</v>
      </c>
      <c r="E1842" s="4">
        <v>358</v>
      </c>
      <c r="F1842">
        <v>0</v>
      </c>
      <c r="G1842">
        <v>1</v>
      </c>
      <c r="H1842" s="5">
        <f t="shared" si="56"/>
        <v>1</v>
      </c>
      <c r="I1842" s="6">
        <f t="shared" si="57"/>
        <v>0</v>
      </c>
    </row>
    <row r="1843" spans="1:9">
      <c r="A1843" t="s">
        <v>3653</v>
      </c>
      <c r="B1843" s="8" t="s">
        <v>3654</v>
      </c>
      <c r="C1843" s="3">
        <v>98535000</v>
      </c>
      <c r="D1843" s="3">
        <v>0</v>
      </c>
      <c r="E1843" s="4">
        <v>267</v>
      </c>
      <c r="F1843">
        <v>3</v>
      </c>
      <c r="G1843">
        <v>1</v>
      </c>
      <c r="H1843" s="5">
        <f t="shared" si="56"/>
        <v>1</v>
      </c>
      <c r="I1843" s="6">
        <f t="shared" si="57"/>
        <v>0</v>
      </c>
    </row>
    <row r="1844" spans="1:9">
      <c r="A1844" t="s">
        <v>3655</v>
      </c>
      <c r="B1844" s="8" t="s">
        <v>3656</v>
      </c>
      <c r="C1844" s="3">
        <v>98155000</v>
      </c>
      <c r="D1844" s="3" t="e">
        <v>#N/A</v>
      </c>
      <c r="E1844" s="4">
        <v>369</v>
      </c>
      <c r="F1844">
        <v>0</v>
      </c>
      <c r="G1844">
        <v>1</v>
      </c>
      <c r="H1844" s="5">
        <f t="shared" si="56"/>
        <v>1</v>
      </c>
      <c r="I1844" s="6">
        <f t="shared" si="57"/>
        <v>0</v>
      </c>
    </row>
    <row r="1845" spans="1:9">
      <c r="A1845" t="s">
        <v>3657</v>
      </c>
      <c r="B1845" s="8" t="s">
        <v>3658</v>
      </c>
      <c r="C1845" s="3">
        <v>98085000</v>
      </c>
      <c r="D1845" s="3">
        <v>1040000</v>
      </c>
      <c r="E1845" s="4">
        <v>473</v>
      </c>
      <c r="F1845">
        <v>0</v>
      </c>
      <c r="G1845">
        <v>1.02</v>
      </c>
      <c r="H1845" s="5">
        <f t="shared" si="56"/>
        <v>0.98</v>
      </c>
      <c r="I1845" s="6">
        <f t="shared" si="57"/>
        <v>2.0000000000000018E-2</v>
      </c>
    </row>
    <row r="1846" spans="1:9">
      <c r="A1846" t="s">
        <v>3659</v>
      </c>
      <c r="B1846" s="8" t="s">
        <v>3660</v>
      </c>
      <c r="C1846" s="3">
        <v>97190000</v>
      </c>
      <c r="D1846" s="3" t="e">
        <v>#N/A</v>
      </c>
      <c r="E1846" s="4">
        <v>408</v>
      </c>
      <c r="F1846">
        <v>0</v>
      </c>
      <c r="G1846">
        <v>1</v>
      </c>
      <c r="H1846" s="5">
        <f t="shared" si="56"/>
        <v>1</v>
      </c>
      <c r="I1846" s="6">
        <f t="shared" si="57"/>
        <v>0</v>
      </c>
    </row>
    <row r="1847" spans="1:9">
      <c r="A1847" t="s">
        <v>3661</v>
      </c>
      <c r="B1847" s="8" t="s">
        <v>3662</v>
      </c>
      <c r="C1847" s="3">
        <v>97115000</v>
      </c>
      <c r="D1847" s="3">
        <v>67975000</v>
      </c>
      <c r="E1847" s="4">
        <v>557</v>
      </c>
      <c r="F1847">
        <v>3</v>
      </c>
      <c r="G1847">
        <v>1.69</v>
      </c>
      <c r="H1847" s="5">
        <f t="shared" si="56"/>
        <v>0.31000000000000005</v>
      </c>
      <c r="I1847" s="6">
        <f t="shared" si="57"/>
        <v>0.69</v>
      </c>
    </row>
    <row r="1848" spans="1:9">
      <c r="A1848" t="s">
        <v>3663</v>
      </c>
      <c r="B1848" s="8" t="s">
        <v>3664</v>
      </c>
      <c r="C1848" s="3">
        <v>96630000</v>
      </c>
      <c r="D1848" s="3" t="e">
        <v>#N/A</v>
      </c>
      <c r="E1848" s="4">
        <v>684</v>
      </c>
      <c r="F1848">
        <v>0</v>
      </c>
      <c r="G1848">
        <v>1</v>
      </c>
      <c r="H1848" s="5">
        <f t="shared" si="56"/>
        <v>1</v>
      </c>
      <c r="I1848" s="6">
        <f t="shared" si="57"/>
        <v>0</v>
      </c>
    </row>
    <row r="1849" spans="1:9">
      <c r="A1849" t="s">
        <v>3665</v>
      </c>
      <c r="B1849" s="8" t="s">
        <v>3666</v>
      </c>
      <c r="C1849" s="3">
        <v>96590000</v>
      </c>
      <c r="D1849" s="3" t="e">
        <v>#N/A</v>
      </c>
      <c r="E1849" s="4">
        <v>430</v>
      </c>
      <c r="F1849">
        <v>0</v>
      </c>
      <c r="G1849">
        <v>1</v>
      </c>
      <c r="H1849" s="5">
        <f t="shared" si="56"/>
        <v>1</v>
      </c>
      <c r="I1849" s="6">
        <f t="shared" si="57"/>
        <v>0</v>
      </c>
    </row>
    <row r="1850" spans="1:9">
      <c r="A1850" t="s">
        <v>3667</v>
      </c>
      <c r="B1850" s="8" t="s">
        <v>3668</v>
      </c>
      <c r="C1850" s="3">
        <v>96420000</v>
      </c>
      <c r="D1850" s="3" t="e">
        <v>#N/A</v>
      </c>
      <c r="E1850" s="4">
        <v>492</v>
      </c>
      <c r="F1850">
        <v>0</v>
      </c>
      <c r="G1850">
        <v>1</v>
      </c>
      <c r="H1850" s="5">
        <f t="shared" si="56"/>
        <v>1</v>
      </c>
      <c r="I1850" s="6">
        <f t="shared" si="57"/>
        <v>0</v>
      </c>
    </row>
    <row r="1851" spans="1:9">
      <c r="A1851" t="s">
        <v>3669</v>
      </c>
      <c r="B1851" s="8" t="s">
        <v>3670</v>
      </c>
      <c r="C1851" s="3">
        <v>96335000</v>
      </c>
      <c r="D1851" s="3">
        <v>105000</v>
      </c>
      <c r="E1851" s="4">
        <v>529</v>
      </c>
      <c r="F1851">
        <v>0</v>
      </c>
      <c r="G1851">
        <v>1</v>
      </c>
      <c r="H1851" s="5">
        <f t="shared" si="56"/>
        <v>1</v>
      </c>
      <c r="I1851" s="6">
        <f t="shared" si="57"/>
        <v>0</v>
      </c>
    </row>
    <row r="1852" spans="1:9">
      <c r="A1852" t="s">
        <v>3671</v>
      </c>
      <c r="B1852" s="8" t="s">
        <v>3672</v>
      </c>
      <c r="C1852" s="3">
        <v>96190000</v>
      </c>
      <c r="D1852" s="3">
        <v>0</v>
      </c>
      <c r="E1852" s="4">
        <v>488</v>
      </c>
      <c r="F1852">
        <v>3</v>
      </c>
      <c r="G1852">
        <v>1</v>
      </c>
      <c r="H1852" s="5">
        <f t="shared" si="56"/>
        <v>1</v>
      </c>
      <c r="I1852" s="6">
        <f t="shared" si="57"/>
        <v>0</v>
      </c>
    </row>
    <row r="1853" spans="1:9">
      <c r="A1853" t="s">
        <v>3673</v>
      </c>
      <c r="B1853" s="8" t="s">
        <v>3674</v>
      </c>
      <c r="C1853" s="3">
        <v>95660000</v>
      </c>
      <c r="D1853" s="3" t="e">
        <v>#N/A</v>
      </c>
      <c r="E1853" s="4">
        <v>694</v>
      </c>
      <c r="F1853">
        <v>0</v>
      </c>
      <c r="G1853">
        <v>1</v>
      </c>
      <c r="H1853" s="5">
        <f t="shared" si="56"/>
        <v>1</v>
      </c>
      <c r="I1853" s="6">
        <f t="shared" si="57"/>
        <v>0</v>
      </c>
    </row>
    <row r="1854" spans="1:9">
      <c r="A1854" t="s">
        <v>3675</v>
      </c>
      <c r="B1854" s="8" t="s">
        <v>3676</v>
      </c>
      <c r="C1854" s="3">
        <v>95450000</v>
      </c>
      <c r="D1854" s="3" t="e">
        <v>#N/A</v>
      </c>
      <c r="E1854" s="4">
        <v>328</v>
      </c>
      <c r="F1854">
        <v>0</v>
      </c>
      <c r="G1854">
        <v>1</v>
      </c>
      <c r="H1854" s="5">
        <f t="shared" si="56"/>
        <v>1</v>
      </c>
      <c r="I1854" s="6">
        <f t="shared" si="57"/>
        <v>0</v>
      </c>
    </row>
    <row r="1855" spans="1:9">
      <c r="A1855" t="s">
        <v>3677</v>
      </c>
      <c r="B1855" s="8" t="s">
        <v>3678</v>
      </c>
      <c r="C1855" s="3">
        <v>95255000</v>
      </c>
      <c r="D1855" s="3">
        <v>330000</v>
      </c>
      <c r="E1855" s="4">
        <v>573</v>
      </c>
      <c r="F1855">
        <v>0</v>
      </c>
      <c r="G1855">
        <v>1</v>
      </c>
      <c r="H1855" s="5">
        <f t="shared" si="56"/>
        <v>1</v>
      </c>
      <c r="I1855" s="6">
        <f t="shared" si="57"/>
        <v>0</v>
      </c>
    </row>
    <row r="1856" spans="1:9">
      <c r="A1856" t="s">
        <v>3679</v>
      </c>
      <c r="B1856" s="8" t="s">
        <v>3680</v>
      </c>
      <c r="C1856" s="3">
        <v>95150000</v>
      </c>
      <c r="D1856" s="3" t="e">
        <v>#N/A</v>
      </c>
      <c r="E1856" s="4">
        <v>680</v>
      </c>
      <c r="F1856">
        <v>0</v>
      </c>
      <c r="G1856">
        <v>1</v>
      </c>
      <c r="H1856" s="5">
        <f t="shared" si="56"/>
        <v>1</v>
      </c>
      <c r="I1856" s="6">
        <f t="shared" si="57"/>
        <v>0</v>
      </c>
    </row>
    <row r="1857" spans="1:9">
      <c r="A1857" t="s">
        <v>3681</v>
      </c>
      <c r="B1857" s="8" t="s">
        <v>3682</v>
      </c>
      <c r="C1857" s="3">
        <v>95000000</v>
      </c>
      <c r="D1857" s="3">
        <v>13180000</v>
      </c>
      <c r="E1857" s="4">
        <v>440</v>
      </c>
      <c r="F1857">
        <v>0</v>
      </c>
      <c r="G1857">
        <v>1.26</v>
      </c>
      <c r="H1857" s="5">
        <f t="shared" si="56"/>
        <v>0.74</v>
      </c>
      <c r="I1857" s="6">
        <f t="shared" si="57"/>
        <v>0.26</v>
      </c>
    </row>
    <row r="1858" spans="1:9">
      <c r="A1858" t="s">
        <v>3683</v>
      </c>
      <c r="B1858" s="8" t="s">
        <v>3684</v>
      </c>
      <c r="C1858" s="3">
        <v>94980000</v>
      </c>
      <c r="D1858" s="3">
        <v>155000</v>
      </c>
      <c r="E1858" s="4">
        <v>356</v>
      </c>
      <c r="F1858">
        <v>3</v>
      </c>
      <c r="G1858">
        <v>1</v>
      </c>
      <c r="H1858" s="5">
        <f t="shared" ref="H1858:H1921" si="58">2-G1858</f>
        <v>1</v>
      </c>
      <c r="I1858" s="6">
        <f t="shared" ref="I1858:I1921" si="59">1-H1858</f>
        <v>0</v>
      </c>
    </row>
    <row r="1859" spans="1:9">
      <c r="A1859" t="s">
        <v>3685</v>
      </c>
      <c r="B1859" s="8" t="s">
        <v>3686</v>
      </c>
      <c r="C1859" s="3">
        <v>94755000</v>
      </c>
      <c r="D1859" s="3">
        <v>0</v>
      </c>
      <c r="E1859" s="4">
        <v>327</v>
      </c>
      <c r="F1859">
        <v>3</v>
      </c>
      <c r="G1859">
        <v>1</v>
      </c>
      <c r="H1859" s="5">
        <f t="shared" si="58"/>
        <v>1</v>
      </c>
      <c r="I1859" s="6">
        <f t="shared" si="59"/>
        <v>0</v>
      </c>
    </row>
    <row r="1860" spans="1:9">
      <c r="A1860" t="s">
        <v>3687</v>
      </c>
      <c r="B1860" s="8" t="s">
        <v>3688</v>
      </c>
      <c r="C1860" s="3">
        <v>94720000</v>
      </c>
      <c r="D1860" s="3" t="e">
        <v>#N/A</v>
      </c>
      <c r="E1860" s="4">
        <v>794</v>
      </c>
      <c r="F1860">
        <v>0</v>
      </c>
      <c r="G1860">
        <v>1</v>
      </c>
      <c r="H1860" s="5">
        <f t="shared" si="58"/>
        <v>1</v>
      </c>
      <c r="I1860" s="6">
        <f t="shared" si="59"/>
        <v>0</v>
      </c>
    </row>
    <row r="1861" spans="1:9">
      <c r="A1861" t="s">
        <v>3689</v>
      </c>
      <c r="B1861" s="8" t="s">
        <v>3690</v>
      </c>
      <c r="C1861" s="3">
        <v>94580000</v>
      </c>
      <c r="D1861" s="3" t="e">
        <v>#N/A</v>
      </c>
      <c r="E1861" s="4">
        <v>208</v>
      </c>
      <c r="F1861">
        <v>0</v>
      </c>
      <c r="G1861">
        <v>1</v>
      </c>
      <c r="H1861" s="5">
        <f t="shared" si="58"/>
        <v>1</v>
      </c>
      <c r="I1861" s="6">
        <f t="shared" si="59"/>
        <v>0</v>
      </c>
    </row>
    <row r="1862" spans="1:9">
      <c r="A1862" t="s">
        <v>3691</v>
      </c>
      <c r="B1862" s="8" t="s">
        <v>3692</v>
      </c>
      <c r="C1862" s="3">
        <v>93995000</v>
      </c>
      <c r="D1862" s="3" t="e">
        <v>#N/A</v>
      </c>
      <c r="E1862" s="4">
        <v>647</v>
      </c>
      <c r="F1862">
        <v>0</v>
      </c>
      <c r="G1862">
        <v>1</v>
      </c>
      <c r="H1862" s="5">
        <f t="shared" si="58"/>
        <v>1</v>
      </c>
      <c r="I1862" s="6">
        <f t="shared" si="59"/>
        <v>0</v>
      </c>
    </row>
    <row r="1863" spans="1:9">
      <c r="A1863" t="s">
        <v>3693</v>
      </c>
      <c r="B1863" s="8" t="s">
        <v>3694</v>
      </c>
      <c r="C1863" s="3">
        <v>93965000</v>
      </c>
      <c r="D1863" s="3">
        <v>1865000</v>
      </c>
      <c r="E1863" s="4">
        <v>677</v>
      </c>
      <c r="F1863">
        <v>0</v>
      </c>
      <c r="G1863">
        <v>1.02</v>
      </c>
      <c r="H1863" s="5">
        <f t="shared" si="58"/>
        <v>0.98</v>
      </c>
      <c r="I1863" s="6">
        <f t="shared" si="59"/>
        <v>2.0000000000000018E-2</v>
      </c>
    </row>
    <row r="1864" spans="1:9">
      <c r="A1864" t="s">
        <v>3695</v>
      </c>
      <c r="B1864" s="8" t="s">
        <v>3696</v>
      </c>
      <c r="C1864" s="3">
        <v>93865000</v>
      </c>
      <c r="D1864" s="3" t="e">
        <v>#N/A</v>
      </c>
      <c r="E1864" s="4">
        <v>307</v>
      </c>
      <c r="F1864">
        <v>0</v>
      </c>
      <c r="G1864">
        <v>1</v>
      </c>
      <c r="H1864" s="5">
        <f t="shared" si="58"/>
        <v>1</v>
      </c>
      <c r="I1864" s="6">
        <f t="shared" si="59"/>
        <v>0</v>
      </c>
    </row>
    <row r="1865" spans="1:9">
      <c r="A1865" t="s">
        <v>3697</v>
      </c>
      <c r="B1865" s="8" t="s">
        <v>3698</v>
      </c>
      <c r="C1865" s="3">
        <v>93830000</v>
      </c>
      <c r="D1865" s="3">
        <v>0</v>
      </c>
      <c r="E1865" s="4">
        <v>242</v>
      </c>
      <c r="F1865">
        <v>3</v>
      </c>
      <c r="G1865">
        <v>1</v>
      </c>
      <c r="H1865" s="5">
        <f t="shared" si="58"/>
        <v>1</v>
      </c>
      <c r="I1865" s="6">
        <f t="shared" si="59"/>
        <v>0</v>
      </c>
    </row>
    <row r="1866" spans="1:9">
      <c r="A1866" t="s">
        <v>3699</v>
      </c>
      <c r="B1866" s="8" t="s">
        <v>3700</v>
      </c>
      <c r="C1866" s="3">
        <v>93760000</v>
      </c>
      <c r="D1866" s="3" t="e">
        <v>#N/A</v>
      </c>
      <c r="E1866" s="4">
        <v>680</v>
      </c>
      <c r="F1866">
        <v>0</v>
      </c>
      <c r="G1866">
        <v>1</v>
      </c>
      <c r="H1866" s="5">
        <f t="shared" si="58"/>
        <v>1</v>
      </c>
      <c r="I1866" s="6">
        <f t="shared" si="59"/>
        <v>0</v>
      </c>
    </row>
    <row r="1867" spans="1:9">
      <c r="A1867" t="s">
        <v>3701</v>
      </c>
      <c r="B1867" s="8" t="s">
        <v>3702</v>
      </c>
      <c r="C1867" s="3">
        <v>93615000</v>
      </c>
      <c r="D1867" s="3" t="e">
        <v>#N/A</v>
      </c>
      <c r="E1867" s="4">
        <v>423</v>
      </c>
      <c r="F1867">
        <v>0</v>
      </c>
      <c r="G1867">
        <v>1</v>
      </c>
      <c r="H1867" s="5">
        <f t="shared" si="58"/>
        <v>1</v>
      </c>
      <c r="I1867" s="6">
        <f t="shared" si="59"/>
        <v>0</v>
      </c>
    </row>
    <row r="1868" spans="1:9">
      <c r="A1868" t="s">
        <v>3703</v>
      </c>
      <c r="B1868" s="8" t="s">
        <v>3704</v>
      </c>
      <c r="C1868" s="3">
        <v>93530000</v>
      </c>
      <c r="D1868" s="3">
        <v>115000</v>
      </c>
      <c r="E1868" s="4">
        <v>684</v>
      </c>
      <c r="F1868">
        <v>0</v>
      </c>
      <c r="G1868">
        <v>1</v>
      </c>
      <c r="H1868" s="5">
        <f t="shared" si="58"/>
        <v>1</v>
      </c>
      <c r="I1868" s="6">
        <f t="shared" si="59"/>
        <v>0</v>
      </c>
    </row>
    <row r="1869" spans="1:9">
      <c r="A1869" t="s">
        <v>3705</v>
      </c>
      <c r="B1869" s="8" t="s">
        <v>3706</v>
      </c>
      <c r="C1869" s="3">
        <v>93205000</v>
      </c>
      <c r="D1869" s="3" t="e">
        <v>#N/A</v>
      </c>
      <c r="E1869" s="4">
        <v>309</v>
      </c>
      <c r="F1869">
        <v>0</v>
      </c>
      <c r="G1869">
        <v>1</v>
      </c>
      <c r="H1869" s="5">
        <f t="shared" si="58"/>
        <v>1</v>
      </c>
      <c r="I1869" s="6">
        <f t="shared" si="59"/>
        <v>0</v>
      </c>
    </row>
    <row r="1870" spans="1:9">
      <c r="A1870" t="s">
        <v>3707</v>
      </c>
      <c r="B1870" s="8" t="s">
        <v>3708</v>
      </c>
      <c r="C1870" s="3">
        <v>93055000</v>
      </c>
      <c r="D1870" s="3" t="e">
        <v>#N/A</v>
      </c>
      <c r="E1870" s="4">
        <v>637</v>
      </c>
      <c r="F1870">
        <v>0</v>
      </c>
      <c r="G1870">
        <v>1</v>
      </c>
      <c r="H1870" s="5">
        <f t="shared" si="58"/>
        <v>1</v>
      </c>
      <c r="I1870" s="6">
        <f t="shared" si="59"/>
        <v>0</v>
      </c>
    </row>
    <row r="1871" spans="1:9">
      <c r="A1871" t="s">
        <v>3709</v>
      </c>
      <c r="B1871" s="8" t="s">
        <v>3710</v>
      </c>
      <c r="C1871" s="3">
        <v>92695000</v>
      </c>
      <c r="D1871" s="3">
        <v>0</v>
      </c>
      <c r="E1871" s="4">
        <v>459</v>
      </c>
      <c r="F1871">
        <v>3</v>
      </c>
      <c r="G1871">
        <v>1</v>
      </c>
      <c r="H1871" s="5">
        <f t="shared" si="58"/>
        <v>1</v>
      </c>
      <c r="I1871" s="6">
        <f t="shared" si="59"/>
        <v>0</v>
      </c>
    </row>
    <row r="1872" spans="1:9">
      <c r="A1872" t="s">
        <v>3711</v>
      </c>
      <c r="B1872" s="8" t="s">
        <v>3712</v>
      </c>
      <c r="C1872" s="3">
        <v>92675000</v>
      </c>
      <c r="D1872" s="3" t="e">
        <v>#N/A</v>
      </c>
      <c r="E1872" s="4">
        <v>517</v>
      </c>
      <c r="F1872">
        <v>0</v>
      </c>
      <c r="G1872">
        <v>1</v>
      </c>
      <c r="H1872" s="5">
        <f t="shared" si="58"/>
        <v>1</v>
      </c>
      <c r="I1872" s="6">
        <f t="shared" si="59"/>
        <v>0</v>
      </c>
    </row>
    <row r="1873" spans="1:9">
      <c r="A1873" t="s">
        <v>3713</v>
      </c>
      <c r="B1873" s="8" t="s">
        <v>3714</v>
      </c>
      <c r="C1873" s="3">
        <v>92375000</v>
      </c>
      <c r="D1873" s="3" t="e">
        <v>#N/A</v>
      </c>
      <c r="E1873" s="4">
        <v>569</v>
      </c>
      <c r="F1873">
        <v>0</v>
      </c>
      <c r="G1873">
        <v>1</v>
      </c>
      <c r="H1873" s="5">
        <f t="shared" si="58"/>
        <v>1</v>
      </c>
      <c r="I1873" s="6">
        <f t="shared" si="59"/>
        <v>0</v>
      </c>
    </row>
    <row r="1874" spans="1:9">
      <c r="A1874" t="s">
        <v>3715</v>
      </c>
      <c r="B1874" s="8" t="s">
        <v>3716</v>
      </c>
      <c r="C1874" s="3">
        <v>92315000</v>
      </c>
      <c r="D1874" s="3" t="e">
        <v>#N/A</v>
      </c>
      <c r="E1874" s="4">
        <v>437</v>
      </c>
      <c r="F1874">
        <v>0</v>
      </c>
      <c r="G1874">
        <v>1</v>
      </c>
      <c r="H1874" s="5">
        <f t="shared" si="58"/>
        <v>1</v>
      </c>
      <c r="I1874" s="6">
        <f t="shared" si="59"/>
        <v>0</v>
      </c>
    </row>
    <row r="1875" spans="1:9">
      <c r="A1875" t="s">
        <v>3717</v>
      </c>
      <c r="B1875" s="8" t="s">
        <v>3718</v>
      </c>
      <c r="C1875" s="3">
        <v>92295000</v>
      </c>
      <c r="D1875" s="3" t="e">
        <v>#N/A</v>
      </c>
      <c r="E1875" s="4">
        <v>551</v>
      </c>
      <c r="F1875">
        <v>0</v>
      </c>
      <c r="G1875">
        <v>1</v>
      </c>
      <c r="H1875" s="5">
        <f t="shared" si="58"/>
        <v>1</v>
      </c>
      <c r="I1875" s="6">
        <f t="shared" si="59"/>
        <v>0</v>
      </c>
    </row>
    <row r="1876" spans="1:9">
      <c r="A1876" t="s">
        <v>3719</v>
      </c>
      <c r="B1876" s="8" t="s">
        <v>3720</v>
      </c>
      <c r="C1876" s="3">
        <v>91890000</v>
      </c>
      <c r="D1876" s="3" t="e">
        <v>#N/A</v>
      </c>
      <c r="E1876" s="4">
        <v>380</v>
      </c>
      <c r="F1876">
        <v>0</v>
      </c>
      <c r="G1876">
        <v>1</v>
      </c>
      <c r="H1876" s="5">
        <f t="shared" si="58"/>
        <v>1</v>
      </c>
      <c r="I1876" s="6">
        <f t="shared" si="59"/>
        <v>0</v>
      </c>
    </row>
    <row r="1877" spans="1:9">
      <c r="A1877" t="s">
        <v>3721</v>
      </c>
      <c r="B1877" s="8" t="s">
        <v>3722</v>
      </c>
      <c r="C1877" s="3">
        <v>91840000</v>
      </c>
      <c r="D1877" s="3">
        <v>0</v>
      </c>
      <c r="E1877" s="4">
        <v>668</v>
      </c>
      <c r="F1877">
        <v>3</v>
      </c>
      <c r="G1877">
        <v>1</v>
      </c>
      <c r="H1877" s="5">
        <f t="shared" si="58"/>
        <v>1</v>
      </c>
      <c r="I1877" s="6">
        <f t="shared" si="59"/>
        <v>0</v>
      </c>
    </row>
    <row r="1878" spans="1:9">
      <c r="A1878" t="s">
        <v>3723</v>
      </c>
      <c r="B1878" s="8" t="s">
        <v>3724</v>
      </c>
      <c r="C1878" s="3">
        <v>91740000</v>
      </c>
      <c r="D1878" s="3" t="e">
        <v>#N/A</v>
      </c>
      <c r="E1878" s="4">
        <v>622</v>
      </c>
      <c r="F1878">
        <v>0</v>
      </c>
      <c r="G1878">
        <v>1</v>
      </c>
      <c r="H1878" s="5">
        <f t="shared" si="58"/>
        <v>1</v>
      </c>
      <c r="I1878" s="6">
        <f t="shared" si="59"/>
        <v>0</v>
      </c>
    </row>
    <row r="1879" spans="1:9">
      <c r="A1879" t="s">
        <v>3725</v>
      </c>
      <c r="B1879" s="8" t="s">
        <v>3726</v>
      </c>
      <c r="C1879" s="3">
        <v>91610000</v>
      </c>
      <c r="D1879" s="3">
        <v>0</v>
      </c>
      <c r="E1879" s="4">
        <v>702</v>
      </c>
      <c r="F1879">
        <v>3</v>
      </c>
      <c r="G1879">
        <v>1</v>
      </c>
      <c r="H1879" s="5">
        <f t="shared" si="58"/>
        <v>1</v>
      </c>
      <c r="I1879" s="6">
        <f t="shared" si="59"/>
        <v>0</v>
      </c>
    </row>
    <row r="1880" spans="1:9">
      <c r="A1880" t="s">
        <v>3727</v>
      </c>
      <c r="B1880" s="8" t="s">
        <v>3728</v>
      </c>
      <c r="C1880" s="3">
        <v>91565000</v>
      </c>
      <c r="D1880" s="3">
        <v>25475000</v>
      </c>
      <c r="E1880" s="4">
        <v>111</v>
      </c>
      <c r="F1880">
        <v>3</v>
      </c>
      <c r="G1880">
        <v>1.33</v>
      </c>
      <c r="H1880" s="5">
        <f t="shared" si="58"/>
        <v>0.66999999999999993</v>
      </c>
      <c r="I1880" s="6">
        <f t="shared" si="59"/>
        <v>0.33000000000000007</v>
      </c>
    </row>
    <row r="1881" spans="1:9">
      <c r="A1881" t="s">
        <v>3729</v>
      </c>
      <c r="B1881" s="8" t="s">
        <v>3730</v>
      </c>
      <c r="C1881" s="3">
        <v>91370000</v>
      </c>
      <c r="D1881" s="3">
        <v>810000</v>
      </c>
      <c r="E1881" s="4">
        <v>190</v>
      </c>
      <c r="F1881">
        <v>3</v>
      </c>
      <c r="G1881">
        <v>1.01</v>
      </c>
      <c r="H1881" s="5">
        <f t="shared" si="58"/>
        <v>0.99</v>
      </c>
      <c r="I1881" s="6">
        <f t="shared" si="59"/>
        <v>1.0000000000000009E-2</v>
      </c>
    </row>
    <row r="1882" spans="1:9">
      <c r="A1882" t="s">
        <v>3731</v>
      </c>
      <c r="B1882" s="8" t="s">
        <v>3732</v>
      </c>
      <c r="C1882" s="3">
        <v>91190000</v>
      </c>
      <c r="D1882" s="3" t="e">
        <v>#N/A</v>
      </c>
      <c r="E1882" s="4">
        <v>806</v>
      </c>
      <c r="F1882">
        <v>0</v>
      </c>
      <c r="G1882">
        <v>1</v>
      </c>
      <c r="H1882" s="5">
        <f t="shared" si="58"/>
        <v>1</v>
      </c>
      <c r="I1882" s="6">
        <f t="shared" si="59"/>
        <v>0</v>
      </c>
    </row>
    <row r="1883" spans="1:9">
      <c r="A1883" t="s">
        <v>3733</v>
      </c>
      <c r="B1883" s="8" t="s">
        <v>3734</v>
      </c>
      <c r="C1883" s="3">
        <v>90660000</v>
      </c>
      <c r="D1883" s="3" t="e">
        <v>#N/A</v>
      </c>
      <c r="E1883" s="4">
        <v>650</v>
      </c>
      <c r="F1883">
        <v>0</v>
      </c>
      <c r="G1883">
        <v>1</v>
      </c>
      <c r="H1883" s="5">
        <f t="shared" si="58"/>
        <v>1</v>
      </c>
      <c r="I1883" s="6">
        <f t="shared" si="59"/>
        <v>0</v>
      </c>
    </row>
    <row r="1884" spans="1:9">
      <c r="A1884" t="s">
        <v>3735</v>
      </c>
      <c r="B1884" s="8" t="s">
        <v>3736</v>
      </c>
      <c r="C1884" s="3">
        <v>90240000</v>
      </c>
      <c r="D1884" s="3" t="e">
        <v>#N/A</v>
      </c>
      <c r="E1884" s="4">
        <v>462</v>
      </c>
      <c r="F1884">
        <v>0</v>
      </c>
      <c r="G1884">
        <v>1</v>
      </c>
      <c r="H1884" s="5">
        <f t="shared" si="58"/>
        <v>1</v>
      </c>
      <c r="I1884" s="6">
        <f t="shared" si="59"/>
        <v>0</v>
      </c>
    </row>
    <row r="1885" spans="1:9">
      <c r="A1885" t="s">
        <v>3737</v>
      </c>
      <c r="B1885" s="8" t="s">
        <v>3738</v>
      </c>
      <c r="C1885" s="3">
        <v>90150000</v>
      </c>
      <c r="D1885" s="3">
        <v>0</v>
      </c>
      <c r="E1885" s="4">
        <v>416</v>
      </c>
      <c r="F1885">
        <v>3</v>
      </c>
      <c r="G1885">
        <v>1</v>
      </c>
      <c r="H1885" s="5">
        <f t="shared" si="58"/>
        <v>1</v>
      </c>
      <c r="I1885" s="6">
        <f t="shared" si="59"/>
        <v>0</v>
      </c>
    </row>
    <row r="1886" spans="1:9">
      <c r="A1886" t="s">
        <v>3739</v>
      </c>
      <c r="B1886" s="8" t="s">
        <v>3740</v>
      </c>
      <c r="C1886" s="3">
        <v>89810000</v>
      </c>
      <c r="D1886" s="3">
        <v>0</v>
      </c>
      <c r="E1886" s="4">
        <v>372</v>
      </c>
      <c r="F1886">
        <v>1</v>
      </c>
      <c r="G1886">
        <v>1</v>
      </c>
      <c r="H1886" s="5">
        <f t="shared" si="58"/>
        <v>1</v>
      </c>
      <c r="I1886" s="6">
        <f t="shared" si="59"/>
        <v>0</v>
      </c>
    </row>
    <row r="1887" spans="1:9">
      <c r="A1887" t="s">
        <v>3741</v>
      </c>
      <c r="B1887" s="8" t="s">
        <v>3742</v>
      </c>
      <c r="C1887" s="3">
        <v>89795000</v>
      </c>
      <c r="D1887" s="3">
        <v>25000</v>
      </c>
      <c r="E1887" s="4">
        <v>625</v>
      </c>
      <c r="F1887">
        <v>0</v>
      </c>
      <c r="G1887">
        <v>1</v>
      </c>
      <c r="H1887" s="5">
        <f t="shared" si="58"/>
        <v>1</v>
      </c>
      <c r="I1887" s="6">
        <f t="shared" si="59"/>
        <v>0</v>
      </c>
    </row>
    <row r="1888" spans="1:9">
      <c r="A1888" t="s">
        <v>3743</v>
      </c>
      <c r="B1888" s="8" t="s">
        <v>3744</v>
      </c>
      <c r="C1888" s="3">
        <v>89520000</v>
      </c>
      <c r="D1888" s="3">
        <v>0</v>
      </c>
      <c r="E1888" s="4">
        <v>194</v>
      </c>
      <c r="F1888">
        <v>3</v>
      </c>
      <c r="G1888">
        <v>1</v>
      </c>
      <c r="H1888" s="5">
        <f t="shared" si="58"/>
        <v>1</v>
      </c>
      <c r="I1888" s="6">
        <f t="shared" si="59"/>
        <v>0</v>
      </c>
    </row>
    <row r="1889" spans="1:9">
      <c r="A1889" t="s">
        <v>3745</v>
      </c>
      <c r="B1889" s="8" t="s">
        <v>3746</v>
      </c>
      <c r="C1889" s="3">
        <v>89480000</v>
      </c>
      <c r="D1889" s="3">
        <v>475000</v>
      </c>
      <c r="E1889" s="4">
        <v>214</v>
      </c>
      <c r="F1889">
        <v>0</v>
      </c>
      <c r="G1889">
        <v>1</v>
      </c>
      <c r="H1889" s="5">
        <f t="shared" si="58"/>
        <v>1</v>
      </c>
      <c r="I1889" s="6">
        <f t="shared" si="59"/>
        <v>0</v>
      </c>
    </row>
    <row r="1890" spans="1:9">
      <c r="A1890" t="s">
        <v>3747</v>
      </c>
      <c r="B1890" s="8" t="s">
        <v>3748</v>
      </c>
      <c r="C1890" s="3">
        <v>89100000</v>
      </c>
      <c r="D1890" s="3">
        <v>0</v>
      </c>
      <c r="E1890" s="4">
        <v>284</v>
      </c>
      <c r="F1890">
        <v>3</v>
      </c>
      <c r="G1890">
        <v>1</v>
      </c>
      <c r="H1890" s="5">
        <f t="shared" si="58"/>
        <v>1</v>
      </c>
      <c r="I1890" s="6">
        <f t="shared" si="59"/>
        <v>0</v>
      </c>
    </row>
    <row r="1891" spans="1:9">
      <c r="A1891" t="s">
        <v>3749</v>
      </c>
      <c r="B1891" s="8" t="s">
        <v>3750</v>
      </c>
      <c r="C1891" s="3">
        <v>89045000</v>
      </c>
      <c r="D1891" s="3" t="e">
        <v>#N/A</v>
      </c>
      <c r="E1891" s="4">
        <v>369</v>
      </c>
      <c r="F1891">
        <v>0</v>
      </c>
      <c r="G1891">
        <v>1</v>
      </c>
      <c r="H1891" s="5">
        <f t="shared" si="58"/>
        <v>1</v>
      </c>
      <c r="I1891" s="6">
        <f t="shared" si="59"/>
        <v>0</v>
      </c>
    </row>
    <row r="1892" spans="1:9">
      <c r="A1892" t="s">
        <v>3751</v>
      </c>
      <c r="B1892" s="8" t="s">
        <v>3752</v>
      </c>
      <c r="C1892" s="3">
        <v>88735000</v>
      </c>
      <c r="D1892" s="3" t="e">
        <v>#N/A</v>
      </c>
      <c r="E1892" s="4">
        <v>791</v>
      </c>
      <c r="F1892">
        <v>0</v>
      </c>
      <c r="G1892">
        <v>1</v>
      </c>
      <c r="H1892" s="5">
        <f t="shared" si="58"/>
        <v>1</v>
      </c>
      <c r="I1892" s="6">
        <f t="shared" si="59"/>
        <v>0</v>
      </c>
    </row>
    <row r="1893" spans="1:9">
      <c r="A1893" t="s">
        <v>3753</v>
      </c>
      <c r="B1893" s="8" t="s">
        <v>3754</v>
      </c>
      <c r="C1893" s="3">
        <v>88630000</v>
      </c>
      <c r="D1893" s="3" t="e">
        <v>#N/A</v>
      </c>
      <c r="E1893" s="4">
        <v>340</v>
      </c>
      <c r="F1893">
        <v>0</v>
      </c>
      <c r="G1893">
        <v>1</v>
      </c>
      <c r="H1893" s="5">
        <f t="shared" si="58"/>
        <v>1</v>
      </c>
      <c r="I1893" s="6">
        <f t="shared" si="59"/>
        <v>0</v>
      </c>
    </row>
    <row r="1894" spans="1:9">
      <c r="A1894" t="s">
        <v>3755</v>
      </c>
      <c r="B1894" s="8" t="s">
        <v>3756</v>
      </c>
      <c r="C1894" s="3">
        <v>88525000</v>
      </c>
      <c r="D1894" s="3">
        <v>0</v>
      </c>
      <c r="E1894" s="4">
        <v>311</v>
      </c>
      <c r="F1894">
        <v>3</v>
      </c>
      <c r="G1894">
        <v>1</v>
      </c>
      <c r="H1894" s="5">
        <f t="shared" si="58"/>
        <v>1</v>
      </c>
      <c r="I1894" s="6">
        <f t="shared" si="59"/>
        <v>0</v>
      </c>
    </row>
    <row r="1895" spans="1:9">
      <c r="A1895" t="s">
        <v>3757</v>
      </c>
      <c r="B1895" s="8" t="s">
        <v>3758</v>
      </c>
      <c r="C1895" s="3">
        <v>88445000</v>
      </c>
      <c r="D1895" s="3">
        <v>55000</v>
      </c>
      <c r="E1895" s="4">
        <v>577</v>
      </c>
      <c r="F1895">
        <v>0</v>
      </c>
      <c r="G1895">
        <v>1</v>
      </c>
      <c r="H1895" s="5">
        <f t="shared" si="58"/>
        <v>1</v>
      </c>
      <c r="I1895" s="6">
        <f t="shared" si="59"/>
        <v>0</v>
      </c>
    </row>
    <row r="1896" spans="1:9">
      <c r="A1896" t="s">
        <v>3759</v>
      </c>
      <c r="B1896" s="8" t="s">
        <v>3760</v>
      </c>
      <c r="C1896" s="3">
        <v>88100000</v>
      </c>
      <c r="D1896" s="3" t="e">
        <v>#N/A</v>
      </c>
      <c r="E1896" s="4">
        <v>176</v>
      </c>
      <c r="F1896">
        <v>0</v>
      </c>
      <c r="G1896">
        <v>1</v>
      </c>
      <c r="H1896" s="5">
        <f t="shared" si="58"/>
        <v>1</v>
      </c>
      <c r="I1896" s="6">
        <f t="shared" si="59"/>
        <v>0</v>
      </c>
    </row>
    <row r="1897" spans="1:9">
      <c r="A1897" t="s">
        <v>3761</v>
      </c>
      <c r="B1897" s="8" t="s">
        <v>3762</v>
      </c>
      <c r="C1897" s="3">
        <v>87885000</v>
      </c>
      <c r="D1897" s="3">
        <v>0</v>
      </c>
      <c r="E1897" s="4">
        <v>325</v>
      </c>
      <c r="F1897">
        <v>3</v>
      </c>
      <c r="G1897">
        <v>1</v>
      </c>
      <c r="H1897" s="5">
        <f t="shared" si="58"/>
        <v>1</v>
      </c>
      <c r="I1897" s="6">
        <f t="shared" si="59"/>
        <v>0</v>
      </c>
    </row>
    <row r="1898" spans="1:9">
      <c r="A1898" t="s">
        <v>3763</v>
      </c>
      <c r="B1898" s="8" t="s">
        <v>3764</v>
      </c>
      <c r="C1898" s="3">
        <v>87845000</v>
      </c>
      <c r="D1898" s="3" t="e">
        <v>#N/A</v>
      </c>
      <c r="E1898" s="4">
        <v>793</v>
      </c>
      <c r="F1898">
        <v>0</v>
      </c>
      <c r="G1898">
        <v>1</v>
      </c>
      <c r="H1898" s="5">
        <f t="shared" si="58"/>
        <v>1</v>
      </c>
      <c r="I1898" s="6">
        <f t="shared" si="59"/>
        <v>0</v>
      </c>
    </row>
    <row r="1899" spans="1:9">
      <c r="A1899" t="s">
        <v>3765</v>
      </c>
      <c r="B1899" s="8" t="s">
        <v>3766</v>
      </c>
      <c r="C1899" s="3">
        <v>87810000</v>
      </c>
      <c r="D1899" s="3" t="e">
        <v>#N/A</v>
      </c>
      <c r="E1899" s="4">
        <v>430</v>
      </c>
      <c r="F1899">
        <v>0</v>
      </c>
      <c r="G1899">
        <v>1</v>
      </c>
      <c r="H1899" s="5">
        <f t="shared" si="58"/>
        <v>1</v>
      </c>
      <c r="I1899" s="6">
        <f t="shared" si="59"/>
        <v>0</v>
      </c>
    </row>
    <row r="1900" spans="1:9">
      <c r="A1900" t="s">
        <v>3767</v>
      </c>
      <c r="B1900" s="8" t="s">
        <v>3768</v>
      </c>
      <c r="C1900" s="3">
        <v>87790000</v>
      </c>
      <c r="D1900" s="3" t="e">
        <v>#N/A</v>
      </c>
      <c r="E1900" s="4">
        <v>584</v>
      </c>
      <c r="F1900">
        <v>0</v>
      </c>
      <c r="G1900">
        <v>1</v>
      </c>
      <c r="H1900" s="5">
        <f t="shared" si="58"/>
        <v>1</v>
      </c>
      <c r="I1900" s="6">
        <f t="shared" si="59"/>
        <v>0</v>
      </c>
    </row>
    <row r="1901" spans="1:9">
      <c r="A1901" t="s">
        <v>3769</v>
      </c>
      <c r="B1901" s="8" t="s">
        <v>3770</v>
      </c>
      <c r="C1901" s="3">
        <v>87785000</v>
      </c>
      <c r="D1901" s="3">
        <v>450000</v>
      </c>
      <c r="E1901" s="4">
        <v>535</v>
      </c>
      <c r="F1901">
        <v>3</v>
      </c>
      <c r="G1901">
        <v>1</v>
      </c>
      <c r="H1901" s="5">
        <f t="shared" si="58"/>
        <v>1</v>
      </c>
      <c r="I1901" s="6">
        <f t="shared" si="59"/>
        <v>0</v>
      </c>
    </row>
    <row r="1902" spans="1:9">
      <c r="A1902" t="s">
        <v>3771</v>
      </c>
      <c r="B1902" s="8" t="s">
        <v>3772</v>
      </c>
      <c r="C1902" s="3">
        <v>87430000</v>
      </c>
      <c r="D1902" s="3" t="e">
        <v>#N/A</v>
      </c>
      <c r="E1902" s="4">
        <v>596</v>
      </c>
      <c r="F1902">
        <v>0</v>
      </c>
      <c r="G1902">
        <v>1</v>
      </c>
      <c r="H1902" s="5">
        <f t="shared" si="58"/>
        <v>1</v>
      </c>
      <c r="I1902" s="6">
        <f t="shared" si="59"/>
        <v>0</v>
      </c>
    </row>
    <row r="1903" spans="1:9">
      <c r="A1903" t="s">
        <v>3773</v>
      </c>
      <c r="B1903" s="8" t="s">
        <v>3774</v>
      </c>
      <c r="C1903" s="3">
        <v>87220000</v>
      </c>
      <c r="D1903" s="3" t="e">
        <v>#N/A</v>
      </c>
      <c r="E1903" s="4">
        <v>610</v>
      </c>
      <c r="F1903">
        <v>0</v>
      </c>
      <c r="G1903">
        <v>1</v>
      </c>
      <c r="H1903" s="5">
        <f t="shared" si="58"/>
        <v>1</v>
      </c>
      <c r="I1903" s="6">
        <f t="shared" si="59"/>
        <v>0</v>
      </c>
    </row>
    <row r="1904" spans="1:9">
      <c r="A1904" t="s">
        <v>3775</v>
      </c>
      <c r="B1904" s="8" t="s">
        <v>3776</v>
      </c>
      <c r="C1904" s="3">
        <v>87175000</v>
      </c>
      <c r="D1904" s="3">
        <v>880000</v>
      </c>
      <c r="E1904" s="4">
        <v>685</v>
      </c>
      <c r="F1904">
        <v>0</v>
      </c>
      <c r="G1904">
        <v>1</v>
      </c>
      <c r="H1904" s="5">
        <f t="shared" si="58"/>
        <v>1</v>
      </c>
      <c r="I1904" s="6">
        <f t="shared" si="59"/>
        <v>0</v>
      </c>
    </row>
    <row r="1905" spans="1:9">
      <c r="A1905" t="s">
        <v>3777</v>
      </c>
      <c r="B1905" s="8" t="s">
        <v>3778</v>
      </c>
      <c r="C1905" s="3">
        <v>86405000</v>
      </c>
      <c r="D1905" s="3" t="e">
        <v>#N/A</v>
      </c>
      <c r="E1905" s="4">
        <v>277</v>
      </c>
      <c r="F1905">
        <v>0</v>
      </c>
      <c r="G1905">
        <v>1</v>
      </c>
      <c r="H1905" s="5">
        <f t="shared" si="58"/>
        <v>1</v>
      </c>
      <c r="I1905" s="6">
        <f t="shared" si="59"/>
        <v>0</v>
      </c>
    </row>
    <row r="1906" spans="1:9">
      <c r="A1906" t="s">
        <v>3779</v>
      </c>
      <c r="B1906" s="8" t="s">
        <v>3780</v>
      </c>
      <c r="C1906" s="3">
        <v>86355000</v>
      </c>
      <c r="D1906" s="3">
        <v>5000</v>
      </c>
      <c r="E1906" s="4">
        <v>971</v>
      </c>
      <c r="F1906">
        <v>0</v>
      </c>
      <c r="G1906">
        <v>1</v>
      </c>
      <c r="H1906" s="5">
        <f t="shared" si="58"/>
        <v>1</v>
      </c>
      <c r="I1906" s="6">
        <f t="shared" si="59"/>
        <v>0</v>
      </c>
    </row>
    <row r="1907" spans="1:9">
      <c r="A1907" t="s">
        <v>3781</v>
      </c>
      <c r="B1907" s="8" t="s">
        <v>3782</v>
      </c>
      <c r="C1907" s="3">
        <v>85835000</v>
      </c>
      <c r="D1907" s="3" t="e">
        <v>#N/A</v>
      </c>
      <c r="E1907" s="4">
        <v>609</v>
      </c>
      <c r="F1907">
        <v>0</v>
      </c>
      <c r="G1907">
        <v>1</v>
      </c>
      <c r="H1907" s="5">
        <f t="shared" si="58"/>
        <v>1</v>
      </c>
      <c r="I1907" s="6">
        <f t="shared" si="59"/>
        <v>0</v>
      </c>
    </row>
    <row r="1908" spans="1:9">
      <c r="A1908" t="s">
        <v>3783</v>
      </c>
      <c r="B1908" s="8" t="s">
        <v>3784</v>
      </c>
      <c r="C1908" s="3">
        <v>85435000</v>
      </c>
      <c r="D1908" s="3">
        <v>0</v>
      </c>
      <c r="E1908" s="4">
        <v>281</v>
      </c>
      <c r="F1908">
        <v>3</v>
      </c>
      <c r="G1908">
        <v>1</v>
      </c>
      <c r="H1908" s="5">
        <f t="shared" si="58"/>
        <v>1</v>
      </c>
      <c r="I1908" s="6">
        <f t="shared" si="59"/>
        <v>0</v>
      </c>
    </row>
    <row r="1909" spans="1:9">
      <c r="A1909" t="s">
        <v>3785</v>
      </c>
      <c r="B1909" s="8" t="s">
        <v>3786</v>
      </c>
      <c r="C1909" s="3">
        <v>85045000</v>
      </c>
      <c r="D1909" s="3" t="e">
        <v>#N/A</v>
      </c>
      <c r="E1909" s="4">
        <v>141</v>
      </c>
      <c r="F1909">
        <v>0</v>
      </c>
      <c r="G1909">
        <v>1</v>
      </c>
      <c r="H1909" s="5">
        <f t="shared" si="58"/>
        <v>1</v>
      </c>
      <c r="I1909" s="6">
        <f t="shared" si="59"/>
        <v>0</v>
      </c>
    </row>
    <row r="1910" spans="1:9">
      <c r="A1910" t="s">
        <v>3787</v>
      </c>
      <c r="B1910" s="8" t="s">
        <v>3788</v>
      </c>
      <c r="C1910" s="3">
        <v>84880000</v>
      </c>
      <c r="D1910" s="3" t="e">
        <v>#N/A</v>
      </c>
      <c r="E1910" s="4">
        <v>352</v>
      </c>
      <c r="F1910">
        <v>0</v>
      </c>
      <c r="G1910">
        <v>1</v>
      </c>
      <c r="H1910" s="5">
        <f t="shared" si="58"/>
        <v>1</v>
      </c>
      <c r="I1910" s="6">
        <f t="shared" si="59"/>
        <v>0</v>
      </c>
    </row>
    <row r="1911" spans="1:9">
      <c r="A1911" t="s">
        <v>3789</v>
      </c>
      <c r="B1911" s="8" t="s">
        <v>3790</v>
      </c>
      <c r="C1911" s="3">
        <v>84850000</v>
      </c>
      <c r="D1911" s="3" t="e">
        <v>#N/A</v>
      </c>
      <c r="E1911" s="4">
        <v>574</v>
      </c>
      <c r="F1911">
        <v>0</v>
      </c>
      <c r="G1911">
        <v>1</v>
      </c>
      <c r="H1911" s="5">
        <f t="shared" si="58"/>
        <v>1</v>
      </c>
      <c r="I1911" s="6">
        <f t="shared" si="59"/>
        <v>0</v>
      </c>
    </row>
    <row r="1912" spans="1:9">
      <c r="A1912" t="s">
        <v>3791</v>
      </c>
      <c r="B1912" s="8" t="s">
        <v>3792</v>
      </c>
      <c r="C1912" s="3">
        <v>84790000</v>
      </c>
      <c r="D1912" s="3" t="e">
        <v>#N/A</v>
      </c>
      <c r="E1912" s="4">
        <v>1082</v>
      </c>
      <c r="F1912">
        <v>0</v>
      </c>
      <c r="G1912">
        <v>1</v>
      </c>
      <c r="H1912" s="5">
        <f t="shared" si="58"/>
        <v>1</v>
      </c>
      <c r="I1912" s="6">
        <f t="shared" si="59"/>
        <v>0</v>
      </c>
    </row>
    <row r="1913" spans="1:9">
      <c r="A1913" t="s">
        <v>3793</v>
      </c>
      <c r="B1913" s="8" t="s">
        <v>3794</v>
      </c>
      <c r="C1913" s="3">
        <v>84535000</v>
      </c>
      <c r="D1913" s="3">
        <v>0</v>
      </c>
      <c r="E1913" s="4">
        <v>283</v>
      </c>
      <c r="F1913">
        <v>3</v>
      </c>
      <c r="G1913">
        <v>1</v>
      </c>
      <c r="H1913" s="5">
        <f t="shared" si="58"/>
        <v>1</v>
      </c>
      <c r="I1913" s="6">
        <f t="shared" si="59"/>
        <v>0</v>
      </c>
    </row>
    <row r="1914" spans="1:9">
      <c r="A1914" t="s">
        <v>3795</v>
      </c>
      <c r="B1914" s="8" t="s">
        <v>3796</v>
      </c>
      <c r="C1914" s="3">
        <v>83175000</v>
      </c>
      <c r="D1914" s="3" t="e">
        <v>#N/A</v>
      </c>
      <c r="E1914" s="4">
        <v>523</v>
      </c>
      <c r="F1914">
        <v>0</v>
      </c>
      <c r="G1914">
        <v>1</v>
      </c>
      <c r="H1914" s="5">
        <f t="shared" si="58"/>
        <v>1</v>
      </c>
      <c r="I1914" s="6">
        <f t="shared" si="59"/>
        <v>0</v>
      </c>
    </row>
    <row r="1915" spans="1:9">
      <c r="A1915" t="s">
        <v>3797</v>
      </c>
      <c r="B1915" s="8" t="s">
        <v>3798</v>
      </c>
      <c r="C1915" s="3">
        <v>83170000</v>
      </c>
      <c r="D1915" s="3" t="e">
        <v>#N/A</v>
      </c>
      <c r="E1915" s="4">
        <v>318</v>
      </c>
      <c r="F1915">
        <v>0</v>
      </c>
      <c r="G1915">
        <v>1</v>
      </c>
      <c r="H1915" s="5">
        <f t="shared" si="58"/>
        <v>1</v>
      </c>
      <c r="I1915" s="6">
        <f t="shared" si="59"/>
        <v>0</v>
      </c>
    </row>
    <row r="1916" spans="1:9">
      <c r="A1916" t="s">
        <v>3799</v>
      </c>
      <c r="B1916" s="8" t="s">
        <v>3800</v>
      </c>
      <c r="C1916" s="3">
        <v>83170000</v>
      </c>
      <c r="D1916" s="3">
        <v>455000</v>
      </c>
      <c r="E1916" s="4">
        <v>240</v>
      </c>
      <c r="F1916">
        <v>0</v>
      </c>
      <c r="G1916">
        <v>1</v>
      </c>
      <c r="H1916" s="5">
        <f t="shared" si="58"/>
        <v>1</v>
      </c>
      <c r="I1916" s="6">
        <f t="shared" si="59"/>
        <v>0</v>
      </c>
    </row>
    <row r="1917" spans="1:9">
      <c r="A1917" t="s">
        <v>3801</v>
      </c>
      <c r="B1917" s="8" t="s">
        <v>3802</v>
      </c>
      <c r="C1917" s="3">
        <v>82925000</v>
      </c>
      <c r="D1917" s="3">
        <v>11815000</v>
      </c>
      <c r="E1917" s="4">
        <v>389</v>
      </c>
      <c r="F1917">
        <v>3</v>
      </c>
      <c r="G1917">
        <v>1.1299999999999999</v>
      </c>
      <c r="H1917" s="5">
        <f t="shared" si="58"/>
        <v>0.87000000000000011</v>
      </c>
      <c r="I1917" s="6">
        <f t="shared" si="59"/>
        <v>0.12999999999999989</v>
      </c>
    </row>
    <row r="1918" spans="1:9">
      <c r="A1918" t="s">
        <v>3803</v>
      </c>
      <c r="B1918" s="8" t="s">
        <v>2359</v>
      </c>
      <c r="C1918" s="3">
        <v>82060000</v>
      </c>
      <c r="D1918" s="3" t="e">
        <v>#N/A</v>
      </c>
      <c r="E1918" s="4">
        <v>560</v>
      </c>
      <c r="F1918">
        <v>0</v>
      </c>
      <c r="G1918">
        <v>1</v>
      </c>
      <c r="H1918" s="5">
        <f t="shared" si="58"/>
        <v>1</v>
      </c>
      <c r="I1918" s="6">
        <f t="shared" si="59"/>
        <v>0</v>
      </c>
    </row>
    <row r="1919" spans="1:9">
      <c r="A1919" t="s">
        <v>3804</v>
      </c>
      <c r="B1919" s="8" t="s">
        <v>3805</v>
      </c>
      <c r="C1919" s="3">
        <v>81760000</v>
      </c>
      <c r="D1919" s="3" t="e">
        <v>#N/A</v>
      </c>
      <c r="E1919" s="4">
        <v>456</v>
      </c>
      <c r="F1919">
        <v>0</v>
      </c>
      <c r="G1919">
        <v>1</v>
      </c>
      <c r="H1919" s="5">
        <f t="shared" si="58"/>
        <v>1</v>
      </c>
      <c r="I1919" s="6">
        <f t="shared" si="59"/>
        <v>0</v>
      </c>
    </row>
    <row r="1920" spans="1:9">
      <c r="A1920" t="s">
        <v>3806</v>
      </c>
      <c r="B1920" s="8" t="s">
        <v>3807</v>
      </c>
      <c r="C1920" s="3">
        <v>81695000</v>
      </c>
      <c r="D1920" s="3" t="e">
        <v>#N/A</v>
      </c>
      <c r="E1920" s="4">
        <v>331</v>
      </c>
      <c r="F1920">
        <v>0</v>
      </c>
      <c r="G1920">
        <v>1</v>
      </c>
      <c r="H1920" s="5">
        <f t="shared" si="58"/>
        <v>1</v>
      </c>
      <c r="I1920" s="6">
        <f t="shared" si="59"/>
        <v>0</v>
      </c>
    </row>
    <row r="1921" spans="1:9">
      <c r="A1921" t="s">
        <v>3808</v>
      </c>
      <c r="B1921" s="8" t="s">
        <v>3809</v>
      </c>
      <c r="C1921" s="3">
        <v>81115000</v>
      </c>
      <c r="D1921" s="3" t="e">
        <v>#N/A</v>
      </c>
      <c r="E1921" s="4">
        <v>665</v>
      </c>
      <c r="F1921">
        <v>0</v>
      </c>
      <c r="G1921">
        <v>1</v>
      </c>
      <c r="H1921" s="5">
        <f t="shared" si="58"/>
        <v>1</v>
      </c>
      <c r="I1921" s="6">
        <f t="shared" si="59"/>
        <v>0</v>
      </c>
    </row>
    <row r="1922" spans="1:9">
      <c r="A1922" t="s">
        <v>3810</v>
      </c>
      <c r="B1922" s="8" t="s">
        <v>3811</v>
      </c>
      <c r="C1922" s="3">
        <v>81055000</v>
      </c>
      <c r="D1922" s="3">
        <v>55940000</v>
      </c>
      <c r="E1922" s="4">
        <v>71</v>
      </c>
      <c r="F1922">
        <v>0</v>
      </c>
      <c r="G1922">
        <v>1.48</v>
      </c>
      <c r="H1922" s="5">
        <f t="shared" ref="H1922:H1985" si="60">2-G1922</f>
        <v>0.52</v>
      </c>
      <c r="I1922" s="6">
        <f t="shared" ref="I1922:I1985" si="61">1-H1922</f>
        <v>0.48</v>
      </c>
    </row>
    <row r="1923" spans="1:9">
      <c r="A1923" t="s">
        <v>3812</v>
      </c>
      <c r="B1923" s="8" t="s">
        <v>3813</v>
      </c>
      <c r="C1923" s="3">
        <v>80685000</v>
      </c>
      <c r="D1923" s="3" t="e">
        <v>#N/A</v>
      </c>
      <c r="E1923" s="4">
        <v>443</v>
      </c>
      <c r="F1923">
        <v>0</v>
      </c>
      <c r="G1923">
        <v>1</v>
      </c>
      <c r="H1923" s="5">
        <f t="shared" si="60"/>
        <v>1</v>
      </c>
      <c r="I1923" s="6">
        <f t="shared" si="61"/>
        <v>0</v>
      </c>
    </row>
    <row r="1924" spans="1:9">
      <c r="A1924" t="s">
        <v>3814</v>
      </c>
      <c r="B1924" s="8" t="s">
        <v>3815</v>
      </c>
      <c r="C1924" s="3">
        <v>80530000</v>
      </c>
      <c r="D1924" s="3">
        <v>0</v>
      </c>
      <c r="E1924" s="4">
        <v>428</v>
      </c>
      <c r="F1924">
        <v>3</v>
      </c>
      <c r="G1924">
        <v>1</v>
      </c>
      <c r="H1924" s="5">
        <f t="shared" si="60"/>
        <v>1</v>
      </c>
      <c r="I1924" s="6">
        <f t="shared" si="61"/>
        <v>0</v>
      </c>
    </row>
    <row r="1925" spans="1:9">
      <c r="A1925" t="s">
        <v>3816</v>
      </c>
      <c r="B1925" s="8" t="s">
        <v>3817</v>
      </c>
      <c r="C1925" s="3">
        <v>80385000</v>
      </c>
      <c r="D1925" s="3" t="e">
        <v>#N/A</v>
      </c>
      <c r="E1925" s="4">
        <v>565</v>
      </c>
      <c r="F1925">
        <v>0</v>
      </c>
      <c r="G1925">
        <v>1</v>
      </c>
      <c r="H1925" s="5">
        <f t="shared" si="60"/>
        <v>1</v>
      </c>
      <c r="I1925" s="6">
        <f t="shared" si="61"/>
        <v>0</v>
      </c>
    </row>
    <row r="1926" spans="1:9">
      <c r="A1926" t="s">
        <v>3818</v>
      </c>
      <c r="B1926" s="8" t="s">
        <v>3819</v>
      </c>
      <c r="C1926" s="3">
        <v>80210000</v>
      </c>
      <c r="D1926" s="3">
        <v>0</v>
      </c>
      <c r="E1926" s="4">
        <v>290</v>
      </c>
      <c r="F1926">
        <v>3</v>
      </c>
      <c r="G1926">
        <v>1</v>
      </c>
      <c r="H1926" s="5">
        <f t="shared" si="60"/>
        <v>1</v>
      </c>
      <c r="I1926" s="6">
        <f t="shared" si="61"/>
        <v>0</v>
      </c>
    </row>
    <row r="1927" spans="1:9">
      <c r="A1927" t="s">
        <v>3820</v>
      </c>
      <c r="B1927" s="8" t="s">
        <v>3821</v>
      </c>
      <c r="C1927" s="3">
        <v>80140000</v>
      </c>
      <c r="D1927" s="3">
        <v>235000</v>
      </c>
      <c r="E1927" s="4">
        <v>322</v>
      </c>
      <c r="F1927">
        <v>2</v>
      </c>
      <c r="G1927">
        <v>1</v>
      </c>
      <c r="H1927" s="5">
        <f t="shared" si="60"/>
        <v>1</v>
      </c>
      <c r="I1927" s="6">
        <f t="shared" si="61"/>
        <v>0</v>
      </c>
    </row>
    <row r="1928" spans="1:9">
      <c r="A1928" t="s">
        <v>3822</v>
      </c>
      <c r="B1928" s="8" t="s">
        <v>3823</v>
      </c>
      <c r="C1928" s="3">
        <v>79940000</v>
      </c>
      <c r="D1928" s="3" t="e">
        <v>#N/A</v>
      </c>
      <c r="E1928" s="4">
        <v>438</v>
      </c>
      <c r="F1928">
        <v>0</v>
      </c>
      <c r="G1928">
        <v>1</v>
      </c>
      <c r="H1928" s="5">
        <f t="shared" si="60"/>
        <v>1</v>
      </c>
      <c r="I1928" s="6">
        <f t="shared" si="61"/>
        <v>0</v>
      </c>
    </row>
    <row r="1929" spans="1:9">
      <c r="A1929" t="s">
        <v>3824</v>
      </c>
      <c r="B1929" s="8" t="s">
        <v>3825</v>
      </c>
      <c r="C1929" s="3">
        <v>79920000</v>
      </c>
      <c r="D1929" s="3" t="e">
        <v>#N/A</v>
      </c>
      <c r="E1929" s="4">
        <v>636</v>
      </c>
      <c r="F1929">
        <v>0</v>
      </c>
      <c r="G1929">
        <v>1</v>
      </c>
      <c r="H1929" s="5">
        <f t="shared" si="60"/>
        <v>1</v>
      </c>
      <c r="I1929" s="6">
        <f t="shared" si="61"/>
        <v>0</v>
      </c>
    </row>
    <row r="1930" spans="1:9">
      <c r="A1930" t="s">
        <v>3826</v>
      </c>
      <c r="B1930" s="8" t="s">
        <v>3827</v>
      </c>
      <c r="C1930" s="3">
        <v>79600000</v>
      </c>
      <c r="D1930" s="3">
        <v>0</v>
      </c>
      <c r="E1930" s="4">
        <v>610</v>
      </c>
      <c r="F1930">
        <v>3</v>
      </c>
      <c r="G1930">
        <v>1</v>
      </c>
      <c r="H1930" s="5">
        <f t="shared" si="60"/>
        <v>1</v>
      </c>
      <c r="I1930" s="6">
        <f t="shared" si="61"/>
        <v>0</v>
      </c>
    </row>
    <row r="1931" spans="1:9">
      <c r="A1931" t="s">
        <v>3828</v>
      </c>
      <c r="B1931" s="8" t="s">
        <v>3829</v>
      </c>
      <c r="C1931" s="3">
        <v>79020000</v>
      </c>
      <c r="D1931" s="3">
        <v>175000</v>
      </c>
      <c r="E1931" s="4">
        <v>378</v>
      </c>
      <c r="F1931">
        <v>0</v>
      </c>
      <c r="G1931">
        <v>1</v>
      </c>
      <c r="H1931" s="5">
        <f t="shared" si="60"/>
        <v>1</v>
      </c>
      <c r="I1931" s="6">
        <f t="shared" si="61"/>
        <v>0</v>
      </c>
    </row>
    <row r="1932" spans="1:9">
      <c r="A1932" t="s">
        <v>3830</v>
      </c>
      <c r="B1932" s="8" t="s">
        <v>3831</v>
      </c>
      <c r="C1932" s="3">
        <v>78885000</v>
      </c>
      <c r="D1932" s="3" t="e">
        <v>#N/A</v>
      </c>
      <c r="E1932" s="4">
        <v>427</v>
      </c>
      <c r="F1932">
        <v>0</v>
      </c>
      <c r="G1932">
        <v>1</v>
      </c>
      <c r="H1932" s="5">
        <f t="shared" si="60"/>
        <v>1</v>
      </c>
      <c r="I1932" s="6">
        <f t="shared" si="61"/>
        <v>0</v>
      </c>
    </row>
    <row r="1933" spans="1:9">
      <c r="A1933" t="s">
        <v>3832</v>
      </c>
      <c r="B1933" s="8" t="s">
        <v>3833</v>
      </c>
      <c r="C1933" s="3">
        <v>78435000</v>
      </c>
      <c r="D1933" s="3">
        <v>700000</v>
      </c>
      <c r="E1933" s="4">
        <v>441</v>
      </c>
      <c r="F1933">
        <v>0</v>
      </c>
      <c r="G1933">
        <v>1.01</v>
      </c>
      <c r="H1933" s="5">
        <f t="shared" si="60"/>
        <v>0.99</v>
      </c>
      <c r="I1933" s="6">
        <f t="shared" si="61"/>
        <v>1.0000000000000009E-2</v>
      </c>
    </row>
    <row r="1934" spans="1:9">
      <c r="A1934" t="s">
        <v>3834</v>
      </c>
      <c r="B1934" s="8" t="s">
        <v>3835</v>
      </c>
      <c r="C1934" s="3">
        <v>78330000</v>
      </c>
      <c r="D1934" s="3">
        <v>195000</v>
      </c>
      <c r="E1934" s="4">
        <v>376</v>
      </c>
      <c r="F1934">
        <v>3</v>
      </c>
      <c r="G1934">
        <v>1</v>
      </c>
      <c r="H1934" s="5">
        <f t="shared" si="60"/>
        <v>1</v>
      </c>
      <c r="I1934" s="6">
        <f t="shared" si="61"/>
        <v>0</v>
      </c>
    </row>
    <row r="1935" spans="1:9">
      <c r="A1935" t="s">
        <v>3836</v>
      </c>
      <c r="B1935" s="8" t="s">
        <v>3837</v>
      </c>
      <c r="C1935" s="3">
        <v>78280000</v>
      </c>
      <c r="D1935" s="3">
        <v>0</v>
      </c>
      <c r="E1935" s="4">
        <v>256</v>
      </c>
      <c r="F1935">
        <v>3</v>
      </c>
      <c r="G1935">
        <v>1</v>
      </c>
      <c r="H1935" s="5">
        <f t="shared" si="60"/>
        <v>1</v>
      </c>
      <c r="I1935" s="6">
        <f t="shared" si="61"/>
        <v>0</v>
      </c>
    </row>
    <row r="1936" spans="1:9">
      <c r="A1936" t="s">
        <v>3838</v>
      </c>
      <c r="B1936" s="8" t="s">
        <v>3839</v>
      </c>
      <c r="C1936" s="3">
        <v>78165000</v>
      </c>
      <c r="D1936" s="3">
        <v>0</v>
      </c>
      <c r="E1936" s="4">
        <v>231</v>
      </c>
      <c r="F1936">
        <v>3</v>
      </c>
      <c r="G1936">
        <v>1</v>
      </c>
      <c r="H1936" s="5">
        <f t="shared" si="60"/>
        <v>1</v>
      </c>
      <c r="I1936" s="6">
        <f t="shared" si="61"/>
        <v>0</v>
      </c>
    </row>
    <row r="1937" spans="1:9">
      <c r="A1937" t="s">
        <v>3840</v>
      </c>
      <c r="B1937" s="8" t="s">
        <v>3841</v>
      </c>
      <c r="C1937" s="3">
        <v>77890000</v>
      </c>
      <c r="D1937" s="3" t="e">
        <v>#N/A</v>
      </c>
      <c r="E1937" s="4">
        <v>374</v>
      </c>
      <c r="F1937">
        <v>0</v>
      </c>
      <c r="G1937">
        <v>1</v>
      </c>
      <c r="H1937" s="5">
        <f t="shared" si="60"/>
        <v>1</v>
      </c>
      <c r="I1937" s="6">
        <f t="shared" si="61"/>
        <v>0</v>
      </c>
    </row>
    <row r="1938" spans="1:9">
      <c r="A1938" t="s">
        <v>3842</v>
      </c>
      <c r="B1938" s="8" t="s">
        <v>3843</v>
      </c>
      <c r="C1938" s="3">
        <v>77870000</v>
      </c>
      <c r="D1938" s="3" t="e">
        <v>#N/A</v>
      </c>
      <c r="E1938" s="4">
        <v>490</v>
      </c>
      <c r="F1938">
        <v>0</v>
      </c>
      <c r="G1938">
        <v>1</v>
      </c>
      <c r="H1938" s="5">
        <f t="shared" si="60"/>
        <v>1</v>
      </c>
      <c r="I1938" s="6">
        <f t="shared" si="61"/>
        <v>0</v>
      </c>
    </row>
    <row r="1939" spans="1:9">
      <c r="A1939" t="s">
        <v>3844</v>
      </c>
      <c r="B1939" s="8" t="s">
        <v>3845</v>
      </c>
      <c r="C1939" s="3">
        <v>77750000</v>
      </c>
      <c r="D1939" s="3">
        <v>0</v>
      </c>
      <c r="E1939" s="4">
        <v>338</v>
      </c>
      <c r="F1939">
        <v>3</v>
      </c>
      <c r="G1939">
        <v>1</v>
      </c>
      <c r="H1939" s="5">
        <f t="shared" si="60"/>
        <v>1</v>
      </c>
      <c r="I1939" s="6">
        <f t="shared" si="61"/>
        <v>0</v>
      </c>
    </row>
    <row r="1940" spans="1:9">
      <c r="A1940" t="s">
        <v>3846</v>
      </c>
      <c r="B1940" s="8" t="s">
        <v>3847</v>
      </c>
      <c r="C1940" s="3">
        <v>77585000</v>
      </c>
      <c r="D1940" s="3">
        <v>0</v>
      </c>
      <c r="E1940" s="4">
        <v>133</v>
      </c>
      <c r="F1940">
        <v>3</v>
      </c>
      <c r="G1940">
        <v>1</v>
      </c>
      <c r="H1940" s="5">
        <f t="shared" si="60"/>
        <v>1</v>
      </c>
      <c r="I1940" s="6">
        <f t="shared" si="61"/>
        <v>0</v>
      </c>
    </row>
    <row r="1941" spans="1:9">
      <c r="A1941" t="s">
        <v>3848</v>
      </c>
      <c r="B1941" s="8" t="s">
        <v>3849</v>
      </c>
      <c r="C1941" s="3">
        <v>77520000</v>
      </c>
      <c r="D1941" s="3">
        <v>940000</v>
      </c>
      <c r="E1941" s="4">
        <v>292</v>
      </c>
      <c r="F1941">
        <v>3</v>
      </c>
      <c r="G1941">
        <v>1.01</v>
      </c>
      <c r="H1941" s="5">
        <f t="shared" si="60"/>
        <v>0.99</v>
      </c>
      <c r="I1941" s="6">
        <f t="shared" si="61"/>
        <v>1.0000000000000009E-2</v>
      </c>
    </row>
    <row r="1942" spans="1:9">
      <c r="A1942" t="s">
        <v>3850</v>
      </c>
      <c r="B1942" s="8" t="s">
        <v>3851</v>
      </c>
      <c r="C1942" s="3">
        <v>77170000</v>
      </c>
      <c r="D1942" s="3">
        <v>15000</v>
      </c>
      <c r="E1942" s="4">
        <v>424</v>
      </c>
      <c r="F1942">
        <v>0</v>
      </c>
      <c r="G1942">
        <v>1</v>
      </c>
      <c r="H1942" s="5">
        <f t="shared" si="60"/>
        <v>1</v>
      </c>
      <c r="I1942" s="6">
        <f t="shared" si="61"/>
        <v>0</v>
      </c>
    </row>
    <row r="1943" spans="1:9">
      <c r="A1943" t="s">
        <v>3852</v>
      </c>
      <c r="B1943" s="8" t="s">
        <v>3853</v>
      </c>
      <c r="C1943" s="3">
        <v>77150000</v>
      </c>
      <c r="D1943" s="3">
        <v>0</v>
      </c>
      <c r="E1943" s="4">
        <v>292</v>
      </c>
      <c r="F1943">
        <v>2</v>
      </c>
      <c r="G1943">
        <v>1</v>
      </c>
      <c r="H1943" s="5">
        <f t="shared" si="60"/>
        <v>1</v>
      </c>
      <c r="I1943" s="6">
        <f t="shared" si="61"/>
        <v>0</v>
      </c>
    </row>
    <row r="1944" spans="1:9">
      <c r="A1944" t="s">
        <v>3854</v>
      </c>
      <c r="B1944" s="8" t="s">
        <v>3855</v>
      </c>
      <c r="C1944" s="3">
        <v>76855000</v>
      </c>
      <c r="D1944" s="3" t="e">
        <v>#N/A</v>
      </c>
      <c r="E1944" s="4">
        <v>407</v>
      </c>
      <c r="F1944">
        <v>0</v>
      </c>
      <c r="G1944">
        <v>1</v>
      </c>
      <c r="H1944" s="5">
        <f t="shared" si="60"/>
        <v>1</v>
      </c>
      <c r="I1944" s="6">
        <f t="shared" si="61"/>
        <v>0</v>
      </c>
    </row>
    <row r="1945" spans="1:9">
      <c r="A1945" t="s">
        <v>3856</v>
      </c>
      <c r="B1945" s="8" t="s">
        <v>3857</v>
      </c>
      <c r="C1945" s="3">
        <v>76640000</v>
      </c>
      <c r="D1945" s="3" t="e">
        <v>#N/A</v>
      </c>
      <c r="E1945" s="4">
        <v>272</v>
      </c>
      <c r="F1945">
        <v>0</v>
      </c>
      <c r="G1945">
        <v>1</v>
      </c>
      <c r="H1945" s="5">
        <f t="shared" si="60"/>
        <v>1</v>
      </c>
      <c r="I1945" s="6">
        <f t="shared" si="61"/>
        <v>0</v>
      </c>
    </row>
    <row r="1946" spans="1:9">
      <c r="A1946" t="s">
        <v>3858</v>
      </c>
      <c r="B1946" s="8" t="s">
        <v>3859</v>
      </c>
      <c r="C1946" s="3">
        <v>76595000</v>
      </c>
      <c r="D1946" s="3" t="e">
        <v>#N/A</v>
      </c>
      <c r="E1946" s="4">
        <v>691</v>
      </c>
      <c r="F1946">
        <v>0</v>
      </c>
      <c r="G1946">
        <v>1</v>
      </c>
      <c r="H1946" s="5">
        <f t="shared" si="60"/>
        <v>1</v>
      </c>
      <c r="I1946" s="6">
        <f t="shared" si="61"/>
        <v>0</v>
      </c>
    </row>
    <row r="1947" spans="1:9">
      <c r="A1947" t="s">
        <v>3860</v>
      </c>
      <c r="B1947" s="8" t="s">
        <v>3861</v>
      </c>
      <c r="C1947" s="3">
        <v>76440000</v>
      </c>
      <c r="D1947" s="3">
        <v>0</v>
      </c>
      <c r="E1947" s="4">
        <v>444</v>
      </c>
      <c r="F1947">
        <v>3</v>
      </c>
      <c r="G1947">
        <v>1</v>
      </c>
      <c r="H1947" s="5">
        <f t="shared" si="60"/>
        <v>1</v>
      </c>
      <c r="I1947" s="6">
        <f t="shared" si="61"/>
        <v>0</v>
      </c>
    </row>
    <row r="1948" spans="1:9">
      <c r="A1948" t="s">
        <v>3862</v>
      </c>
      <c r="B1948" s="8" t="s">
        <v>3863</v>
      </c>
      <c r="C1948" s="3">
        <v>75875000</v>
      </c>
      <c r="D1948" s="3">
        <v>0</v>
      </c>
      <c r="E1948" s="4">
        <v>225</v>
      </c>
      <c r="F1948">
        <v>3</v>
      </c>
      <c r="G1948">
        <v>1</v>
      </c>
      <c r="H1948" s="5">
        <f t="shared" si="60"/>
        <v>1</v>
      </c>
      <c r="I1948" s="6">
        <f t="shared" si="61"/>
        <v>0</v>
      </c>
    </row>
    <row r="1949" spans="1:9">
      <c r="A1949" t="s">
        <v>3864</v>
      </c>
      <c r="B1949" s="8" t="s">
        <v>3865</v>
      </c>
      <c r="C1949" s="3">
        <v>75570000</v>
      </c>
      <c r="D1949" s="3" t="e">
        <v>#N/A</v>
      </c>
      <c r="E1949" s="4">
        <v>382</v>
      </c>
      <c r="F1949">
        <v>0</v>
      </c>
      <c r="G1949">
        <v>1</v>
      </c>
      <c r="H1949" s="5">
        <f t="shared" si="60"/>
        <v>1</v>
      </c>
      <c r="I1949" s="6">
        <f t="shared" si="61"/>
        <v>0</v>
      </c>
    </row>
    <row r="1950" spans="1:9">
      <c r="A1950" t="s">
        <v>3866</v>
      </c>
      <c r="B1950" s="8" t="s">
        <v>3867</v>
      </c>
      <c r="C1950" s="3">
        <v>75295000</v>
      </c>
      <c r="D1950" s="3">
        <v>0</v>
      </c>
      <c r="E1950" s="4">
        <v>411</v>
      </c>
      <c r="F1950">
        <v>2</v>
      </c>
      <c r="G1950">
        <v>1</v>
      </c>
      <c r="H1950" s="5">
        <f t="shared" si="60"/>
        <v>1</v>
      </c>
      <c r="I1950" s="6">
        <f t="shared" si="61"/>
        <v>0</v>
      </c>
    </row>
    <row r="1951" spans="1:9">
      <c r="A1951" t="s">
        <v>3868</v>
      </c>
      <c r="B1951" s="8" t="s">
        <v>3869</v>
      </c>
      <c r="C1951" s="3">
        <v>75135000</v>
      </c>
      <c r="D1951" s="3" t="e">
        <v>#N/A</v>
      </c>
      <c r="E1951" s="4">
        <v>615</v>
      </c>
      <c r="F1951">
        <v>0</v>
      </c>
      <c r="G1951">
        <v>1</v>
      </c>
      <c r="H1951" s="5">
        <f t="shared" si="60"/>
        <v>1</v>
      </c>
      <c r="I1951" s="6">
        <f t="shared" si="61"/>
        <v>0</v>
      </c>
    </row>
    <row r="1952" spans="1:9">
      <c r="A1952" t="s">
        <v>3870</v>
      </c>
      <c r="B1952" s="8" t="s">
        <v>3871</v>
      </c>
      <c r="C1952" s="3">
        <v>74990000</v>
      </c>
      <c r="D1952" s="3" t="e">
        <v>#N/A</v>
      </c>
      <c r="E1952" s="4">
        <v>490</v>
      </c>
      <c r="F1952">
        <v>0</v>
      </c>
      <c r="G1952">
        <v>1</v>
      </c>
      <c r="H1952" s="5">
        <f t="shared" si="60"/>
        <v>1</v>
      </c>
      <c r="I1952" s="6">
        <f t="shared" si="61"/>
        <v>0</v>
      </c>
    </row>
    <row r="1953" spans="1:9">
      <c r="A1953" t="s">
        <v>3872</v>
      </c>
      <c r="B1953" s="8" t="s">
        <v>3873</v>
      </c>
      <c r="C1953" s="3">
        <v>74590000</v>
      </c>
      <c r="D1953" s="3" t="e">
        <v>#N/A</v>
      </c>
      <c r="E1953" s="4">
        <v>424</v>
      </c>
      <c r="F1953">
        <v>0</v>
      </c>
      <c r="G1953">
        <v>1</v>
      </c>
      <c r="H1953" s="5">
        <f t="shared" si="60"/>
        <v>1</v>
      </c>
      <c r="I1953" s="6">
        <f t="shared" si="61"/>
        <v>0</v>
      </c>
    </row>
    <row r="1954" spans="1:9">
      <c r="A1954" t="s">
        <v>3874</v>
      </c>
      <c r="B1954" s="8" t="s">
        <v>3875</v>
      </c>
      <c r="C1954" s="3">
        <v>74540000</v>
      </c>
      <c r="D1954" s="3" t="e">
        <v>#N/A</v>
      </c>
      <c r="E1954" s="4">
        <v>842</v>
      </c>
      <c r="F1954">
        <v>0</v>
      </c>
      <c r="G1954">
        <v>1</v>
      </c>
      <c r="H1954" s="5">
        <f t="shared" si="60"/>
        <v>1</v>
      </c>
      <c r="I1954" s="6">
        <f t="shared" si="61"/>
        <v>0</v>
      </c>
    </row>
    <row r="1955" spans="1:9">
      <c r="A1955" t="s">
        <v>3876</v>
      </c>
      <c r="B1955" s="8" t="s">
        <v>3877</v>
      </c>
      <c r="C1955" s="3">
        <v>74240000</v>
      </c>
      <c r="D1955" s="3" t="e">
        <v>#N/A</v>
      </c>
      <c r="E1955" s="4">
        <v>456</v>
      </c>
      <c r="F1955">
        <v>0</v>
      </c>
      <c r="G1955">
        <v>1</v>
      </c>
      <c r="H1955" s="5">
        <f t="shared" si="60"/>
        <v>1</v>
      </c>
      <c r="I1955" s="6">
        <f t="shared" si="61"/>
        <v>0</v>
      </c>
    </row>
    <row r="1956" spans="1:9">
      <c r="A1956" t="s">
        <v>3878</v>
      </c>
      <c r="B1956" s="8" t="s">
        <v>3879</v>
      </c>
      <c r="C1956" s="3">
        <v>74015000</v>
      </c>
      <c r="D1956" s="3">
        <v>8080000</v>
      </c>
      <c r="E1956" s="4">
        <v>393</v>
      </c>
      <c r="F1956">
        <v>0</v>
      </c>
      <c r="G1956">
        <v>1.26</v>
      </c>
      <c r="H1956" s="5">
        <f t="shared" si="60"/>
        <v>0.74</v>
      </c>
      <c r="I1956" s="6">
        <f t="shared" si="61"/>
        <v>0.26</v>
      </c>
    </row>
    <row r="1957" spans="1:9">
      <c r="A1957" t="s">
        <v>3880</v>
      </c>
      <c r="B1957" s="8" t="s">
        <v>3881</v>
      </c>
      <c r="C1957" s="3">
        <v>73730000</v>
      </c>
      <c r="D1957" s="3">
        <v>0</v>
      </c>
      <c r="E1957" s="4">
        <v>318</v>
      </c>
      <c r="F1957">
        <v>3</v>
      </c>
      <c r="G1957">
        <v>1</v>
      </c>
      <c r="H1957" s="5">
        <f t="shared" si="60"/>
        <v>1</v>
      </c>
      <c r="I1957" s="6">
        <f t="shared" si="61"/>
        <v>0</v>
      </c>
    </row>
    <row r="1958" spans="1:9">
      <c r="A1958" t="s">
        <v>3882</v>
      </c>
      <c r="B1958" s="8" t="s">
        <v>3883</v>
      </c>
      <c r="C1958" s="3">
        <v>73715000</v>
      </c>
      <c r="D1958" s="3" t="e">
        <v>#N/A</v>
      </c>
      <c r="E1958" s="4">
        <v>145</v>
      </c>
      <c r="F1958">
        <v>0</v>
      </c>
      <c r="G1958">
        <v>1</v>
      </c>
      <c r="H1958" s="5">
        <f t="shared" si="60"/>
        <v>1</v>
      </c>
      <c r="I1958" s="6">
        <f t="shared" si="61"/>
        <v>0</v>
      </c>
    </row>
    <row r="1959" spans="1:9">
      <c r="A1959" t="s">
        <v>3884</v>
      </c>
      <c r="B1959" s="8" t="s">
        <v>3885</v>
      </c>
      <c r="C1959" s="3">
        <v>73440000</v>
      </c>
      <c r="D1959" s="3" t="e">
        <v>#N/A</v>
      </c>
      <c r="E1959" s="4">
        <v>210</v>
      </c>
      <c r="F1959">
        <v>0</v>
      </c>
      <c r="G1959">
        <v>1</v>
      </c>
      <c r="H1959" s="5">
        <f t="shared" si="60"/>
        <v>1</v>
      </c>
      <c r="I1959" s="6">
        <f t="shared" si="61"/>
        <v>0</v>
      </c>
    </row>
    <row r="1960" spans="1:9">
      <c r="A1960" t="s">
        <v>3886</v>
      </c>
      <c r="B1960" s="8" t="s">
        <v>3887</v>
      </c>
      <c r="C1960" s="3">
        <v>72860000</v>
      </c>
      <c r="D1960" s="3" t="e">
        <v>#N/A</v>
      </c>
      <c r="E1960" s="4">
        <v>526</v>
      </c>
      <c r="F1960">
        <v>0</v>
      </c>
      <c r="G1960">
        <v>1</v>
      </c>
      <c r="H1960" s="5">
        <f t="shared" si="60"/>
        <v>1</v>
      </c>
      <c r="I1960" s="6">
        <f t="shared" si="61"/>
        <v>0</v>
      </c>
    </row>
    <row r="1961" spans="1:9">
      <c r="A1961" t="s">
        <v>3888</v>
      </c>
      <c r="B1961" s="8" t="s">
        <v>3889</v>
      </c>
      <c r="C1961" s="3">
        <v>72800000</v>
      </c>
      <c r="D1961" s="3" t="e">
        <v>#N/A</v>
      </c>
      <c r="E1961" s="4">
        <v>656</v>
      </c>
      <c r="F1961">
        <v>0</v>
      </c>
      <c r="G1961">
        <v>1</v>
      </c>
      <c r="H1961" s="5">
        <f t="shared" si="60"/>
        <v>1</v>
      </c>
      <c r="I1961" s="6">
        <f t="shared" si="61"/>
        <v>0</v>
      </c>
    </row>
    <row r="1962" spans="1:9">
      <c r="A1962" t="s">
        <v>3890</v>
      </c>
      <c r="B1962" s="8" t="s">
        <v>3891</v>
      </c>
      <c r="C1962" s="3">
        <v>72770000</v>
      </c>
      <c r="D1962" s="3" t="e">
        <v>#N/A</v>
      </c>
      <c r="E1962" s="4">
        <v>592</v>
      </c>
      <c r="F1962">
        <v>0</v>
      </c>
      <c r="G1962">
        <v>1</v>
      </c>
      <c r="H1962" s="5">
        <f t="shared" si="60"/>
        <v>1</v>
      </c>
      <c r="I1962" s="6">
        <f t="shared" si="61"/>
        <v>0</v>
      </c>
    </row>
    <row r="1963" spans="1:9">
      <c r="A1963" t="s">
        <v>3892</v>
      </c>
      <c r="B1963" s="8" t="s">
        <v>3893</v>
      </c>
      <c r="C1963" s="3">
        <v>72705000</v>
      </c>
      <c r="D1963" s="3">
        <v>115000</v>
      </c>
      <c r="E1963" s="4">
        <v>545</v>
      </c>
      <c r="F1963">
        <v>0</v>
      </c>
      <c r="G1963">
        <v>1</v>
      </c>
      <c r="H1963" s="5">
        <f t="shared" si="60"/>
        <v>1</v>
      </c>
      <c r="I1963" s="6">
        <f t="shared" si="61"/>
        <v>0</v>
      </c>
    </row>
    <row r="1964" spans="1:9">
      <c r="A1964" t="s">
        <v>3894</v>
      </c>
      <c r="B1964" s="8" t="s">
        <v>3895</v>
      </c>
      <c r="C1964" s="3">
        <v>72595000</v>
      </c>
      <c r="D1964" s="3">
        <v>0</v>
      </c>
      <c r="E1964" s="4">
        <v>425</v>
      </c>
      <c r="F1964">
        <v>6</v>
      </c>
      <c r="G1964">
        <v>1</v>
      </c>
      <c r="H1964" s="5">
        <f t="shared" si="60"/>
        <v>1</v>
      </c>
      <c r="I1964" s="6">
        <f t="shared" si="61"/>
        <v>0</v>
      </c>
    </row>
    <row r="1965" spans="1:9">
      <c r="A1965" t="s">
        <v>3896</v>
      </c>
      <c r="B1965" s="8" t="s">
        <v>3897</v>
      </c>
      <c r="C1965" s="3">
        <v>72320000</v>
      </c>
      <c r="D1965" s="3">
        <v>4685000</v>
      </c>
      <c r="E1965" s="4">
        <v>114</v>
      </c>
      <c r="F1965">
        <v>0</v>
      </c>
      <c r="G1965">
        <v>1.06</v>
      </c>
      <c r="H1965" s="5">
        <f t="shared" si="60"/>
        <v>0.94</v>
      </c>
      <c r="I1965" s="6">
        <f t="shared" si="61"/>
        <v>6.0000000000000053E-2</v>
      </c>
    </row>
    <row r="1966" spans="1:9">
      <c r="A1966" t="s">
        <v>3898</v>
      </c>
      <c r="B1966" s="8" t="s">
        <v>3899</v>
      </c>
      <c r="C1966" s="3">
        <v>72210000</v>
      </c>
      <c r="D1966" s="3">
        <v>0</v>
      </c>
      <c r="E1966" s="4">
        <v>638</v>
      </c>
      <c r="F1966">
        <v>3</v>
      </c>
      <c r="G1966">
        <v>1</v>
      </c>
      <c r="H1966" s="5">
        <f t="shared" si="60"/>
        <v>1</v>
      </c>
      <c r="I1966" s="6">
        <f t="shared" si="61"/>
        <v>0</v>
      </c>
    </row>
    <row r="1967" spans="1:9">
      <c r="A1967" t="s">
        <v>3900</v>
      </c>
      <c r="B1967" s="8" t="s">
        <v>3901</v>
      </c>
      <c r="C1967" s="3">
        <v>72180000</v>
      </c>
      <c r="D1967" s="3">
        <v>1690000</v>
      </c>
      <c r="E1967" s="4">
        <v>360</v>
      </c>
      <c r="F1967">
        <v>0</v>
      </c>
      <c r="G1967">
        <v>1.02</v>
      </c>
      <c r="H1967" s="5">
        <f t="shared" si="60"/>
        <v>0.98</v>
      </c>
      <c r="I1967" s="6">
        <f t="shared" si="61"/>
        <v>2.0000000000000018E-2</v>
      </c>
    </row>
    <row r="1968" spans="1:9">
      <c r="A1968" t="s">
        <v>3902</v>
      </c>
      <c r="B1968" s="8" t="s">
        <v>3903</v>
      </c>
      <c r="C1968" s="3">
        <v>72070000</v>
      </c>
      <c r="D1968" s="3" t="e">
        <v>#N/A</v>
      </c>
      <c r="E1968" s="4">
        <v>464</v>
      </c>
      <c r="F1968">
        <v>0</v>
      </c>
      <c r="G1968">
        <v>1</v>
      </c>
      <c r="H1968" s="5">
        <f t="shared" si="60"/>
        <v>1</v>
      </c>
      <c r="I1968" s="6">
        <f t="shared" si="61"/>
        <v>0</v>
      </c>
    </row>
    <row r="1969" spans="1:9">
      <c r="A1969" t="s">
        <v>3904</v>
      </c>
      <c r="B1969" s="8" t="s">
        <v>3905</v>
      </c>
      <c r="C1969" s="3">
        <v>71900000</v>
      </c>
      <c r="D1969" s="3">
        <v>0</v>
      </c>
      <c r="E1969" s="4">
        <v>152</v>
      </c>
      <c r="F1969">
        <v>3</v>
      </c>
      <c r="G1969">
        <v>1</v>
      </c>
      <c r="H1969" s="5">
        <f t="shared" si="60"/>
        <v>1</v>
      </c>
      <c r="I1969" s="6">
        <f t="shared" si="61"/>
        <v>0</v>
      </c>
    </row>
    <row r="1970" spans="1:9">
      <c r="A1970" t="s">
        <v>3906</v>
      </c>
      <c r="B1970" s="8" t="s">
        <v>3907</v>
      </c>
      <c r="C1970" s="3">
        <v>71860000</v>
      </c>
      <c r="D1970" s="3" t="e">
        <v>#N/A</v>
      </c>
      <c r="E1970" s="4">
        <v>430</v>
      </c>
      <c r="F1970">
        <v>0</v>
      </c>
      <c r="G1970">
        <v>1</v>
      </c>
      <c r="H1970" s="5">
        <f t="shared" si="60"/>
        <v>1</v>
      </c>
      <c r="I1970" s="6">
        <f t="shared" si="61"/>
        <v>0</v>
      </c>
    </row>
    <row r="1971" spans="1:9">
      <c r="A1971" t="s">
        <v>3908</v>
      </c>
      <c r="B1971" s="8" t="s">
        <v>3909</v>
      </c>
      <c r="C1971" s="3">
        <v>71820000</v>
      </c>
      <c r="D1971" s="3" t="e">
        <v>#N/A</v>
      </c>
      <c r="E1971" s="4">
        <v>430</v>
      </c>
      <c r="F1971">
        <v>0</v>
      </c>
      <c r="G1971">
        <v>1</v>
      </c>
      <c r="H1971" s="5">
        <f t="shared" si="60"/>
        <v>1</v>
      </c>
      <c r="I1971" s="6">
        <f t="shared" si="61"/>
        <v>0</v>
      </c>
    </row>
    <row r="1972" spans="1:9">
      <c r="A1972" t="s">
        <v>3910</v>
      </c>
      <c r="B1972" s="8" t="s">
        <v>3911</v>
      </c>
      <c r="C1972" s="3">
        <v>71440000</v>
      </c>
      <c r="D1972" s="3" t="e">
        <v>#N/A</v>
      </c>
      <c r="E1972" s="4">
        <v>542</v>
      </c>
      <c r="F1972">
        <v>0</v>
      </c>
      <c r="G1972">
        <v>1</v>
      </c>
      <c r="H1972" s="5">
        <f t="shared" si="60"/>
        <v>1</v>
      </c>
      <c r="I1972" s="6">
        <f t="shared" si="61"/>
        <v>0</v>
      </c>
    </row>
    <row r="1973" spans="1:9">
      <c r="A1973" t="s">
        <v>3912</v>
      </c>
      <c r="B1973" s="8" t="s">
        <v>3913</v>
      </c>
      <c r="C1973" s="3">
        <v>71390000</v>
      </c>
      <c r="D1973" s="3">
        <v>1060000</v>
      </c>
      <c r="E1973" s="4">
        <v>356</v>
      </c>
      <c r="F1973">
        <v>0</v>
      </c>
      <c r="G1973">
        <v>1.02</v>
      </c>
      <c r="H1973" s="5">
        <f t="shared" si="60"/>
        <v>0.98</v>
      </c>
      <c r="I1973" s="6">
        <f t="shared" si="61"/>
        <v>2.0000000000000018E-2</v>
      </c>
    </row>
    <row r="1974" spans="1:9">
      <c r="A1974" t="s">
        <v>3914</v>
      </c>
      <c r="B1974" s="8" t="s">
        <v>3915</v>
      </c>
      <c r="C1974" s="3">
        <v>71055000</v>
      </c>
      <c r="D1974" s="3" t="e">
        <v>#N/A</v>
      </c>
      <c r="E1974" s="4">
        <v>233</v>
      </c>
      <c r="F1974">
        <v>0</v>
      </c>
      <c r="G1974">
        <v>1</v>
      </c>
      <c r="H1974" s="5">
        <f t="shared" si="60"/>
        <v>1</v>
      </c>
      <c r="I1974" s="6">
        <f t="shared" si="61"/>
        <v>0</v>
      </c>
    </row>
    <row r="1975" spans="1:9">
      <c r="A1975" t="s">
        <v>3916</v>
      </c>
      <c r="B1975" s="8" t="s">
        <v>3917</v>
      </c>
      <c r="C1975" s="3">
        <v>70145000</v>
      </c>
      <c r="D1975" s="3" t="e">
        <v>#N/A</v>
      </c>
      <c r="E1975" s="4">
        <v>495</v>
      </c>
      <c r="F1975">
        <v>0</v>
      </c>
      <c r="G1975">
        <v>1</v>
      </c>
      <c r="H1975" s="5">
        <f t="shared" si="60"/>
        <v>1</v>
      </c>
      <c r="I1975" s="6">
        <f t="shared" si="61"/>
        <v>0</v>
      </c>
    </row>
    <row r="1976" spans="1:9">
      <c r="A1976" t="s">
        <v>3918</v>
      </c>
      <c r="B1976" s="8" t="s">
        <v>3919</v>
      </c>
      <c r="C1976" s="3">
        <v>70100000</v>
      </c>
      <c r="D1976" s="3">
        <v>0</v>
      </c>
      <c r="E1976" s="4">
        <v>202</v>
      </c>
      <c r="F1976">
        <v>3</v>
      </c>
      <c r="G1976">
        <v>1</v>
      </c>
      <c r="H1976" s="5">
        <f t="shared" si="60"/>
        <v>1</v>
      </c>
      <c r="I1976" s="6">
        <f t="shared" si="61"/>
        <v>0</v>
      </c>
    </row>
    <row r="1977" spans="1:9">
      <c r="A1977" t="s">
        <v>3920</v>
      </c>
      <c r="B1977" s="8" t="s">
        <v>3921</v>
      </c>
      <c r="C1977" s="3">
        <v>70050000</v>
      </c>
      <c r="D1977" s="3">
        <v>1020000</v>
      </c>
      <c r="E1977" s="4">
        <v>164</v>
      </c>
      <c r="F1977">
        <v>3</v>
      </c>
      <c r="G1977">
        <v>1.01</v>
      </c>
      <c r="H1977" s="5">
        <f t="shared" si="60"/>
        <v>0.99</v>
      </c>
      <c r="I1977" s="6">
        <f t="shared" si="61"/>
        <v>1.0000000000000009E-2</v>
      </c>
    </row>
    <row r="1978" spans="1:9">
      <c r="A1978" t="s">
        <v>3922</v>
      </c>
      <c r="B1978" s="8" t="s">
        <v>3923</v>
      </c>
      <c r="C1978" s="3">
        <v>69715000</v>
      </c>
      <c r="D1978" s="3" t="e">
        <v>#N/A</v>
      </c>
      <c r="E1978" s="4">
        <v>539</v>
      </c>
      <c r="F1978">
        <v>0</v>
      </c>
      <c r="G1978">
        <v>1</v>
      </c>
      <c r="H1978" s="5">
        <f t="shared" si="60"/>
        <v>1</v>
      </c>
      <c r="I1978" s="6">
        <f t="shared" si="61"/>
        <v>0</v>
      </c>
    </row>
    <row r="1979" spans="1:9">
      <c r="A1979" t="s">
        <v>3924</v>
      </c>
      <c r="B1979" s="8" t="s">
        <v>3925</v>
      </c>
      <c r="C1979" s="3">
        <v>69620000</v>
      </c>
      <c r="D1979" s="3" t="e">
        <v>#N/A</v>
      </c>
      <c r="E1979" s="4">
        <v>56</v>
      </c>
      <c r="F1979">
        <v>0</v>
      </c>
      <c r="G1979">
        <v>1</v>
      </c>
      <c r="H1979" s="5">
        <f t="shared" si="60"/>
        <v>1</v>
      </c>
      <c r="I1979" s="6">
        <f t="shared" si="61"/>
        <v>0</v>
      </c>
    </row>
    <row r="1980" spans="1:9">
      <c r="A1980" t="s">
        <v>3926</v>
      </c>
      <c r="B1980" s="8" t="s">
        <v>3927</v>
      </c>
      <c r="C1980" s="3">
        <v>68995000</v>
      </c>
      <c r="D1980" s="3">
        <v>115000</v>
      </c>
      <c r="E1980" s="4">
        <v>345</v>
      </c>
      <c r="F1980">
        <v>0</v>
      </c>
      <c r="G1980">
        <v>1</v>
      </c>
      <c r="H1980" s="5">
        <f t="shared" si="60"/>
        <v>1</v>
      </c>
      <c r="I1980" s="6">
        <f t="shared" si="61"/>
        <v>0</v>
      </c>
    </row>
    <row r="1981" spans="1:9">
      <c r="A1981" t="s">
        <v>3928</v>
      </c>
      <c r="B1981" s="8" t="s">
        <v>3929</v>
      </c>
      <c r="C1981" s="3">
        <v>68880000</v>
      </c>
      <c r="D1981" s="3">
        <v>415000</v>
      </c>
      <c r="E1981" s="4">
        <v>216</v>
      </c>
      <c r="F1981">
        <v>2</v>
      </c>
      <c r="G1981">
        <v>1</v>
      </c>
      <c r="H1981" s="5">
        <f t="shared" si="60"/>
        <v>1</v>
      </c>
      <c r="I1981" s="6">
        <f t="shared" si="61"/>
        <v>0</v>
      </c>
    </row>
    <row r="1982" spans="1:9">
      <c r="A1982" t="s">
        <v>3930</v>
      </c>
      <c r="B1982" s="8" t="s">
        <v>3931</v>
      </c>
      <c r="C1982" s="3">
        <v>68650000</v>
      </c>
      <c r="D1982" s="3">
        <v>0</v>
      </c>
      <c r="E1982" s="4">
        <v>200</v>
      </c>
      <c r="F1982">
        <v>3</v>
      </c>
      <c r="G1982">
        <v>1</v>
      </c>
      <c r="H1982" s="5">
        <f t="shared" si="60"/>
        <v>1</v>
      </c>
      <c r="I1982" s="6">
        <f t="shared" si="61"/>
        <v>0</v>
      </c>
    </row>
    <row r="1983" spans="1:9">
      <c r="A1983" t="s">
        <v>3932</v>
      </c>
      <c r="B1983" s="8" t="s">
        <v>3933</v>
      </c>
      <c r="C1983" s="3">
        <v>68525000</v>
      </c>
      <c r="D1983" s="3" t="e">
        <v>#N/A</v>
      </c>
      <c r="E1983" s="4">
        <v>355</v>
      </c>
      <c r="F1983">
        <v>0</v>
      </c>
      <c r="G1983">
        <v>1</v>
      </c>
      <c r="H1983" s="5">
        <f t="shared" si="60"/>
        <v>1</v>
      </c>
      <c r="I1983" s="6">
        <f t="shared" si="61"/>
        <v>0</v>
      </c>
    </row>
    <row r="1984" spans="1:9">
      <c r="A1984" t="s">
        <v>3934</v>
      </c>
      <c r="B1984" s="8" t="s">
        <v>3935</v>
      </c>
      <c r="C1984" s="3">
        <v>68445000</v>
      </c>
      <c r="D1984" s="3" t="e">
        <v>#N/A</v>
      </c>
      <c r="E1984" s="4">
        <v>425</v>
      </c>
      <c r="F1984">
        <v>0</v>
      </c>
      <c r="G1984">
        <v>1</v>
      </c>
      <c r="H1984" s="5">
        <f t="shared" si="60"/>
        <v>1</v>
      </c>
      <c r="I1984" s="6">
        <f t="shared" si="61"/>
        <v>0</v>
      </c>
    </row>
    <row r="1985" spans="1:9">
      <c r="A1985" t="s">
        <v>3936</v>
      </c>
      <c r="B1985" s="8" t="s">
        <v>3937</v>
      </c>
      <c r="C1985" s="3">
        <v>68315000</v>
      </c>
      <c r="D1985" s="3">
        <v>1515000</v>
      </c>
      <c r="E1985" s="4">
        <v>323</v>
      </c>
      <c r="F1985">
        <v>0</v>
      </c>
      <c r="G1985">
        <v>1.03</v>
      </c>
      <c r="H1985" s="5">
        <f t="shared" si="60"/>
        <v>0.97</v>
      </c>
      <c r="I1985" s="6">
        <f t="shared" si="61"/>
        <v>3.0000000000000027E-2</v>
      </c>
    </row>
    <row r="1986" spans="1:9">
      <c r="A1986" t="s">
        <v>3938</v>
      </c>
      <c r="B1986" s="8" t="s">
        <v>3939</v>
      </c>
      <c r="C1986" s="3">
        <v>68005000</v>
      </c>
      <c r="D1986" s="3" t="e">
        <v>#N/A</v>
      </c>
      <c r="E1986" s="4">
        <v>383</v>
      </c>
      <c r="F1986">
        <v>0</v>
      </c>
      <c r="G1986">
        <v>1</v>
      </c>
      <c r="H1986" s="5">
        <f t="shared" ref="H1986:H2049" si="62">2-G1986</f>
        <v>1</v>
      </c>
      <c r="I1986" s="6">
        <f t="shared" ref="I1986:I2049" si="63">1-H1986</f>
        <v>0</v>
      </c>
    </row>
    <row r="1987" spans="1:9">
      <c r="A1987" t="s">
        <v>3940</v>
      </c>
      <c r="B1987" s="8" t="s">
        <v>3941</v>
      </c>
      <c r="C1987" s="3">
        <v>67910000</v>
      </c>
      <c r="D1987" s="3" t="e">
        <v>#N/A</v>
      </c>
      <c r="E1987" s="4">
        <v>124</v>
      </c>
      <c r="F1987">
        <v>0</v>
      </c>
      <c r="G1987">
        <v>1</v>
      </c>
      <c r="H1987" s="5">
        <f t="shared" si="62"/>
        <v>1</v>
      </c>
      <c r="I1987" s="6">
        <f t="shared" si="63"/>
        <v>0</v>
      </c>
    </row>
    <row r="1988" spans="1:9">
      <c r="A1988" t="s">
        <v>3942</v>
      </c>
      <c r="B1988" s="8" t="s">
        <v>3943</v>
      </c>
      <c r="C1988" s="3">
        <v>67650000</v>
      </c>
      <c r="D1988" s="3" t="e">
        <v>#N/A</v>
      </c>
      <c r="E1988" s="4">
        <v>428</v>
      </c>
      <c r="F1988">
        <v>0</v>
      </c>
      <c r="G1988">
        <v>1</v>
      </c>
      <c r="H1988" s="5">
        <f t="shared" si="62"/>
        <v>1</v>
      </c>
      <c r="I1988" s="6">
        <f t="shared" si="63"/>
        <v>0</v>
      </c>
    </row>
    <row r="1989" spans="1:9">
      <c r="A1989" t="s">
        <v>3944</v>
      </c>
      <c r="B1989" s="8" t="s">
        <v>3945</v>
      </c>
      <c r="C1989" s="3">
        <v>67435000</v>
      </c>
      <c r="D1989" s="3" t="e">
        <v>#N/A</v>
      </c>
      <c r="E1989" s="4">
        <v>389</v>
      </c>
      <c r="F1989">
        <v>0</v>
      </c>
      <c r="G1989">
        <v>1</v>
      </c>
      <c r="H1989" s="5">
        <f t="shared" si="62"/>
        <v>1</v>
      </c>
      <c r="I1989" s="6">
        <f t="shared" si="63"/>
        <v>0</v>
      </c>
    </row>
    <row r="1990" spans="1:9">
      <c r="A1990" t="s">
        <v>3946</v>
      </c>
      <c r="B1990" s="8" t="s">
        <v>3947</v>
      </c>
      <c r="C1990" s="3">
        <v>67315000</v>
      </c>
      <c r="D1990" s="3">
        <v>57425000</v>
      </c>
      <c r="E1990" s="4">
        <v>357</v>
      </c>
      <c r="F1990">
        <v>0</v>
      </c>
      <c r="G1990">
        <v>1.69</v>
      </c>
      <c r="H1990" s="5">
        <f t="shared" si="62"/>
        <v>0.31000000000000005</v>
      </c>
      <c r="I1990" s="6">
        <f t="shared" si="63"/>
        <v>0.69</v>
      </c>
    </row>
    <row r="1991" spans="1:9">
      <c r="A1991" t="s">
        <v>3948</v>
      </c>
      <c r="B1991" s="8" t="s">
        <v>3949</v>
      </c>
      <c r="C1991" s="3">
        <v>67295000</v>
      </c>
      <c r="D1991" s="3" t="e">
        <v>#N/A</v>
      </c>
      <c r="E1991" s="4">
        <v>559</v>
      </c>
      <c r="F1991">
        <v>0</v>
      </c>
      <c r="G1991">
        <v>1</v>
      </c>
      <c r="H1991" s="5">
        <f t="shared" si="62"/>
        <v>1</v>
      </c>
      <c r="I1991" s="6">
        <f t="shared" si="63"/>
        <v>0</v>
      </c>
    </row>
    <row r="1992" spans="1:9">
      <c r="A1992" t="s">
        <v>3950</v>
      </c>
      <c r="B1992" s="8" t="s">
        <v>3951</v>
      </c>
      <c r="C1992" s="3">
        <v>67280000</v>
      </c>
      <c r="D1992" s="3">
        <v>480000</v>
      </c>
      <c r="E1992" s="4">
        <v>436</v>
      </c>
      <c r="F1992">
        <v>0</v>
      </c>
      <c r="G1992">
        <v>1.01</v>
      </c>
      <c r="H1992" s="5">
        <f t="shared" si="62"/>
        <v>0.99</v>
      </c>
      <c r="I1992" s="6">
        <f t="shared" si="63"/>
        <v>1.0000000000000009E-2</v>
      </c>
    </row>
    <row r="1993" spans="1:9">
      <c r="A1993" t="s">
        <v>3952</v>
      </c>
      <c r="B1993" s="8" t="s">
        <v>3953</v>
      </c>
      <c r="C1993" s="3">
        <v>67235000</v>
      </c>
      <c r="D1993" s="3" t="e">
        <v>#N/A</v>
      </c>
      <c r="E1993" s="4">
        <v>415</v>
      </c>
      <c r="F1993">
        <v>0</v>
      </c>
      <c r="G1993">
        <v>1</v>
      </c>
      <c r="H1993" s="5">
        <f t="shared" si="62"/>
        <v>1</v>
      </c>
      <c r="I1993" s="6">
        <f t="shared" si="63"/>
        <v>0</v>
      </c>
    </row>
    <row r="1994" spans="1:9">
      <c r="A1994" t="s">
        <v>3954</v>
      </c>
      <c r="B1994" s="8" t="s">
        <v>3955</v>
      </c>
      <c r="C1994" s="3">
        <v>67145000</v>
      </c>
      <c r="D1994" s="3">
        <v>110000</v>
      </c>
      <c r="E1994" s="4">
        <v>567</v>
      </c>
      <c r="F1994">
        <v>0</v>
      </c>
      <c r="G1994">
        <v>1</v>
      </c>
      <c r="H1994" s="5">
        <f t="shared" si="62"/>
        <v>1</v>
      </c>
      <c r="I1994" s="6">
        <f t="shared" si="63"/>
        <v>0</v>
      </c>
    </row>
    <row r="1995" spans="1:9">
      <c r="A1995" t="s">
        <v>3956</v>
      </c>
      <c r="B1995" s="8" t="s">
        <v>3957</v>
      </c>
      <c r="C1995" s="3">
        <v>66865000</v>
      </c>
      <c r="D1995" s="3">
        <v>0</v>
      </c>
      <c r="E1995" s="4">
        <v>107</v>
      </c>
      <c r="F1995">
        <v>3</v>
      </c>
      <c r="G1995">
        <v>1</v>
      </c>
      <c r="H1995" s="5">
        <f t="shared" si="62"/>
        <v>1</v>
      </c>
      <c r="I1995" s="6">
        <f t="shared" si="63"/>
        <v>0</v>
      </c>
    </row>
    <row r="1996" spans="1:9">
      <c r="A1996" t="s">
        <v>3958</v>
      </c>
      <c r="B1996" s="8" t="s">
        <v>3959</v>
      </c>
      <c r="C1996" s="3">
        <v>66545000</v>
      </c>
      <c r="D1996" s="3" t="e">
        <v>#N/A</v>
      </c>
      <c r="E1996" s="4">
        <v>391</v>
      </c>
      <c r="F1996">
        <v>0</v>
      </c>
      <c r="G1996">
        <v>1</v>
      </c>
      <c r="H1996" s="5">
        <f t="shared" si="62"/>
        <v>1</v>
      </c>
      <c r="I1996" s="6">
        <f t="shared" si="63"/>
        <v>0</v>
      </c>
    </row>
    <row r="1997" spans="1:9">
      <c r="A1997" t="s">
        <v>3960</v>
      </c>
      <c r="B1997" s="8" t="s">
        <v>3961</v>
      </c>
      <c r="C1997" s="3">
        <v>66245000</v>
      </c>
      <c r="D1997" s="3" t="e">
        <v>#N/A</v>
      </c>
      <c r="E1997" s="4">
        <v>281</v>
      </c>
      <c r="F1997">
        <v>0</v>
      </c>
      <c r="G1997">
        <v>1</v>
      </c>
      <c r="H1997" s="5">
        <f t="shared" si="62"/>
        <v>1</v>
      </c>
      <c r="I1997" s="6">
        <f t="shared" si="63"/>
        <v>0</v>
      </c>
    </row>
    <row r="1998" spans="1:9">
      <c r="A1998" t="s">
        <v>3962</v>
      </c>
      <c r="B1998" s="8" t="s">
        <v>3963</v>
      </c>
      <c r="C1998" s="3">
        <v>66090000</v>
      </c>
      <c r="D1998" s="3">
        <v>235000</v>
      </c>
      <c r="E1998" s="4">
        <v>578</v>
      </c>
      <c r="F1998">
        <v>0</v>
      </c>
      <c r="G1998">
        <v>1</v>
      </c>
      <c r="H1998" s="5">
        <f t="shared" si="62"/>
        <v>1</v>
      </c>
      <c r="I1998" s="6">
        <f t="shared" si="63"/>
        <v>0</v>
      </c>
    </row>
    <row r="1999" spans="1:9">
      <c r="A1999" t="s">
        <v>3964</v>
      </c>
      <c r="B1999" s="8" t="s">
        <v>3965</v>
      </c>
      <c r="C1999" s="3">
        <v>65960000</v>
      </c>
      <c r="D1999" s="3" t="e">
        <v>#N/A</v>
      </c>
      <c r="E1999" s="4">
        <v>550</v>
      </c>
      <c r="F1999">
        <v>0</v>
      </c>
      <c r="G1999">
        <v>1</v>
      </c>
      <c r="H1999" s="5">
        <f t="shared" si="62"/>
        <v>1</v>
      </c>
      <c r="I1999" s="6">
        <f t="shared" si="63"/>
        <v>0</v>
      </c>
    </row>
    <row r="2000" spans="1:9">
      <c r="A2000" t="s">
        <v>3966</v>
      </c>
      <c r="B2000" s="8" t="s">
        <v>3967</v>
      </c>
      <c r="C2000" s="3">
        <v>65900000</v>
      </c>
      <c r="D2000" s="3">
        <v>0</v>
      </c>
      <c r="E2000" s="4">
        <v>234</v>
      </c>
      <c r="F2000">
        <v>3</v>
      </c>
      <c r="G2000">
        <v>1</v>
      </c>
      <c r="H2000" s="5">
        <f t="shared" si="62"/>
        <v>1</v>
      </c>
      <c r="I2000" s="6">
        <f t="shared" si="63"/>
        <v>0</v>
      </c>
    </row>
    <row r="2001" spans="1:9">
      <c r="A2001" t="s">
        <v>3968</v>
      </c>
      <c r="B2001" s="8" t="s">
        <v>3969</v>
      </c>
      <c r="C2001" s="3">
        <v>65565000</v>
      </c>
      <c r="D2001" s="3" t="e">
        <v>#N/A</v>
      </c>
      <c r="E2001" s="4">
        <v>291</v>
      </c>
      <c r="F2001">
        <v>0</v>
      </c>
      <c r="G2001">
        <v>1</v>
      </c>
      <c r="H2001" s="5">
        <f t="shared" si="62"/>
        <v>1</v>
      </c>
      <c r="I2001" s="6">
        <f t="shared" si="63"/>
        <v>0</v>
      </c>
    </row>
    <row r="2002" spans="1:9">
      <c r="A2002" t="s">
        <v>3970</v>
      </c>
      <c r="B2002" s="8" t="s">
        <v>3971</v>
      </c>
      <c r="C2002" s="3">
        <v>65185000</v>
      </c>
      <c r="D2002" s="3">
        <v>0</v>
      </c>
      <c r="E2002" s="4">
        <v>325</v>
      </c>
      <c r="F2002">
        <v>3</v>
      </c>
      <c r="G2002">
        <v>1</v>
      </c>
      <c r="H2002" s="5">
        <f t="shared" si="62"/>
        <v>1</v>
      </c>
      <c r="I2002" s="6">
        <f t="shared" si="63"/>
        <v>0</v>
      </c>
    </row>
    <row r="2003" spans="1:9">
      <c r="A2003" t="s">
        <v>3972</v>
      </c>
      <c r="B2003" s="8" t="s">
        <v>3973</v>
      </c>
      <c r="C2003" s="3">
        <v>65145000</v>
      </c>
      <c r="D2003" s="3">
        <v>645000</v>
      </c>
      <c r="E2003" s="4">
        <v>309</v>
      </c>
      <c r="F2003">
        <v>3</v>
      </c>
      <c r="G2003">
        <v>1.01</v>
      </c>
      <c r="H2003" s="5">
        <f t="shared" si="62"/>
        <v>0.99</v>
      </c>
      <c r="I2003" s="6">
        <f t="shared" si="63"/>
        <v>1.0000000000000009E-2</v>
      </c>
    </row>
    <row r="2004" spans="1:9">
      <c r="A2004" t="s">
        <v>3974</v>
      </c>
      <c r="B2004" s="8" t="s">
        <v>3975</v>
      </c>
      <c r="C2004" s="3">
        <v>64550000</v>
      </c>
      <c r="D2004" s="3">
        <v>0</v>
      </c>
      <c r="E2004" s="4">
        <v>282</v>
      </c>
      <c r="F2004">
        <v>3</v>
      </c>
      <c r="G2004">
        <v>1</v>
      </c>
      <c r="H2004" s="5">
        <f t="shared" si="62"/>
        <v>1</v>
      </c>
      <c r="I2004" s="6">
        <f t="shared" si="63"/>
        <v>0</v>
      </c>
    </row>
    <row r="2005" spans="1:9">
      <c r="A2005" t="s">
        <v>3976</v>
      </c>
      <c r="B2005" s="8" t="s">
        <v>3977</v>
      </c>
      <c r="C2005" s="3">
        <v>64350000</v>
      </c>
      <c r="D2005" s="3">
        <v>61335000</v>
      </c>
      <c r="E2005" s="4">
        <v>494</v>
      </c>
      <c r="F2005">
        <v>0</v>
      </c>
      <c r="G2005">
        <v>1.95</v>
      </c>
      <c r="H2005" s="5">
        <f t="shared" si="62"/>
        <v>5.0000000000000044E-2</v>
      </c>
      <c r="I2005" s="6">
        <f t="shared" si="63"/>
        <v>0.95</v>
      </c>
    </row>
    <row r="2006" spans="1:9">
      <c r="A2006" t="s">
        <v>3978</v>
      </c>
      <c r="B2006" s="8" t="s">
        <v>3979</v>
      </c>
      <c r="C2006" s="3">
        <v>63860000</v>
      </c>
      <c r="D2006" s="3">
        <v>65000</v>
      </c>
      <c r="E2006" s="4">
        <v>326</v>
      </c>
      <c r="F2006">
        <v>3</v>
      </c>
      <c r="G2006">
        <v>1</v>
      </c>
      <c r="H2006" s="5">
        <f t="shared" si="62"/>
        <v>1</v>
      </c>
      <c r="I2006" s="6">
        <f t="shared" si="63"/>
        <v>0</v>
      </c>
    </row>
    <row r="2007" spans="1:9">
      <c r="A2007" t="s">
        <v>3980</v>
      </c>
      <c r="B2007" s="8" t="s">
        <v>3981</v>
      </c>
      <c r="C2007" s="3">
        <v>63835000</v>
      </c>
      <c r="D2007" s="3" t="e">
        <v>#N/A</v>
      </c>
      <c r="E2007" s="4">
        <v>317</v>
      </c>
      <c r="F2007">
        <v>0</v>
      </c>
      <c r="G2007">
        <v>1</v>
      </c>
      <c r="H2007" s="5">
        <f t="shared" si="62"/>
        <v>1</v>
      </c>
      <c r="I2007" s="6">
        <f t="shared" si="63"/>
        <v>0</v>
      </c>
    </row>
    <row r="2008" spans="1:9">
      <c r="A2008" t="s">
        <v>3982</v>
      </c>
      <c r="B2008" s="8" t="s">
        <v>3983</v>
      </c>
      <c r="C2008" s="3">
        <v>63670000</v>
      </c>
      <c r="D2008" s="3">
        <v>44880000</v>
      </c>
      <c r="E2008" s="4">
        <v>430</v>
      </c>
      <c r="F2008">
        <v>0</v>
      </c>
      <c r="G2008">
        <v>1.47</v>
      </c>
      <c r="H2008" s="5">
        <f t="shared" si="62"/>
        <v>0.53</v>
      </c>
      <c r="I2008" s="6">
        <f t="shared" si="63"/>
        <v>0.47</v>
      </c>
    </row>
    <row r="2009" spans="1:9">
      <c r="A2009" t="s">
        <v>3984</v>
      </c>
      <c r="B2009" s="8" t="s">
        <v>3985</v>
      </c>
      <c r="C2009" s="3">
        <v>63355000</v>
      </c>
      <c r="D2009" s="3">
        <v>0</v>
      </c>
      <c r="E2009" s="4">
        <v>195</v>
      </c>
      <c r="F2009">
        <v>3</v>
      </c>
      <c r="G2009">
        <v>1</v>
      </c>
      <c r="H2009" s="5">
        <f t="shared" si="62"/>
        <v>1</v>
      </c>
      <c r="I2009" s="6">
        <f t="shared" si="63"/>
        <v>0</v>
      </c>
    </row>
    <row r="2010" spans="1:9">
      <c r="A2010" t="s">
        <v>3986</v>
      </c>
      <c r="B2010" s="8" t="s">
        <v>3987</v>
      </c>
      <c r="C2010" s="3">
        <v>63345000</v>
      </c>
      <c r="D2010" s="3" t="e">
        <v>#N/A</v>
      </c>
      <c r="E2010" s="4">
        <v>387</v>
      </c>
      <c r="F2010">
        <v>0</v>
      </c>
      <c r="G2010">
        <v>1</v>
      </c>
      <c r="H2010" s="5">
        <f t="shared" si="62"/>
        <v>1</v>
      </c>
      <c r="I2010" s="6">
        <f t="shared" si="63"/>
        <v>0</v>
      </c>
    </row>
    <row r="2011" spans="1:9">
      <c r="A2011" t="s">
        <v>3988</v>
      </c>
      <c r="B2011" s="8" t="s">
        <v>3989</v>
      </c>
      <c r="C2011" s="3">
        <v>63315000</v>
      </c>
      <c r="D2011" s="3" t="e">
        <v>#N/A</v>
      </c>
      <c r="E2011" s="4">
        <v>361</v>
      </c>
      <c r="F2011">
        <v>0</v>
      </c>
      <c r="G2011">
        <v>1</v>
      </c>
      <c r="H2011" s="5">
        <f t="shared" si="62"/>
        <v>1</v>
      </c>
      <c r="I2011" s="6">
        <f t="shared" si="63"/>
        <v>0</v>
      </c>
    </row>
    <row r="2012" spans="1:9">
      <c r="A2012" t="s">
        <v>3990</v>
      </c>
      <c r="B2012" s="8" t="s">
        <v>3991</v>
      </c>
      <c r="C2012" s="3">
        <v>62840000</v>
      </c>
      <c r="D2012" s="3" t="e">
        <v>#N/A</v>
      </c>
      <c r="E2012" s="4">
        <v>166</v>
      </c>
      <c r="F2012">
        <v>0</v>
      </c>
      <c r="G2012">
        <v>1</v>
      </c>
      <c r="H2012" s="5">
        <f t="shared" si="62"/>
        <v>1</v>
      </c>
      <c r="I2012" s="6">
        <f t="shared" si="63"/>
        <v>0</v>
      </c>
    </row>
    <row r="2013" spans="1:9">
      <c r="A2013" t="s">
        <v>3992</v>
      </c>
      <c r="B2013" s="8" t="s">
        <v>3993</v>
      </c>
      <c r="C2013" s="3">
        <v>62685000</v>
      </c>
      <c r="D2013" s="3" t="e">
        <v>#N/A</v>
      </c>
      <c r="E2013" s="4">
        <v>309</v>
      </c>
      <c r="F2013">
        <v>0</v>
      </c>
      <c r="G2013">
        <v>1</v>
      </c>
      <c r="H2013" s="5">
        <f t="shared" si="62"/>
        <v>1</v>
      </c>
      <c r="I2013" s="6">
        <f t="shared" si="63"/>
        <v>0</v>
      </c>
    </row>
    <row r="2014" spans="1:9">
      <c r="A2014" t="s">
        <v>3994</v>
      </c>
      <c r="B2014" s="8" t="s">
        <v>3995</v>
      </c>
      <c r="C2014" s="3">
        <v>62490000</v>
      </c>
      <c r="D2014" s="3" t="e">
        <v>#N/A</v>
      </c>
      <c r="E2014" s="4">
        <v>312</v>
      </c>
      <c r="F2014">
        <v>0</v>
      </c>
      <c r="G2014">
        <v>1</v>
      </c>
      <c r="H2014" s="5">
        <f t="shared" si="62"/>
        <v>1</v>
      </c>
      <c r="I2014" s="6">
        <f t="shared" si="63"/>
        <v>0</v>
      </c>
    </row>
    <row r="2015" spans="1:9">
      <c r="A2015" t="s">
        <v>3996</v>
      </c>
      <c r="B2015" s="8" t="s">
        <v>3997</v>
      </c>
      <c r="C2015" s="3">
        <v>62100000</v>
      </c>
      <c r="D2015" s="3" t="e">
        <v>#N/A</v>
      </c>
      <c r="E2015" s="4">
        <v>320</v>
      </c>
      <c r="F2015">
        <v>0</v>
      </c>
      <c r="G2015">
        <v>1</v>
      </c>
      <c r="H2015" s="5">
        <f t="shared" si="62"/>
        <v>1</v>
      </c>
      <c r="I2015" s="6">
        <f t="shared" si="63"/>
        <v>0</v>
      </c>
    </row>
    <row r="2016" spans="1:9">
      <c r="A2016" t="s">
        <v>3998</v>
      </c>
      <c r="B2016" s="8" t="s">
        <v>3999</v>
      </c>
      <c r="C2016" s="3">
        <v>61940000</v>
      </c>
      <c r="D2016" s="3" t="e">
        <v>#N/A</v>
      </c>
      <c r="E2016" s="4">
        <v>508</v>
      </c>
      <c r="F2016">
        <v>0</v>
      </c>
      <c r="G2016">
        <v>1</v>
      </c>
      <c r="H2016" s="5">
        <f t="shared" si="62"/>
        <v>1</v>
      </c>
      <c r="I2016" s="6">
        <f t="shared" si="63"/>
        <v>0</v>
      </c>
    </row>
    <row r="2017" spans="1:9">
      <c r="A2017" t="s">
        <v>4000</v>
      </c>
      <c r="B2017" s="8" t="s">
        <v>4001</v>
      </c>
      <c r="C2017" s="3">
        <v>61935000</v>
      </c>
      <c r="D2017" s="3" t="e">
        <v>#N/A</v>
      </c>
      <c r="E2017" s="4">
        <v>427</v>
      </c>
      <c r="F2017">
        <v>0</v>
      </c>
      <c r="G2017">
        <v>1</v>
      </c>
      <c r="H2017" s="5">
        <f t="shared" si="62"/>
        <v>1</v>
      </c>
      <c r="I2017" s="6">
        <f t="shared" si="63"/>
        <v>0</v>
      </c>
    </row>
    <row r="2018" spans="1:9">
      <c r="A2018" t="s">
        <v>4002</v>
      </c>
      <c r="B2018" s="8" t="s">
        <v>4003</v>
      </c>
      <c r="C2018" s="3">
        <v>61920000</v>
      </c>
      <c r="D2018" s="3" t="e">
        <v>#N/A</v>
      </c>
      <c r="E2018" s="4">
        <v>366</v>
      </c>
      <c r="F2018">
        <v>0</v>
      </c>
      <c r="G2018">
        <v>1</v>
      </c>
      <c r="H2018" s="5">
        <f t="shared" si="62"/>
        <v>1</v>
      </c>
      <c r="I2018" s="6">
        <f t="shared" si="63"/>
        <v>0</v>
      </c>
    </row>
    <row r="2019" spans="1:9">
      <c r="A2019" t="s">
        <v>4004</v>
      </c>
      <c r="B2019" s="8" t="s">
        <v>4005</v>
      </c>
      <c r="C2019" s="3">
        <v>61920000</v>
      </c>
      <c r="D2019" s="3">
        <v>0</v>
      </c>
      <c r="E2019" s="4">
        <v>230</v>
      </c>
      <c r="F2019">
        <v>3</v>
      </c>
      <c r="G2019">
        <v>1</v>
      </c>
      <c r="H2019" s="5">
        <f t="shared" si="62"/>
        <v>1</v>
      </c>
      <c r="I2019" s="6">
        <f t="shared" si="63"/>
        <v>0</v>
      </c>
    </row>
    <row r="2020" spans="1:9">
      <c r="A2020" t="s">
        <v>4006</v>
      </c>
      <c r="B2020" s="8" t="s">
        <v>4007</v>
      </c>
      <c r="C2020" s="3">
        <v>61870000</v>
      </c>
      <c r="D2020" s="3">
        <v>0</v>
      </c>
      <c r="E2020" s="4">
        <v>362</v>
      </c>
      <c r="F2020">
        <v>3</v>
      </c>
      <c r="G2020">
        <v>1</v>
      </c>
      <c r="H2020" s="5">
        <f t="shared" si="62"/>
        <v>1</v>
      </c>
      <c r="I2020" s="6">
        <f t="shared" si="63"/>
        <v>0</v>
      </c>
    </row>
    <row r="2021" spans="1:9">
      <c r="A2021" t="s">
        <v>4008</v>
      </c>
      <c r="B2021" s="8" t="s">
        <v>4009</v>
      </c>
      <c r="C2021" s="3">
        <v>61680000</v>
      </c>
      <c r="D2021" s="3" t="e">
        <v>#N/A</v>
      </c>
      <c r="E2021" s="4">
        <v>320</v>
      </c>
      <c r="F2021">
        <v>0</v>
      </c>
      <c r="G2021">
        <v>1</v>
      </c>
      <c r="H2021" s="5">
        <f t="shared" si="62"/>
        <v>1</v>
      </c>
      <c r="I2021" s="6">
        <f t="shared" si="63"/>
        <v>0</v>
      </c>
    </row>
    <row r="2022" spans="1:9">
      <c r="A2022" t="s">
        <v>4010</v>
      </c>
      <c r="B2022" s="8" t="s">
        <v>4011</v>
      </c>
      <c r="C2022" s="3">
        <v>61480000</v>
      </c>
      <c r="D2022" s="3" t="e">
        <v>#N/A</v>
      </c>
      <c r="E2022" s="4">
        <v>334</v>
      </c>
      <c r="F2022">
        <v>0</v>
      </c>
      <c r="G2022">
        <v>1</v>
      </c>
      <c r="H2022" s="5">
        <f t="shared" si="62"/>
        <v>1</v>
      </c>
      <c r="I2022" s="6">
        <f t="shared" si="63"/>
        <v>0</v>
      </c>
    </row>
    <row r="2023" spans="1:9">
      <c r="A2023" t="s">
        <v>4012</v>
      </c>
      <c r="B2023" s="8" t="s">
        <v>4013</v>
      </c>
      <c r="C2023" s="3">
        <v>61330000</v>
      </c>
      <c r="D2023" s="3">
        <v>0</v>
      </c>
      <c r="E2023" s="4">
        <v>262</v>
      </c>
      <c r="F2023">
        <v>3</v>
      </c>
      <c r="G2023">
        <v>1</v>
      </c>
      <c r="H2023" s="5">
        <f t="shared" si="62"/>
        <v>1</v>
      </c>
      <c r="I2023" s="6">
        <f t="shared" si="63"/>
        <v>0</v>
      </c>
    </row>
    <row r="2024" spans="1:9">
      <c r="A2024" t="s">
        <v>4014</v>
      </c>
      <c r="B2024" s="8" t="s">
        <v>4015</v>
      </c>
      <c r="C2024" s="3">
        <v>61160000</v>
      </c>
      <c r="D2024" s="3">
        <v>32055000</v>
      </c>
      <c r="E2024" s="4">
        <v>130</v>
      </c>
      <c r="F2024">
        <v>0</v>
      </c>
      <c r="G2024">
        <v>1.39</v>
      </c>
      <c r="H2024" s="5">
        <f t="shared" si="62"/>
        <v>0.6100000000000001</v>
      </c>
      <c r="I2024" s="6">
        <f t="shared" si="63"/>
        <v>0.3899999999999999</v>
      </c>
    </row>
    <row r="2025" spans="1:9">
      <c r="A2025" t="s">
        <v>4016</v>
      </c>
      <c r="B2025" s="8" t="s">
        <v>4017</v>
      </c>
      <c r="C2025" s="3">
        <v>61125000</v>
      </c>
      <c r="D2025" s="3" t="e">
        <v>#N/A</v>
      </c>
      <c r="E2025" s="4">
        <v>563</v>
      </c>
      <c r="F2025">
        <v>0</v>
      </c>
      <c r="G2025">
        <v>1</v>
      </c>
      <c r="H2025" s="5">
        <f t="shared" si="62"/>
        <v>1</v>
      </c>
      <c r="I2025" s="6">
        <f t="shared" si="63"/>
        <v>0</v>
      </c>
    </row>
    <row r="2026" spans="1:9">
      <c r="A2026" t="s">
        <v>4018</v>
      </c>
      <c r="B2026" s="8" t="s">
        <v>4019</v>
      </c>
      <c r="C2026" s="3">
        <v>61100000</v>
      </c>
      <c r="D2026" s="3">
        <v>175000</v>
      </c>
      <c r="E2026" s="4">
        <v>338</v>
      </c>
      <c r="F2026">
        <v>0</v>
      </c>
      <c r="G2026">
        <v>1</v>
      </c>
      <c r="H2026" s="5">
        <f t="shared" si="62"/>
        <v>1</v>
      </c>
      <c r="I2026" s="6">
        <f t="shared" si="63"/>
        <v>0</v>
      </c>
    </row>
    <row r="2027" spans="1:9">
      <c r="A2027" t="s">
        <v>4020</v>
      </c>
      <c r="B2027" s="8" t="s">
        <v>4021</v>
      </c>
      <c r="C2027" s="3">
        <v>60575000</v>
      </c>
      <c r="D2027" s="3" t="e">
        <v>#N/A</v>
      </c>
      <c r="E2027" s="4">
        <v>437</v>
      </c>
      <c r="F2027">
        <v>0</v>
      </c>
      <c r="G2027">
        <v>1</v>
      </c>
      <c r="H2027" s="5">
        <f t="shared" si="62"/>
        <v>1</v>
      </c>
      <c r="I2027" s="6">
        <f t="shared" si="63"/>
        <v>0</v>
      </c>
    </row>
    <row r="2028" spans="1:9">
      <c r="A2028" t="s">
        <v>4022</v>
      </c>
      <c r="B2028" s="8" t="s">
        <v>4023</v>
      </c>
      <c r="C2028" s="3">
        <v>60570000</v>
      </c>
      <c r="D2028" s="3" t="e">
        <v>#N/A</v>
      </c>
      <c r="E2028" s="4">
        <v>282</v>
      </c>
      <c r="F2028">
        <v>0</v>
      </c>
      <c r="G2028">
        <v>1</v>
      </c>
      <c r="H2028" s="5">
        <f t="shared" si="62"/>
        <v>1</v>
      </c>
      <c r="I2028" s="6">
        <f t="shared" si="63"/>
        <v>0</v>
      </c>
    </row>
    <row r="2029" spans="1:9">
      <c r="A2029" t="s">
        <v>4024</v>
      </c>
      <c r="B2029" s="8" t="s">
        <v>4025</v>
      </c>
      <c r="C2029" s="3">
        <v>60475000</v>
      </c>
      <c r="D2029" s="3">
        <v>0</v>
      </c>
      <c r="E2029" s="4">
        <v>215</v>
      </c>
      <c r="F2029">
        <v>3</v>
      </c>
      <c r="G2029">
        <v>1</v>
      </c>
      <c r="H2029" s="5">
        <f t="shared" si="62"/>
        <v>1</v>
      </c>
      <c r="I2029" s="6">
        <f t="shared" si="63"/>
        <v>0</v>
      </c>
    </row>
    <row r="2030" spans="1:9">
      <c r="A2030" t="s">
        <v>4026</v>
      </c>
      <c r="B2030" s="8" t="s">
        <v>4027</v>
      </c>
      <c r="C2030" s="3">
        <v>60140000</v>
      </c>
      <c r="D2030" s="3">
        <v>0</v>
      </c>
      <c r="E2030" s="4">
        <v>136</v>
      </c>
      <c r="F2030">
        <v>3</v>
      </c>
      <c r="G2030">
        <v>1</v>
      </c>
      <c r="H2030" s="5">
        <f t="shared" si="62"/>
        <v>1</v>
      </c>
      <c r="I2030" s="6">
        <f t="shared" si="63"/>
        <v>0</v>
      </c>
    </row>
    <row r="2031" spans="1:9">
      <c r="A2031" t="s">
        <v>4028</v>
      </c>
      <c r="B2031" s="8" t="s">
        <v>4029</v>
      </c>
      <c r="C2031" s="3">
        <v>59980000</v>
      </c>
      <c r="D2031" s="3">
        <v>1085000</v>
      </c>
      <c r="E2031" s="4">
        <v>478</v>
      </c>
      <c r="F2031">
        <v>0</v>
      </c>
      <c r="G2031">
        <v>1.02</v>
      </c>
      <c r="H2031" s="5">
        <f t="shared" si="62"/>
        <v>0.98</v>
      </c>
      <c r="I2031" s="6">
        <f t="shared" si="63"/>
        <v>2.0000000000000018E-2</v>
      </c>
    </row>
    <row r="2032" spans="1:9">
      <c r="A2032" t="s">
        <v>4030</v>
      </c>
      <c r="B2032" s="8" t="s">
        <v>4031</v>
      </c>
      <c r="C2032" s="3">
        <v>59955000</v>
      </c>
      <c r="D2032" s="3">
        <v>20020000</v>
      </c>
      <c r="E2032" s="4">
        <v>127</v>
      </c>
      <c r="F2032">
        <v>0</v>
      </c>
      <c r="G2032">
        <v>1.25</v>
      </c>
      <c r="H2032" s="5">
        <f t="shared" si="62"/>
        <v>0.75</v>
      </c>
      <c r="I2032" s="6">
        <f t="shared" si="63"/>
        <v>0.25</v>
      </c>
    </row>
    <row r="2033" spans="1:9">
      <c r="A2033" t="s">
        <v>4032</v>
      </c>
      <c r="B2033" s="8" t="s">
        <v>4033</v>
      </c>
      <c r="C2033" s="3">
        <v>59905000</v>
      </c>
      <c r="D2033" s="3" t="e">
        <v>#N/A</v>
      </c>
      <c r="E2033" s="4">
        <v>293</v>
      </c>
      <c r="F2033">
        <v>0</v>
      </c>
      <c r="G2033">
        <v>1</v>
      </c>
      <c r="H2033" s="5">
        <f t="shared" si="62"/>
        <v>1</v>
      </c>
      <c r="I2033" s="6">
        <f t="shared" si="63"/>
        <v>0</v>
      </c>
    </row>
    <row r="2034" spans="1:9">
      <c r="A2034" t="s">
        <v>4034</v>
      </c>
      <c r="B2034" s="8" t="s">
        <v>4035</v>
      </c>
      <c r="C2034" s="3">
        <v>59645000</v>
      </c>
      <c r="D2034" s="3">
        <v>2020000</v>
      </c>
      <c r="E2034" s="4">
        <v>165</v>
      </c>
      <c r="F2034">
        <v>3</v>
      </c>
      <c r="G2034">
        <v>1.05</v>
      </c>
      <c r="H2034" s="5">
        <f t="shared" si="62"/>
        <v>0.95</v>
      </c>
      <c r="I2034" s="6">
        <f t="shared" si="63"/>
        <v>5.0000000000000044E-2</v>
      </c>
    </row>
    <row r="2035" spans="1:9">
      <c r="A2035" t="s">
        <v>4036</v>
      </c>
      <c r="B2035" s="8" t="s">
        <v>4037</v>
      </c>
      <c r="C2035" s="3">
        <v>59580000</v>
      </c>
      <c r="D2035" s="3" t="e">
        <v>#N/A</v>
      </c>
      <c r="E2035" s="4">
        <v>182</v>
      </c>
      <c r="F2035">
        <v>0</v>
      </c>
      <c r="G2035">
        <v>1</v>
      </c>
      <c r="H2035" s="5">
        <f t="shared" si="62"/>
        <v>1</v>
      </c>
      <c r="I2035" s="6">
        <f t="shared" si="63"/>
        <v>0</v>
      </c>
    </row>
    <row r="2036" spans="1:9">
      <c r="A2036" t="s">
        <v>4038</v>
      </c>
      <c r="B2036" s="8" t="s">
        <v>4039</v>
      </c>
      <c r="C2036" s="3">
        <v>59500000</v>
      </c>
      <c r="D2036" s="3">
        <v>0</v>
      </c>
      <c r="E2036" s="4">
        <v>176</v>
      </c>
      <c r="F2036">
        <v>3</v>
      </c>
      <c r="G2036">
        <v>1</v>
      </c>
      <c r="H2036" s="5">
        <f t="shared" si="62"/>
        <v>1</v>
      </c>
      <c r="I2036" s="6">
        <f t="shared" si="63"/>
        <v>0</v>
      </c>
    </row>
    <row r="2037" spans="1:9">
      <c r="A2037" t="s">
        <v>4040</v>
      </c>
      <c r="B2037" s="8" t="s">
        <v>4041</v>
      </c>
      <c r="C2037" s="3">
        <v>59450000</v>
      </c>
      <c r="D2037" s="3">
        <v>1125000</v>
      </c>
      <c r="E2037" s="4">
        <v>118</v>
      </c>
      <c r="F2037">
        <v>3</v>
      </c>
      <c r="G2037">
        <v>1.01</v>
      </c>
      <c r="H2037" s="5">
        <f t="shared" si="62"/>
        <v>0.99</v>
      </c>
      <c r="I2037" s="6">
        <f t="shared" si="63"/>
        <v>1.0000000000000009E-2</v>
      </c>
    </row>
    <row r="2038" spans="1:9">
      <c r="A2038" t="s">
        <v>4042</v>
      </c>
      <c r="B2038" s="8" t="s">
        <v>4043</v>
      </c>
      <c r="C2038" s="3">
        <v>59300000</v>
      </c>
      <c r="D2038" s="3">
        <v>0</v>
      </c>
      <c r="E2038" s="4">
        <v>114</v>
      </c>
      <c r="F2038">
        <v>3</v>
      </c>
      <c r="G2038">
        <v>1</v>
      </c>
      <c r="H2038" s="5">
        <f t="shared" si="62"/>
        <v>1</v>
      </c>
      <c r="I2038" s="6">
        <f t="shared" si="63"/>
        <v>0</v>
      </c>
    </row>
    <row r="2039" spans="1:9">
      <c r="A2039" t="s">
        <v>4044</v>
      </c>
      <c r="B2039" s="8" t="s">
        <v>4045</v>
      </c>
      <c r="C2039" s="3">
        <v>59220000</v>
      </c>
      <c r="D2039" s="3">
        <v>0</v>
      </c>
      <c r="E2039" s="4">
        <v>480</v>
      </c>
      <c r="F2039">
        <v>3</v>
      </c>
      <c r="G2039">
        <v>1</v>
      </c>
      <c r="H2039" s="5">
        <f t="shared" si="62"/>
        <v>1</v>
      </c>
      <c r="I2039" s="6">
        <f t="shared" si="63"/>
        <v>0</v>
      </c>
    </row>
    <row r="2040" spans="1:9">
      <c r="A2040" t="s">
        <v>4046</v>
      </c>
      <c r="B2040" s="8" t="s">
        <v>4047</v>
      </c>
      <c r="C2040" s="3">
        <v>58290000</v>
      </c>
      <c r="D2040" s="3">
        <v>0</v>
      </c>
      <c r="E2040" s="4">
        <v>238</v>
      </c>
      <c r="F2040">
        <v>3</v>
      </c>
      <c r="G2040">
        <v>1</v>
      </c>
      <c r="H2040" s="5">
        <f t="shared" si="62"/>
        <v>1</v>
      </c>
      <c r="I2040" s="6">
        <f t="shared" si="63"/>
        <v>0</v>
      </c>
    </row>
    <row r="2041" spans="1:9">
      <c r="A2041" t="s">
        <v>4048</v>
      </c>
      <c r="B2041" s="8" t="s">
        <v>4049</v>
      </c>
      <c r="C2041" s="3">
        <v>58275000</v>
      </c>
      <c r="D2041" s="3" t="e">
        <v>#N/A</v>
      </c>
      <c r="E2041" s="4">
        <v>211</v>
      </c>
      <c r="F2041">
        <v>0</v>
      </c>
      <c r="G2041">
        <v>1</v>
      </c>
      <c r="H2041" s="5">
        <f t="shared" si="62"/>
        <v>1</v>
      </c>
      <c r="I2041" s="6">
        <f t="shared" si="63"/>
        <v>0</v>
      </c>
    </row>
    <row r="2042" spans="1:9">
      <c r="A2042" t="s">
        <v>4050</v>
      </c>
      <c r="B2042" s="8" t="s">
        <v>4051</v>
      </c>
      <c r="C2042" s="3">
        <v>58095000</v>
      </c>
      <c r="D2042" s="3" t="e">
        <v>#N/A</v>
      </c>
      <c r="E2042" s="4">
        <v>265</v>
      </c>
      <c r="F2042">
        <v>0</v>
      </c>
      <c r="G2042">
        <v>1</v>
      </c>
      <c r="H2042" s="5">
        <f t="shared" si="62"/>
        <v>1</v>
      </c>
      <c r="I2042" s="6">
        <f t="shared" si="63"/>
        <v>0</v>
      </c>
    </row>
    <row r="2043" spans="1:9">
      <c r="A2043" t="s">
        <v>4052</v>
      </c>
      <c r="B2043" s="8" t="s">
        <v>4053</v>
      </c>
      <c r="C2043" s="3">
        <v>57995000</v>
      </c>
      <c r="D2043" s="3">
        <v>0</v>
      </c>
      <c r="E2043" s="4">
        <v>185</v>
      </c>
      <c r="F2043">
        <v>3</v>
      </c>
      <c r="G2043">
        <v>1</v>
      </c>
      <c r="H2043" s="5">
        <f t="shared" si="62"/>
        <v>1</v>
      </c>
      <c r="I2043" s="6">
        <f t="shared" si="63"/>
        <v>0</v>
      </c>
    </row>
    <row r="2044" spans="1:9">
      <c r="A2044" t="s">
        <v>4054</v>
      </c>
      <c r="B2044" s="8" t="s">
        <v>4055</v>
      </c>
      <c r="C2044" s="3">
        <v>57920000</v>
      </c>
      <c r="D2044" s="3" t="e">
        <v>#N/A</v>
      </c>
      <c r="E2044" s="4">
        <v>466</v>
      </c>
      <c r="F2044">
        <v>0</v>
      </c>
      <c r="G2044">
        <v>1</v>
      </c>
      <c r="H2044" s="5">
        <f t="shared" si="62"/>
        <v>1</v>
      </c>
      <c r="I2044" s="6">
        <f t="shared" si="63"/>
        <v>0</v>
      </c>
    </row>
    <row r="2045" spans="1:9">
      <c r="A2045" t="s">
        <v>4056</v>
      </c>
      <c r="B2045" s="8" t="s">
        <v>4057</v>
      </c>
      <c r="C2045" s="3">
        <v>57805000</v>
      </c>
      <c r="D2045" s="3" t="e">
        <v>#N/A</v>
      </c>
      <c r="E2045" s="4">
        <v>401</v>
      </c>
      <c r="F2045">
        <v>0</v>
      </c>
      <c r="G2045">
        <v>1</v>
      </c>
      <c r="H2045" s="5">
        <f t="shared" si="62"/>
        <v>1</v>
      </c>
      <c r="I2045" s="6">
        <f t="shared" si="63"/>
        <v>0</v>
      </c>
    </row>
    <row r="2046" spans="1:9">
      <c r="A2046" t="s">
        <v>4058</v>
      </c>
      <c r="B2046" s="8" t="s">
        <v>4059</v>
      </c>
      <c r="C2046" s="3">
        <v>57690000</v>
      </c>
      <c r="D2046" s="3">
        <v>57690000</v>
      </c>
      <c r="E2046" s="4">
        <v>332</v>
      </c>
      <c r="F2046">
        <v>3</v>
      </c>
      <c r="G2046">
        <v>2</v>
      </c>
      <c r="H2046" s="5">
        <f t="shared" si="62"/>
        <v>0</v>
      </c>
      <c r="I2046" s="6">
        <f t="shared" si="63"/>
        <v>1</v>
      </c>
    </row>
    <row r="2047" spans="1:9">
      <c r="A2047" t="s">
        <v>4060</v>
      </c>
      <c r="B2047" s="8" t="s">
        <v>4061</v>
      </c>
      <c r="C2047" s="3">
        <v>57590000</v>
      </c>
      <c r="D2047" s="3" t="e">
        <v>#N/A</v>
      </c>
      <c r="E2047" s="4">
        <v>322</v>
      </c>
      <c r="F2047">
        <v>0</v>
      </c>
      <c r="G2047">
        <v>1</v>
      </c>
      <c r="H2047" s="5">
        <f t="shared" si="62"/>
        <v>1</v>
      </c>
      <c r="I2047" s="6">
        <f t="shared" si="63"/>
        <v>0</v>
      </c>
    </row>
    <row r="2048" spans="1:9">
      <c r="A2048" t="s">
        <v>4062</v>
      </c>
      <c r="B2048" s="8" t="s">
        <v>4063</v>
      </c>
      <c r="C2048" s="3">
        <v>57425000</v>
      </c>
      <c r="D2048" s="3" t="e">
        <v>#N/A</v>
      </c>
      <c r="E2048" s="4">
        <v>279</v>
      </c>
      <c r="F2048">
        <v>0</v>
      </c>
      <c r="G2048">
        <v>1</v>
      </c>
      <c r="H2048" s="5">
        <f t="shared" si="62"/>
        <v>1</v>
      </c>
      <c r="I2048" s="6">
        <f t="shared" si="63"/>
        <v>0</v>
      </c>
    </row>
    <row r="2049" spans="1:9">
      <c r="A2049" t="s">
        <v>4064</v>
      </c>
      <c r="B2049" s="8" t="s">
        <v>4065</v>
      </c>
      <c r="C2049" s="3">
        <v>57380000</v>
      </c>
      <c r="D2049" s="3">
        <v>205000</v>
      </c>
      <c r="E2049" s="4">
        <v>270</v>
      </c>
      <c r="F2049">
        <v>0</v>
      </c>
      <c r="G2049">
        <v>1</v>
      </c>
      <c r="H2049" s="5">
        <f t="shared" si="62"/>
        <v>1</v>
      </c>
      <c r="I2049" s="6">
        <f t="shared" si="63"/>
        <v>0</v>
      </c>
    </row>
    <row r="2050" spans="1:9">
      <c r="A2050" t="s">
        <v>4066</v>
      </c>
      <c r="B2050" s="8" t="s">
        <v>4067</v>
      </c>
      <c r="C2050" s="3">
        <v>57325000</v>
      </c>
      <c r="D2050" s="3">
        <v>0</v>
      </c>
      <c r="E2050" s="4">
        <v>297</v>
      </c>
      <c r="F2050">
        <v>3</v>
      </c>
      <c r="G2050">
        <v>1</v>
      </c>
      <c r="H2050" s="5">
        <f t="shared" ref="H2050:H2113" si="64">2-G2050</f>
        <v>1</v>
      </c>
      <c r="I2050" s="6">
        <f t="shared" ref="I2050:I2113" si="65">1-H2050</f>
        <v>0</v>
      </c>
    </row>
    <row r="2051" spans="1:9">
      <c r="A2051" t="s">
        <v>4068</v>
      </c>
      <c r="B2051" s="8" t="s">
        <v>4069</v>
      </c>
      <c r="C2051" s="3">
        <v>57250000</v>
      </c>
      <c r="D2051" s="3" t="e">
        <v>#N/A</v>
      </c>
      <c r="E2051" s="4">
        <v>142</v>
      </c>
      <c r="F2051">
        <v>0</v>
      </c>
      <c r="G2051">
        <v>1</v>
      </c>
      <c r="H2051" s="5">
        <f t="shared" si="64"/>
        <v>1</v>
      </c>
      <c r="I2051" s="6">
        <f t="shared" si="65"/>
        <v>0</v>
      </c>
    </row>
    <row r="2052" spans="1:9">
      <c r="A2052" t="s">
        <v>4070</v>
      </c>
      <c r="B2052" s="8" t="s">
        <v>4071</v>
      </c>
      <c r="C2052" s="3">
        <v>57090000</v>
      </c>
      <c r="D2052" s="3">
        <v>3260000</v>
      </c>
      <c r="E2052" s="4">
        <v>320</v>
      </c>
      <c r="F2052">
        <v>1</v>
      </c>
      <c r="G2052">
        <v>1.07</v>
      </c>
      <c r="H2052" s="5">
        <f t="shared" si="64"/>
        <v>0.92999999999999994</v>
      </c>
      <c r="I2052" s="6">
        <f t="shared" si="65"/>
        <v>7.0000000000000062E-2</v>
      </c>
    </row>
    <row r="2053" spans="1:9">
      <c r="A2053" t="s">
        <v>4072</v>
      </c>
      <c r="B2053" s="8" t="s">
        <v>4073</v>
      </c>
      <c r="C2053" s="3">
        <v>56965000</v>
      </c>
      <c r="D2053" s="3" t="e">
        <v>#N/A</v>
      </c>
      <c r="E2053" s="4">
        <v>251</v>
      </c>
      <c r="F2053">
        <v>0</v>
      </c>
      <c r="G2053">
        <v>1</v>
      </c>
      <c r="H2053" s="5">
        <f t="shared" si="64"/>
        <v>1</v>
      </c>
      <c r="I2053" s="6">
        <f t="shared" si="65"/>
        <v>0</v>
      </c>
    </row>
    <row r="2054" spans="1:9">
      <c r="A2054" t="s">
        <v>4074</v>
      </c>
      <c r="B2054" s="8" t="s">
        <v>4075</v>
      </c>
      <c r="C2054" s="3">
        <v>56870000</v>
      </c>
      <c r="D2054" s="3">
        <v>0</v>
      </c>
      <c r="E2054" s="4">
        <v>172</v>
      </c>
      <c r="F2054">
        <v>3</v>
      </c>
      <c r="G2054">
        <v>1</v>
      </c>
      <c r="H2054" s="5">
        <f t="shared" si="64"/>
        <v>1</v>
      </c>
      <c r="I2054" s="6">
        <f t="shared" si="65"/>
        <v>0</v>
      </c>
    </row>
    <row r="2055" spans="1:9">
      <c r="A2055" t="s">
        <v>4076</v>
      </c>
      <c r="B2055" s="8" t="s">
        <v>4077</v>
      </c>
      <c r="C2055" s="3">
        <v>56615000</v>
      </c>
      <c r="D2055" s="3" t="e">
        <v>#N/A</v>
      </c>
      <c r="E2055" s="4">
        <v>279</v>
      </c>
      <c r="F2055">
        <v>0</v>
      </c>
      <c r="G2055">
        <v>1</v>
      </c>
      <c r="H2055" s="5">
        <f t="shared" si="64"/>
        <v>1</v>
      </c>
      <c r="I2055" s="6">
        <f t="shared" si="65"/>
        <v>0</v>
      </c>
    </row>
    <row r="2056" spans="1:9">
      <c r="A2056" t="s">
        <v>4078</v>
      </c>
      <c r="B2056" s="8" t="s">
        <v>4079</v>
      </c>
      <c r="C2056" s="3">
        <v>56615000</v>
      </c>
      <c r="D2056" s="3" t="e">
        <v>#N/A</v>
      </c>
      <c r="E2056" s="4">
        <v>275</v>
      </c>
      <c r="F2056">
        <v>0</v>
      </c>
      <c r="G2056">
        <v>1</v>
      </c>
      <c r="H2056" s="5">
        <f t="shared" si="64"/>
        <v>1</v>
      </c>
      <c r="I2056" s="6">
        <f t="shared" si="65"/>
        <v>0</v>
      </c>
    </row>
    <row r="2057" spans="1:9">
      <c r="A2057" t="s">
        <v>4080</v>
      </c>
      <c r="B2057" s="8" t="s">
        <v>4081</v>
      </c>
      <c r="C2057" s="3">
        <v>56415000</v>
      </c>
      <c r="D2057" s="3" t="e">
        <v>#N/A</v>
      </c>
      <c r="E2057" s="4">
        <v>243</v>
      </c>
      <c r="F2057">
        <v>0</v>
      </c>
      <c r="G2057">
        <v>1</v>
      </c>
      <c r="H2057" s="5">
        <f t="shared" si="64"/>
        <v>1</v>
      </c>
      <c r="I2057" s="6">
        <f t="shared" si="65"/>
        <v>0</v>
      </c>
    </row>
    <row r="2058" spans="1:9">
      <c r="A2058" t="s">
        <v>4082</v>
      </c>
      <c r="B2058" s="8" t="s">
        <v>4083</v>
      </c>
      <c r="C2058" s="3">
        <v>56155000</v>
      </c>
      <c r="D2058" s="3" t="e">
        <v>#N/A</v>
      </c>
      <c r="E2058" s="4">
        <v>491</v>
      </c>
      <c r="F2058">
        <v>0</v>
      </c>
      <c r="G2058">
        <v>1</v>
      </c>
      <c r="H2058" s="5">
        <f t="shared" si="64"/>
        <v>1</v>
      </c>
      <c r="I2058" s="6">
        <f t="shared" si="65"/>
        <v>0</v>
      </c>
    </row>
    <row r="2059" spans="1:9">
      <c r="A2059" t="s">
        <v>4084</v>
      </c>
      <c r="B2059" s="8" t="s">
        <v>4085</v>
      </c>
      <c r="C2059" s="3">
        <v>55950000</v>
      </c>
      <c r="D2059" s="3">
        <v>55000</v>
      </c>
      <c r="E2059" s="4">
        <v>516</v>
      </c>
      <c r="F2059">
        <v>0</v>
      </c>
      <c r="G2059">
        <v>1</v>
      </c>
      <c r="H2059" s="5">
        <f t="shared" si="64"/>
        <v>1</v>
      </c>
      <c r="I2059" s="6">
        <f t="shared" si="65"/>
        <v>0</v>
      </c>
    </row>
    <row r="2060" spans="1:9">
      <c r="A2060" t="s">
        <v>4086</v>
      </c>
      <c r="B2060" s="8" t="s">
        <v>4087</v>
      </c>
      <c r="C2060" s="3">
        <v>55940000</v>
      </c>
      <c r="D2060" s="3">
        <v>27730000</v>
      </c>
      <c r="E2060" s="4">
        <v>354</v>
      </c>
      <c r="F2060">
        <v>0</v>
      </c>
      <c r="G2060">
        <v>1.37</v>
      </c>
      <c r="H2060" s="5">
        <f t="shared" si="64"/>
        <v>0.62999999999999989</v>
      </c>
      <c r="I2060" s="6">
        <f t="shared" si="65"/>
        <v>0.37000000000000011</v>
      </c>
    </row>
    <row r="2061" spans="1:9">
      <c r="A2061" t="s">
        <v>4088</v>
      </c>
      <c r="B2061" s="8" t="s">
        <v>4089</v>
      </c>
      <c r="C2061" s="3">
        <v>55935000</v>
      </c>
      <c r="D2061" s="3" t="e">
        <v>#N/A</v>
      </c>
      <c r="E2061" s="4">
        <v>305</v>
      </c>
      <c r="F2061">
        <v>0</v>
      </c>
      <c r="G2061">
        <v>1</v>
      </c>
      <c r="H2061" s="5">
        <f t="shared" si="64"/>
        <v>1</v>
      </c>
      <c r="I2061" s="6">
        <f t="shared" si="65"/>
        <v>0</v>
      </c>
    </row>
    <row r="2062" spans="1:9">
      <c r="A2062" t="s">
        <v>4090</v>
      </c>
      <c r="B2062" s="8" t="s">
        <v>4091</v>
      </c>
      <c r="C2062" s="3">
        <v>55930000</v>
      </c>
      <c r="D2062" s="3" t="e">
        <v>#N/A</v>
      </c>
      <c r="E2062" s="4">
        <v>310</v>
      </c>
      <c r="F2062">
        <v>0</v>
      </c>
      <c r="G2062">
        <v>1</v>
      </c>
      <c r="H2062" s="5">
        <f t="shared" si="64"/>
        <v>1</v>
      </c>
      <c r="I2062" s="6">
        <f t="shared" si="65"/>
        <v>0</v>
      </c>
    </row>
    <row r="2063" spans="1:9">
      <c r="A2063" t="s">
        <v>4092</v>
      </c>
      <c r="B2063" s="8" t="s">
        <v>4093</v>
      </c>
      <c r="C2063" s="3">
        <v>55680000</v>
      </c>
      <c r="D2063" s="3">
        <v>1380000</v>
      </c>
      <c r="E2063" s="4">
        <v>422</v>
      </c>
      <c r="F2063">
        <v>2</v>
      </c>
      <c r="G2063">
        <v>1.01</v>
      </c>
      <c r="H2063" s="5">
        <f t="shared" si="64"/>
        <v>0.99</v>
      </c>
      <c r="I2063" s="6">
        <f t="shared" si="65"/>
        <v>1.0000000000000009E-2</v>
      </c>
    </row>
    <row r="2064" spans="1:9">
      <c r="A2064" t="s">
        <v>4094</v>
      </c>
      <c r="B2064" s="8" t="s">
        <v>4095</v>
      </c>
      <c r="C2064" s="3">
        <v>55345000</v>
      </c>
      <c r="D2064" s="3" t="e">
        <v>#N/A</v>
      </c>
      <c r="E2064" s="4">
        <v>383</v>
      </c>
      <c r="F2064">
        <v>0</v>
      </c>
      <c r="G2064">
        <v>1</v>
      </c>
      <c r="H2064" s="5">
        <f t="shared" si="64"/>
        <v>1</v>
      </c>
      <c r="I2064" s="6">
        <f t="shared" si="65"/>
        <v>0</v>
      </c>
    </row>
    <row r="2065" spans="1:9">
      <c r="A2065" t="s">
        <v>4096</v>
      </c>
      <c r="B2065" s="8" t="s">
        <v>4097</v>
      </c>
      <c r="C2065" s="3">
        <v>55325000</v>
      </c>
      <c r="D2065" s="3">
        <v>935000</v>
      </c>
      <c r="E2065" s="4">
        <v>377</v>
      </c>
      <c r="F2065">
        <v>0</v>
      </c>
      <c r="G2065">
        <v>1.02</v>
      </c>
      <c r="H2065" s="5">
        <f t="shared" si="64"/>
        <v>0.98</v>
      </c>
      <c r="I2065" s="6">
        <f t="shared" si="65"/>
        <v>2.0000000000000018E-2</v>
      </c>
    </row>
    <row r="2066" spans="1:9">
      <c r="A2066" t="s">
        <v>4098</v>
      </c>
      <c r="B2066" s="8" t="s">
        <v>4099</v>
      </c>
      <c r="C2066" s="3">
        <v>55310000</v>
      </c>
      <c r="D2066" s="3" t="e">
        <v>#N/A</v>
      </c>
      <c r="E2066" s="4">
        <v>134</v>
      </c>
      <c r="F2066">
        <v>0</v>
      </c>
      <c r="G2066">
        <v>1</v>
      </c>
      <c r="H2066" s="5">
        <f t="shared" si="64"/>
        <v>1</v>
      </c>
      <c r="I2066" s="6">
        <f t="shared" si="65"/>
        <v>0</v>
      </c>
    </row>
    <row r="2067" spans="1:9">
      <c r="A2067" t="s">
        <v>4100</v>
      </c>
      <c r="B2067" s="8" t="s">
        <v>4101</v>
      </c>
      <c r="C2067" s="3">
        <v>55215000</v>
      </c>
      <c r="D2067" s="3">
        <v>315000</v>
      </c>
      <c r="E2067" s="4">
        <v>543</v>
      </c>
      <c r="F2067">
        <v>0</v>
      </c>
      <c r="G2067">
        <v>1</v>
      </c>
      <c r="H2067" s="5">
        <f t="shared" si="64"/>
        <v>1</v>
      </c>
      <c r="I2067" s="6">
        <f t="shared" si="65"/>
        <v>0</v>
      </c>
    </row>
    <row r="2068" spans="1:9">
      <c r="A2068" t="s">
        <v>4102</v>
      </c>
      <c r="B2068" s="8" t="s">
        <v>4057</v>
      </c>
      <c r="C2068" s="3">
        <v>55160000</v>
      </c>
      <c r="D2068" s="3" t="e">
        <v>#N/A</v>
      </c>
      <c r="E2068" s="4">
        <v>400</v>
      </c>
      <c r="F2068">
        <v>0</v>
      </c>
      <c r="G2068">
        <v>1</v>
      </c>
      <c r="H2068" s="5">
        <f t="shared" si="64"/>
        <v>1</v>
      </c>
      <c r="I2068" s="6">
        <f t="shared" si="65"/>
        <v>0</v>
      </c>
    </row>
    <row r="2069" spans="1:9">
      <c r="A2069" t="s">
        <v>4103</v>
      </c>
      <c r="B2069" s="8" t="s">
        <v>4104</v>
      </c>
      <c r="C2069" s="3">
        <v>55135000</v>
      </c>
      <c r="D2069" s="3" t="e">
        <v>#N/A</v>
      </c>
      <c r="E2069" s="4">
        <v>183</v>
      </c>
      <c r="F2069">
        <v>0</v>
      </c>
      <c r="G2069">
        <v>1</v>
      </c>
      <c r="H2069" s="5">
        <f t="shared" si="64"/>
        <v>1</v>
      </c>
      <c r="I2069" s="6">
        <f t="shared" si="65"/>
        <v>0</v>
      </c>
    </row>
    <row r="2070" spans="1:9">
      <c r="A2070" t="s">
        <v>4105</v>
      </c>
      <c r="B2070" s="8" t="s">
        <v>4106</v>
      </c>
      <c r="C2070" s="3">
        <v>55120000</v>
      </c>
      <c r="D2070" s="3" t="e">
        <v>#N/A</v>
      </c>
      <c r="E2070" s="4">
        <v>138</v>
      </c>
      <c r="F2070">
        <v>0</v>
      </c>
      <c r="G2070">
        <v>1</v>
      </c>
      <c r="H2070" s="5">
        <f t="shared" si="64"/>
        <v>1</v>
      </c>
      <c r="I2070" s="6">
        <f t="shared" si="65"/>
        <v>0</v>
      </c>
    </row>
    <row r="2071" spans="1:9">
      <c r="A2071" t="s">
        <v>4107</v>
      </c>
      <c r="B2071" s="8" t="s">
        <v>4108</v>
      </c>
      <c r="C2071" s="3">
        <v>55035000</v>
      </c>
      <c r="D2071" s="3">
        <v>40695000</v>
      </c>
      <c r="E2071" s="4">
        <v>187</v>
      </c>
      <c r="F2071">
        <v>3</v>
      </c>
      <c r="G2071">
        <v>1.74</v>
      </c>
      <c r="H2071" s="5">
        <f t="shared" si="64"/>
        <v>0.26</v>
      </c>
      <c r="I2071" s="6">
        <f t="shared" si="65"/>
        <v>0.74</v>
      </c>
    </row>
    <row r="2072" spans="1:9">
      <c r="A2072" t="s">
        <v>4109</v>
      </c>
      <c r="B2072" s="8" t="s">
        <v>4110</v>
      </c>
      <c r="C2072" s="3">
        <v>55020000</v>
      </c>
      <c r="D2072" s="3" t="e">
        <v>#N/A</v>
      </c>
      <c r="E2072" s="4">
        <v>420</v>
      </c>
      <c r="F2072">
        <v>0</v>
      </c>
      <c r="G2072">
        <v>1</v>
      </c>
      <c r="H2072" s="5">
        <f t="shared" si="64"/>
        <v>1</v>
      </c>
      <c r="I2072" s="6">
        <f t="shared" si="65"/>
        <v>0</v>
      </c>
    </row>
    <row r="2073" spans="1:9">
      <c r="A2073" t="s">
        <v>4111</v>
      </c>
      <c r="B2073" s="8" t="s">
        <v>4112</v>
      </c>
      <c r="C2073" s="3">
        <v>54985000</v>
      </c>
      <c r="D2073" s="3">
        <v>215000</v>
      </c>
      <c r="E2073" s="4">
        <v>183</v>
      </c>
      <c r="F2073">
        <v>0</v>
      </c>
      <c r="G2073">
        <v>1.01</v>
      </c>
      <c r="H2073" s="5">
        <f t="shared" si="64"/>
        <v>0.99</v>
      </c>
      <c r="I2073" s="6">
        <f t="shared" si="65"/>
        <v>1.0000000000000009E-2</v>
      </c>
    </row>
    <row r="2074" spans="1:9">
      <c r="A2074" t="s">
        <v>4113</v>
      </c>
      <c r="B2074" s="8" t="s">
        <v>4114</v>
      </c>
      <c r="C2074" s="3">
        <v>54735000</v>
      </c>
      <c r="D2074" s="3">
        <v>0</v>
      </c>
      <c r="E2074" s="4">
        <v>125</v>
      </c>
      <c r="F2074">
        <v>3</v>
      </c>
      <c r="G2074">
        <v>1</v>
      </c>
      <c r="H2074" s="5">
        <f t="shared" si="64"/>
        <v>1</v>
      </c>
      <c r="I2074" s="6">
        <f t="shared" si="65"/>
        <v>0</v>
      </c>
    </row>
    <row r="2075" spans="1:9">
      <c r="A2075" t="s">
        <v>4115</v>
      </c>
      <c r="B2075" s="8" t="s">
        <v>4116</v>
      </c>
      <c r="C2075" s="3">
        <v>54530000</v>
      </c>
      <c r="D2075" s="3" t="e">
        <v>#N/A</v>
      </c>
      <c r="E2075" s="4">
        <v>206</v>
      </c>
      <c r="F2075">
        <v>0</v>
      </c>
      <c r="G2075">
        <v>1</v>
      </c>
      <c r="H2075" s="5">
        <f t="shared" si="64"/>
        <v>1</v>
      </c>
      <c r="I2075" s="6">
        <f t="shared" si="65"/>
        <v>0</v>
      </c>
    </row>
    <row r="2076" spans="1:9">
      <c r="A2076" t="s">
        <v>4117</v>
      </c>
      <c r="B2076" s="8" t="s">
        <v>4118</v>
      </c>
      <c r="C2076" s="3">
        <v>54500000</v>
      </c>
      <c r="D2076" s="3" t="e">
        <v>#N/A</v>
      </c>
      <c r="E2076" s="4">
        <v>334</v>
      </c>
      <c r="F2076">
        <v>0</v>
      </c>
      <c r="G2076">
        <v>1</v>
      </c>
      <c r="H2076" s="5">
        <f t="shared" si="64"/>
        <v>1</v>
      </c>
      <c r="I2076" s="6">
        <f t="shared" si="65"/>
        <v>0</v>
      </c>
    </row>
    <row r="2077" spans="1:9">
      <c r="A2077" t="s">
        <v>4119</v>
      </c>
      <c r="B2077" s="8" t="s">
        <v>4120</v>
      </c>
      <c r="C2077" s="3">
        <v>54075000</v>
      </c>
      <c r="D2077" s="3">
        <v>0</v>
      </c>
      <c r="E2077" s="4">
        <v>165</v>
      </c>
      <c r="F2077">
        <v>3</v>
      </c>
      <c r="G2077">
        <v>1</v>
      </c>
      <c r="H2077" s="5">
        <f t="shared" si="64"/>
        <v>1</v>
      </c>
      <c r="I2077" s="6">
        <f t="shared" si="65"/>
        <v>0</v>
      </c>
    </row>
    <row r="2078" spans="1:9">
      <c r="A2078" t="s">
        <v>4121</v>
      </c>
      <c r="B2078" s="8" t="s">
        <v>4122</v>
      </c>
      <c r="C2078" s="3">
        <v>53985000</v>
      </c>
      <c r="D2078" s="3">
        <v>38425000</v>
      </c>
      <c r="E2078" s="4">
        <v>321</v>
      </c>
      <c r="F2078">
        <v>3</v>
      </c>
      <c r="G2078">
        <v>1.7</v>
      </c>
      <c r="H2078" s="5">
        <f t="shared" si="64"/>
        <v>0.30000000000000004</v>
      </c>
      <c r="I2078" s="6">
        <f t="shared" si="65"/>
        <v>0.7</v>
      </c>
    </row>
    <row r="2079" spans="1:9">
      <c r="A2079" t="s">
        <v>4123</v>
      </c>
      <c r="B2079" s="8" t="s">
        <v>4124</v>
      </c>
      <c r="C2079" s="3">
        <v>53850000</v>
      </c>
      <c r="D2079" s="3">
        <v>0</v>
      </c>
      <c r="E2079" s="4">
        <v>130</v>
      </c>
      <c r="F2079">
        <v>3</v>
      </c>
      <c r="G2079">
        <v>1</v>
      </c>
      <c r="H2079" s="5">
        <f t="shared" si="64"/>
        <v>1</v>
      </c>
      <c r="I2079" s="6">
        <f t="shared" si="65"/>
        <v>0</v>
      </c>
    </row>
    <row r="2080" spans="1:9">
      <c r="A2080" t="s">
        <v>4125</v>
      </c>
      <c r="B2080" s="8" t="s">
        <v>4126</v>
      </c>
      <c r="C2080" s="3">
        <v>53745000</v>
      </c>
      <c r="D2080" s="3">
        <v>0</v>
      </c>
      <c r="E2080" s="4">
        <v>193</v>
      </c>
      <c r="F2080">
        <v>3</v>
      </c>
      <c r="G2080">
        <v>1</v>
      </c>
      <c r="H2080" s="5">
        <f t="shared" si="64"/>
        <v>1</v>
      </c>
      <c r="I2080" s="6">
        <f t="shared" si="65"/>
        <v>0</v>
      </c>
    </row>
    <row r="2081" spans="1:9">
      <c r="A2081" t="s">
        <v>4127</v>
      </c>
      <c r="B2081" s="8" t="s">
        <v>4128</v>
      </c>
      <c r="C2081" s="3">
        <v>53715000</v>
      </c>
      <c r="D2081" s="3">
        <v>835000</v>
      </c>
      <c r="E2081" s="4">
        <v>219</v>
      </c>
      <c r="F2081">
        <v>0</v>
      </c>
      <c r="G2081">
        <v>1.01</v>
      </c>
      <c r="H2081" s="5">
        <f t="shared" si="64"/>
        <v>0.99</v>
      </c>
      <c r="I2081" s="6">
        <f t="shared" si="65"/>
        <v>1.0000000000000009E-2</v>
      </c>
    </row>
    <row r="2082" spans="1:9">
      <c r="A2082" t="s">
        <v>4129</v>
      </c>
      <c r="B2082" s="8" t="s">
        <v>4130</v>
      </c>
      <c r="C2082" s="3">
        <v>53695000</v>
      </c>
      <c r="D2082" s="3">
        <v>0</v>
      </c>
      <c r="E2082" s="4">
        <v>427</v>
      </c>
      <c r="F2082">
        <v>3</v>
      </c>
      <c r="G2082">
        <v>1</v>
      </c>
      <c r="H2082" s="5">
        <f t="shared" si="64"/>
        <v>1</v>
      </c>
      <c r="I2082" s="6">
        <f t="shared" si="65"/>
        <v>0</v>
      </c>
    </row>
    <row r="2083" spans="1:9">
      <c r="A2083" t="s">
        <v>4131</v>
      </c>
      <c r="B2083" s="8" t="s">
        <v>4132</v>
      </c>
      <c r="C2083" s="3">
        <v>53605000</v>
      </c>
      <c r="D2083" s="3" t="e">
        <v>#N/A</v>
      </c>
      <c r="E2083" s="4">
        <v>259</v>
      </c>
      <c r="F2083">
        <v>0</v>
      </c>
      <c r="G2083">
        <v>1</v>
      </c>
      <c r="H2083" s="5">
        <f t="shared" si="64"/>
        <v>1</v>
      </c>
      <c r="I2083" s="6">
        <f t="shared" si="65"/>
        <v>0</v>
      </c>
    </row>
    <row r="2084" spans="1:9">
      <c r="A2084" t="s">
        <v>4133</v>
      </c>
      <c r="B2084" s="8" t="s">
        <v>4134</v>
      </c>
      <c r="C2084" s="3">
        <v>53605000</v>
      </c>
      <c r="D2084" s="3">
        <v>1860000</v>
      </c>
      <c r="E2084" s="4">
        <v>33</v>
      </c>
      <c r="F2084">
        <v>0</v>
      </c>
      <c r="G2084">
        <v>1.1200000000000001</v>
      </c>
      <c r="H2084" s="5">
        <f t="shared" si="64"/>
        <v>0.87999999999999989</v>
      </c>
      <c r="I2084" s="6">
        <f t="shared" si="65"/>
        <v>0.12000000000000011</v>
      </c>
    </row>
    <row r="2085" spans="1:9">
      <c r="A2085" t="s">
        <v>4135</v>
      </c>
      <c r="B2085" s="8" t="s">
        <v>4136</v>
      </c>
      <c r="C2085" s="3">
        <v>53560000</v>
      </c>
      <c r="D2085" s="3" t="e">
        <v>#N/A</v>
      </c>
      <c r="E2085" s="4">
        <v>274</v>
      </c>
      <c r="F2085">
        <v>0</v>
      </c>
      <c r="G2085">
        <v>1</v>
      </c>
      <c r="H2085" s="5">
        <f t="shared" si="64"/>
        <v>1</v>
      </c>
      <c r="I2085" s="6">
        <f t="shared" si="65"/>
        <v>0</v>
      </c>
    </row>
    <row r="2086" spans="1:9">
      <c r="A2086" t="s">
        <v>4137</v>
      </c>
      <c r="B2086" s="8" t="s">
        <v>4138</v>
      </c>
      <c r="C2086" s="3">
        <v>53335000</v>
      </c>
      <c r="D2086" s="3" t="e">
        <v>#N/A</v>
      </c>
      <c r="E2086" s="4">
        <v>243</v>
      </c>
      <c r="F2086">
        <v>0</v>
      </c>
      <c r="G2086">
        <v>1</v>
      </c>
      <c r="H2086" s="5">
        <f t="shared" si="64"/>
        <v>1</v>
      </c>
      <c r="I2086" s="6">
        <f t="shared" si="65"/>
        <v>0</v>
      </c>
    </row>
    <row r="2087" spans="1:9">
      <c r="A2087" t="s">
        <v>4139</v>
      </c>
      <c r="B2087" s="8" t="s">
        <v>4140</v>
      </c>
      <c r="C2087" s="3">
        <v>52995000</v>
      </c>
      <c r="D2087" s="3" t="e">
        <v>#N/A</v>
      </c>
      <c r="E2087" s="4">
        <v>411</v>
      </c>
      <c r="F2087">
        <v>0</v>
      </c>
      <c r="G2087">
        <v>1</v>
      </c>
      <c r="H2087" s="5">
        <f t="shared" si="64"/>
        <v>1</v>
      </c>
      <c r="I2087" s="6">
        <f t="shared" si="65"/>
        <v>0</v>
      </c>
    </row>
    <row r="2088" spans="1:9">
      <c r="A2088" t="s">
        <v>4141</v>
      </c>
      <c r="B2088" s="8" t="s">
        <v>4142</v>
      </c>
      <c r="C2088" s="3">
        <v>52805000</v>
      </c>
      <c r="D2088" s="3" t="e">
        <v>#N/A</v>
      </c>
      <c r="E2088" s="4">
        <v>417</v>
      </c>
      <c r="F2088">
        <v>0</v>
      </c>
      <c r="G2088">
        <v>1</v>
      </c>
      <c r="H2088" s="5">
        <f t="shared" si="64"/>
        <v>1</v>
      </c>
      <c r="I2088" s="6">
        <f t="shared" si="65"/>
        <v>0</v>
      </c>
    </row>
    <row r="2089" spans="1:9">
      <c r="A2089" t="s">
        <v>4143</v>
      </c>
      <c r="B2089" s="8" t="s">
        <v>4144</v>
      </c>
      <c r="C2089" s="3">
        <v>52780000</v>
      </c>
      <c r="D2089" s="3">
        <v>0</v>
      </c>
      <c r="E2089" s="4">
        <v>256</v>
      </c>
      <c r="F2089">
        <v>3</v>
      </c>
      <c r="G2089">
        <v>1</v>
      </c>
      <c r="H2089" s="5">
        <f t="shared" si="64"/>
        <v>1</v>
      </c>
      <c r="I2089" s="6">
        <f t="shared" si="65"/>
        <v>0</v>
      </c>
    </row>
    <row r="2090" spans="1:9">
      <c r="A2090" t="s">
        <v>4145</v>
      </c>
      <c r="B2090" s="8" t="s">
        <v>4146</v>
      </c>
      <c r="C2090" s="3">
        <v>52620000</v>
      </c>
      <c r="D2090" s="3" t="e">
        <v>#N/A</v>
      </c>
      <c r="E2090" s="4">
        <v>270</v>
      </c>
      <c r="F2090">
        <v>0</v>
      </c>
      <c r="G2090">
        <v>1</v>
      </c>
      <c r="H2090" s="5">
        <f t="shared" si="64"/>
        <v>1</v>
      </c>
      <c r="I2090" s="6">
        <f t="shared" si="65"/>
        <v>0</v>
      </c>
    </row>
    <row r="2091" spans="1:9">
      <c r="A2091" t="s">
        <v>4147</v>
      </c>
      <c r="B2091" s="8" t="s">
        <v>4148</v>
      </c>
      <c r="C2091" s="3">
        <v>52520000</v>
      </c>
      <c r="D2091" s="3">
        <v>5395000</v>
      </c>
      <c r="E2091" s="4">
        <v>34</v>
      </c>
      <c r="F2091">
        <v>0</v>
      </c>
      <c r="G2091">
        <v>1.21</v>
      </c>
      <c r="H2091" s="5">
        <f t="shared" si="64"/>
        <v>0.79</v>
      </c>
      <c r="I2091" s="6">
        <f t="shared" si="65"/>
        <v>0.20999999999999996</v>
      </c>
    </row>
    <row r="2092" spans="1:9">
      <c r="A2092" t="s">
        <v>4149</v>
      </c>
      <c r="B2092" s="8" t="s">
        <v>4150</v>
      </c>
      <c r="C2092" s="3">
        <v>52250000</v>
      </c>
      <c r="D2092" s="3" t="e">
        <v>#N/A</v>
      </c>
      <c r="E2092" s="4">
        <v>322</v>
      </c>
      <c r="F2092">
        <v>0</v>
      </c>
      <c r="G2092">
        <v>1</v>
      </c>
      <c r="H2092" s="5">
        <f t="shared" si="64"/>
        <v>1</v>
      </c>
      <c r="I2092" s="6">
        <f t="shared" si="65"/>
        <v>0</v>
      </c>
    </row>
    <row r="2093" spans="1:9">
      <c r="A2093" t="s">
        <v>4151</v>
      </c>
      <c r="B2093" s="8" t="s">
        <v>4152</v>
      </c>
      <c r="C2093" s="3">
        <v>52105000</v>
      </c>
      <c r="D2093" s="3" t="e">
        <v>#N/A</v>
      </c>
      <c r="E2093" s="4">
        <v>295</v>
      </c>
      <c r="F2093">
        <v>0</v>
      </c>
      <c r="G2093">
        <v>1</v>
      </c>
      <c r="H2093" s="5">
        <f t="shared" si="64"/>
        <v>1</v>
      </c>
      <c r="I2093" s="6">
        <f t="shared" si="65"/>
        <v>0</v>
      </c>
    </row>
    <row r="2094" spans="1:9">
      <c r="A2094" t="s">
        <v>4153</v>
      </c>
      <c r="B2094" s="8" t="s">
        <v>4154</v>
      </c>
      <c r="C2094" s="3">
        <v>52025000</v>
      </c>
      <c r="D2094" s="3">
        <v>0</v>
      </c>
      <c r="E2094" s="4">
        <v>403</v>
      </c>
      <c r="F2094">
        <v>3</v>
      </c>
      <c r="G2094">
        <v>1</v>
      </c>
      <c r="H2094" s="5">
        <f t="shared" si="64"/>
        <v>1</v>
      </c>
      <c r="I2094" s="6">
        <f t="shared" si="65"/>
        <v>0</v>
      </c>
    </row>
    <row r="2095" spans="1:9">
      <c r="A2095" t="s">
        <v>4155</v>
      </c>
      <c r="B2095" s="8" t="s">
        <v>4156</v>
      </c>
      <c r="C2095" s="3">
        <v>52010000</v>
      </c>
      <c r="D2095" s="3" t="e">
        <v>#N/A</v>
      </c>
      <c r="E2095" s="4">
        <v>272</v>
      </c>
      <c r="F2095">
        <v>0</v>
      </c>
      <c r="G2095">
        <v>1</v>
      </c>
      <c r="H2095" s="5">
        <f t="shared" si="64"/>
        <v>1</v>
      </c>
      <c r="I2095" s="6">
        <f t="shared" si="65"/>
        <v>0</v>
      </c>
    </row>
    <row r="2096" spans="1:9">
      <c r="A2096" t="s">
        <v>4157</v>
      </c>
      <c r="B2096" s="8" t="s">
        <v>4158</v>
      </c>
      <c r="C2096" s="3">
        <v>51890000</v>
      </c>
      <c r="D2096" s="3">
        <v>22225000</v>
      </c>
      <c r="E2096" s="4">
        <v>178</v>
      </c>
      <c r="F2096">
        <v>0</v>
      </c>
      <c r="G2096">
        <v>1.28</v>
      </c>
      <c r="H2096" s="5">
        <f t="shared" si="64"/>
        <v>0.72</v>
      </c>
      <c r="I2096" s="6">
        <f t="shared" si="65"/>
        <v>0.28000000000000003</v>
      </c>
    </row>
    <row r="2097" spans="1:9">
      <c r="A2097" t="s">
        <v>4159</v>
      </c>
      <c r="B2097" s="8" t="s">
        <v>4160</v>
      </c>
      <c r="C2097" s="3">
        <v>51815000</v>
      </c>
      <c r="D2097" s="3">
        <v>0</v>
      </c>
      <c r="E2097" s="4">
        <v>185</v>
      </c>
      <c r="F2097">
        <v>3</v>
      </c>
      <c r="G2097">
        <v>1</v>
      </c>
      <c r="H2097" s="5">
        <f t="shared" si="64"/>
        <v>1</v>
      </c>
      <c r="I2097" s="6">
        <f t="shared" si="65"/>
        <v>0</v>
      </c>
    </row>
    <row r="2098" spans="1:9">
      <c r="A2098" t="s">
        <v>4161</v>
      </c>
      <c r="B2098" s="8" t="s">
        <v>4162</v>
      </c>
      <c r="C2098" s="3">
        <v>51790000</v>
      </c>
      <c r="D2098" s="3">
        <v>145000</v>
      </c>
      <c r="E2098" s="4">
        <v>270</v>
      </c>
      <c r="F2098">
        <v>0</v>
      </c>
      <c r="G2098">
        <v>1</v>
      </c>
      <c r="H2098" s="5">
        <f t="shared" si="64"/>
        <v>1</v>
      </c>
      <c r="I2098" s="6">
        <f t="shared" si="65"/>
        <v>0</v>
      </c>
    </row>
    <row r="2099" spans="1:9">
      <c r="A2099" t="s">
        <v>4163</v>
      </c>
      <c r="B2099" s="8" t="s">
        <v>4164</v>
      </c>
      <c r="C2099" s="3">
        <v>51765000</v>
      </c>
      <c r="D2099" s="3">
        <v>0</v>
      </c>
      <c r="E2099" s="4">
        <v>435</v>
      </c>
      <c r="F2099">
        <v>3</v>
      </c>
      <c r="G2099">
        <v>1</v>
      </c>
      <c r="H2099" s="5">
        <f t="shared" si="64"/>
        <v>1</v>
      </c>
      <c r="I2099" s="6">
        <f t="shared" si="65"/>
        <v>0</v>
      </c>
    </row>
    <row r="2100" spans="1:9">
      <c r="A2100" t="s">
        <v>4165</v>
      </c>
      <c r="B2100" s="8" t="s">
        <v>4166</v>
      </c>
      <c r="C2100" s="3">
        <v>51715000</v>
      </c>
      <c r="D2100" s="3">
        <v>335000</v>
      </c>
      <c r="E2100" s="4">
        <v>213</v>
      </c>
      <c r="F2100">
        <v>0</v>
      </c>
      <c r="G2100">
        <v>1</v>
      </c>
      <c r="H2100" s="5">
        <f t="shared" si="64"/>
        <v>1</v>
      </c>
      <c r="I2100" s="6">
        <f t="shared" si="65"/>
        <v>0</v>
      </c>
    </row>
    <row r="2101" spans="1:9">
      <c r="A2101" t="s">
        <v>4167</v>
      </c>
      <c r="B2101" s="8" t="s">
        <v>4168</v>
      </c>
      <c r="C2101" s="3">
        <v>51500000</v>
      </c>
      <c r="D2101" s="3" t="e">
        <v>#N/A</v>
      </c>
      <c r="E2101" s="4">
        <v>302</v>
      </c>
      <c r="F2101">
        <v>0</v>
      </c>
      <c r="G2101">
        <v>1</v>
      </c>
      <c r="H2101" s="5">
        <f t="shared" si="64"/>
        <v>1</v>
      </c>
      <c r="I2101" s="6">
        <f t="shared" si="65"/>
        <v>0</v>
      </c>
    </row>
    <row r="2102" spans="1:9">
      <c r="A2102" t="s">
        <v>4169</v>
      </c>
      <c r="B2102" s="8" t="s">
        <v>4170</v>
      </c>
      <c r="C2102" s="3">
        <v>51165000</v>
      </c>
      <c r="D2102" s="3">
        <v>1770000</v>
      </c>
      <c r="E2102" s="4">
        <v>319</v>
      </c>
      <c r="F2102">
        <v>0</v>
      </c>
      <c r="G2102">
        <v>1.1000000000000001</v>
      </c>
      <c r="H2102" s="5">
        <f t="shared" si="64"/>
        <v>0.89999999999999991</v>
      </c>
      <c r="I2102" s="6">
        <f t="shared" si="65"/>
        <v>0.10000000000000009</v>
      </c>
    </row>
    <row r="2103" spans="1:9">
      <c r="A2103" t="s">
        <v>4171</v>
      </c>
      <c r="B2103" s="8" t="s">
        <v>4172</v>
      </c>
      <c r="C2103" s="3">
        <v>51080000</v>
      </c>
      <c r="D2103" s="3" t="e">
        <v>#N/A</v>
      </c>
      <c r="E2103" s="4">
        <v>302</v>
      </c>
      <c r="F2103">
        <v>0</v>
      </c>
      <c r="G2103">
        <v>1</v>
      </c>
      <c r="H2103" s="5">
        <f t="shared" si="64"/>
        <v>1</v>
      </c>
      <c r="I2103" s="6">
        <f t="shared" si="65"/>
        <v>0</v>
      </c>
    </row>
    <row r="2104" spans="1:9">
      <c r="A2104" t="s">
        <v>4173</v>
      </c>
      <c r="B2104" s="8" t="s">
        <v>4174</v>
      </c>
      <c r="C2104" s="3">
        <v>51050000</v>
      </c>
      <c r="D2104" s="3" t="e">
        <v>#N/A</v>
      </c>
      <c r="E2104" s="4">
        <v>236</v>
      </c>
      <c r="F2104">
        <v>0</v>
      </c>
      <c r="G2104">
        <v>1</v>
      </c>
      <c r="H2104" s="5">
        <f t="shared" si="64"/>
        <v>1</v>
      </c>
      <c r="I2104" s="6">
        <f t="shared" si="65"/>
        <v>0</v>
      </c>
    </row>
    <row r="2105" spans="1:9">
      <c r="A2105" t="s">
        <v>4175</v>
      </c>
      <c r="B2105" s="8" t="s">
        <v>4176</v>
      </c>
      <c r="C2105" s="3">
        <v>51050000</v>
      </c>
      <c r="D2105" s="3" t="e">
        <v>#N/A</v>
      </c>
      <c r="E2105" s="4">
        <v>104</v>
      </c>
      <c r="F2105">
        <v>0</v>
      </c>
      <c r="G2105">
        <v>1</v>
      </c>
      <c r="H2105" s="5">
        <f t="shared" si="64"/>
        <v>1</v>
      </c>
      <c r="I2105" s="6">
        <f t="shared" si="65"/>
        <v>0</v>
      </c>
    </row>
    <row r="2106" spans="1:9">
      <c r="A2106" t="s">
        <v>4177</v>
      </c>
      <c r="B2106" s="8" t="s">
        <v>3895</v>
      </c>
      <c r="C2106" s="3">
        <v>50970000</v>
      </c>
      <c r="D2106" s="3">
        <v>0</v>
      </c>
      <c r="E2106" s="4">
        <v>242</v>
      </c>
      <c r="F2106">
        <v>6</v>
      </c>
      <c r="G2106">
        <v>1</v>
      </c>
      <c r="H2106" s="5">
        <f t="shared" si="64"/>
        <v>1</v>
      </c>
      <c r="I2106" s="6">
        <f t="shared" si="65"/>
        <v>0</v>
      </c>
    </row>
    <row r="2107" spans="1:9">
      <c r="A2107" t="s">
        <v>4178</v>
      </c>
      <c r="B2107" s="8" t="s">
        <v>4179</v>
      </c>
      <c r="C2107" s="3">
        <v>50575000</v>
      </c>
      <c r="D2107" s="3" t="e">
        <v>#N/A</v>
      </c>
      <c r="E2107" s="4">
        <v>283</v>
      </c>
      <c r="F2107">
        <v>0</v>
      </c>
      <c r="G2107">
        <v>1</v>
      </c>
      <c r="H2107" s="5">
        <f t="shared" si="64"/>
        <v>1</v>
      </c>
      <c r="I2107" s="6">
        <f t="shared" si="65"/>
        <v>0</v>
      </c>
    </row>
    <row r="2108" spans="1:9">
      <c r="A2108" t="s">
        <v>4180</v>
      </c>
      <c r="B2108" s="8" t="s">
        <v>4181</v>
      </c>
      <c r="C2108" s="3">
        <v>49710000</v>
      </c>
      <c r="D2108" s="3" t="e">
        <v>#N/A</v>
      </c>
      <c r="E2108" s="4">
        <v>444</v>
      </c>
      <c r="F2108">
        <v>0</v>
      </c>
      <c r="G2108">
        <v>1</v>
      </c>
      <c r="H2108" s="5">
        <f t="shared" si="64"/>
        <v>1</v>
      </c>
      <c r="I2108" s="6">
        <f t="shared" si="65"/>
        <v>0</v>
      </c>
    </row>
    <row r="2109" spans="1:9">
      <c r="A2109" t="s">
        <v>4182</v>
      </c>
      <c r="B2109" s="8" t="s">
        <v>4183</v>
      </c>
      <c r="C2109" s="3">
        <v>49550000</v>
      </c>
      <c r="D2109" s="3" t="e">
        <v>#N/A</v>
      </c>
      <c r="E2109" s="4">
        <v>320</v>
      </c>
      <c r="F2109">
        <v>0</v>
      </c>
      <c r="G2109">
        <v>1</v>
      </c>
      <c r="H2109" s="5">
        <f t="shared" si="64"/>
        <v>1</v>
      </c>
      <c r="I2109" s="6">
        <f t="shared" si="65"/>
        <v>0</v>
      </c>
    </row>
    <row r="2110" spans="1:9">
      <c r="A2110" t="s">
        <v>4184</v>
      </c>
      <c r="B2110" s="8" t="s">
        <v>4185</v>
      </c>
      <c r="C2110" s="3">
        <v>49540000</v>
      </c>
      <c r="D2110" s="3" t="e">
        <v>#N/A</v>
      </c>
      <c r="E2110" s="4">
        <v>324</v>
      </c>
      <c r="F2110">
        <v>0</v>
      </c>
      <c r="G2110">
        <v>1</v>
      </c>
      <c r="H2110" s="5">
        <f t="shared" si="64"/>
        <v>1</v>
      </c>
      <c r="I2110" s="6">
        <f t="shared" si="65"/>
        <v>0</v>
      </c>
    </row>
    <row r="2111" spans="1:9">
      <c r="A2111" t="s">
        <v>4186</v>
      </c>
      <c r="B2111" s="8" t="s">
        <v>4187</v>
      </c>
      <c r="C2111" s="3">
        <v>49530000</v>
      </c>
      <c r="D2111" s="3" t="e">
        <v>#N/A</v>
      </c>
      <c r="E2111" s="4">
        <v>326</v>
      </c>
      <c r="F2111">
        <v>0</v>
      </c>
      <c r="G2111">
        <v>1</v>
      </c>
      <c r="H2111" s="5">
        <f t="shared" si="64"/>
        <v>1</v>
      </c>
      <c r="I2111" s="6">
        <f t="shared" si="65"/>
        <v>0</v>
      </c>
    </row>
    <row r="2112" spans="1:9">
      <c r="A2112" t="s">
        <v>4188</v>
      </c>
      <c r="B2112" s="8" t="s">
        <v>4189</v>
      </c>
      <c r="C2112" s="3">
        <v>49260000</v>
      </c>
      <c r="D2112" s="3" t="e">
        <v>#N/A</v>
      </c>
      <c r="E2112" s="4">
        <v>464</v>
      </c>
      <c r="F2112">
        <v>0</v>
      </c>
      <c r="G2112">
        <v>1</v>
      </c>
      <c r="H2112" s="5">
        <f t="shared" si="64"/>
        <v>1</v>
      </c>
      <c r="I2112" s="6">
        <f t="shared" si="65"/>
        <v>0</v>
      </c>
    </row>
    <row r="2113" spans="1:9">
      <c r="A2113" t="s">
        <v>4190</v>
      </c>
      <c r="B2113" s="8" t="s">
        <v>4191</v>
      </c>
      <c r="C2113" s="3">
        <v>49120000</v>
      </c>
      <c r="D2113" s="3">
        <v>405000</v>
      </c>
      <c r="E2113" s="4">
        <v>202</v>
      </c>
      <c r="F2113">
        <v>0</v>
      </c>
      <c r="G2113">
        <v>1</v>
      </c>
      <c r="H2113" s="5">
        <f t="shared" si="64"/>
        <v>1</v>
      </c>
      <c r="I2113" s="6">
        <f t="shared" si="65"/>
        <v>0</v>
      </c>
    </row>
    <row r="2114" spans="1:9">
      <c r="A2114" t="s">
        <v>4192</v>
      </c>
      <c r="B2114" s="8" t="s">
        <v>4193</v>
      </c>
      <c r="C2114" s="3">
        <v>48935000</v>
      </c>
      <c r="D2114" s="3" t="e">
        <v>#N/A</v>
      </c>
      <c r="E2114" s="4">
        <v>251</v>
      </c>
      <c r="F2114">
        <v>0</v>
      </c>
      <c r="G2114">
        <v>1</v>
      </c>
      <c r="H2114" s="5">
        <f t="shared" ref="H2114:H2177" si="66">2-G2114</f>
        <v>1</v>
      </c>
      <c r="I2114" s="6">
        <f t="shared" ref="I2114:I2177" si="67">1-H2114</f>
        <v>0</v>
      </c>
    </row>
    <row r="2115" spans="1:9">
      <c r="A2115" t="s">
        <v>4194</v>
      </c>
      <c r="B2115" s="8" t="s">
        <v>4195</v>
      </c>
      <c r="C2115" s="3">
        <v>48825000</v>
      </c>
      <c r="D2115" s="3" t="e">
        <v>#N/A</v>
      </c>
      <c r="E2115" s="4">
        <v>269</v>
      </c>
      <c r="F2115">
        <v>0</v>
      </c>
      <c r="G2115">
        <v>1</v>
      </c>
      <c r="H2115" s="5">
        <f t="shared" si="66"/>
        <v>1</v>
      </c>
      <c r="I2115" s="6">
        <f t="shared" si="67"/>
        <v>0</v>
      </c>
    </row>
    <row r="2116" spans="1:9">
      <c r="A2116" t="s">
        <v>4196</v>
      </c>
      <c r="B2116" s="8" t="s">
        <v>4197</v>
      </c>
      <c r="C2116" s="3">
        <v>48770000</v>
      </c>
      <c r="D2116" s="3" t="e">
        <v>#N/A</v>
      </c>
      <c r="E2116" s="4">
        <v>250</v>
      </c>
      <c r="F2116">
        <v>0</v>
      </c>
      <c r="G2116">
        <v>1</v>
      </c>
      <c r="H2116" s="5">
        <f t="shared" si="66"/>
        <v>1</v>
      </c>
      <c r="I2116" s="6">
        <f t="shared" si="67"/>
        <v>0</v>
      </c>
    </row>
    <row r="2117" spans="1:9">
      <c r="A2117" t="s">
        <v>4198</v>
      </c>
      <c r="B2117" s="8" t="s">
        <v>4199</v>
      </c>
      <c r="C2117" s="3">
        <v>48605000</v>
      </c>
      <c r="D2117" s="3">
        <v>430000</v>
      </c>
      <c r="E2117" s="4">
        <v>297</v>
      </c>
      <c r="F2117">
        <v>0</v>
      </c>
      <c r="G2117">
        <v>1.01</v>
      </c>
      <c r="H2117" s="5">
        <f t="shared" si="66"/>
        <v>0.99</v>
      </c>
      <c r="I2117" s="6">
        <f t="shared" si="67"/>
        <v>1.0000000000000009E-2</v>
      </c>
    </row>
    <row r="2118" spans="1:9">
      <c r="A2118" t="s">
        <v>4200</v>
      </c>
      <c r="B2118" s="8" t="s">
        <v>4201</v>
      </c>
      <c r="C2118" s="3">
        <v>48575000</v>
      </c>
      <c r="D2118" s="3" t="e">
        <v>#N/A</v>
      </c>
      <c r="E2118" s="4">
        <v>323</v>
      </c>
      <c r="F2118">
        <v>0</v>
      </c>
      <c r="G2118">
        <v>1</v>
      </c>
      <c r="H2118" s="5">
        <f t="shared" si="66"/>
        <v>1</v>
      </c>
      <c r="I2118" s="6">
        <f t="shared" si="67"/>
        <v>0</v>
      </c>
    </row>
    <row r="2119" spans="1:9">
      <c r="A2119" t="s">
        <v>4202</v>
      </c>
      <c r="B2119" s="8" t="s">
        <v>4203</v>
      </c>
      <c r="C2119" s="3">
        <v>48560000</v>
      </c>
      <c r="D2119" s="3">
        <v>0</v>
      </c>
      <c r="E2119" s="4">
        <v>222</v>
      </c>
      <c r="F2119">
        <v>3</v>
      </c>
      <c r="G2119">
        <v>1</v>
      </c>
      <c r="H2119" s="5">
        <f t="shared" si="66"/>
        <v>1</v>
      </c>
      <c r="I2119" s="6">
        <f t="shared" si="67"/>
        <v>0</v>
      </c>
    </row>
    <row r="2120" spans="1:9">
      <c r="A2120" t="s">
        <v>4204</v>
      </c>
      <c r="B2120" s="8" t="s">
        <v>4205</v>
      </c>
      <c r="C2120" s="3">
        <v>48300000</v>
      </c>
      <c r="D2120" s="3" t="e">
        <v>#N/A</v>
      </c>
      <c r="E2120" s="4">
        <v>136</v>
      </c>
      <c r="F2120">
        <v>0</v>
      </c>
      <c r="G2120">
        <v>1</v>
      </c>
      <c r="H2120" s="5">
        <f t="shared" si="66"/>
        <v>1</v>
      </c>
      <c r="I2120" s="6">
        <f t="shared" si="67"/>
        <v>0</v>
      </c>
    </row>
    <row r="2121" spans="1:9">
      <c r="A2121" t="s">
        <v>4206</v>
      </c>
      <c r="B2121" s="8" t="s">
        <v>4207</v>
      </c>
      <c r="C2121" s="3">
        <v>48285000</v>
      </c>
      <c r="D2121" s="3" t="e">
        <v>#N/A</v>
      </c>
      <c r="E2121" s="4">
        <v>203</v>
      </c>
      <c r="F2121">
        <v>0</v>
      </c>
      <c r="G2121">
        <v>1</v>
      </c>
      <c r="H2121" s="5">
        <f t="shared" si="66"/>
        <v>1</v>
      </c>
      <c r="I2121" s="6">
        <f t="shared" si="67"/>
        <v>0</v>
      </c>
    </row>
    <row r="2122" spans="1:9">
      <c r="A2122" t="s">
        <v>4208</v>
      </c>
      <c r="B2122" s="8" t="s">
        <v>4209</v>
      </c>
      <c r="C2122" s="3">
        <v>48235000</v>
      </c>
      <c r="D2122" s="3" t="e">
        <v>#N/A</v>
      </c>
      <c r="E2122" s="4">
        <v>249</v>
      </c>
      <c r="F2122">
        <v>0</v>
      </c>
      <c r="G2122">
        <v>1</v>
      </c>
      <c r="H2122" s="5">
        <f t="shared" si="66"/>
        <v>1</v>
      </c>
      <c r="I2122" s="6">
        <f t="shared" si="67"/>
        <v>0</v>
      </c>
    </row>
    <row r="2123" spans="1:9">
      <c r="A2123" t="s">
        <v>4210</v>
      </c>
      <c r="B2123" s="8" t="s">
        <v>4211</v>
      </c>
      <c r="C2123" s="3">
        <v>48190000</v>
      </c>
      <c r="D2123" s="3" t="e">
        <v>#N/A</v>
      </c>
      <c r="E2123" s="4">
        <v>290</v>
      </c>
      <c r="F2123">
        <v>0</v>
      </c>
      <c r="G2123">
        <v>1</v>
      </c>
      <c r="H2123" s="5">
        <f t="shared" si="66"/>
        <v>1</v>
      </c>
      <c r="I2123" s="6">
        <f t="shared" si="67"/>
        <v>0</v>
      </c>
    </row>
    <row r="2124" spans="1:9">
      <c r="A2124" t="s">
        <v>4212</v>
      </c>
      <c r="B2124" s="8" t="s">
        <v>4213</v>
      </c>
      <c r="C2124" s="3">
        <v>48105000</v>
      </c>
      <c r="D2124" s="3">
        <v>1145000</v>
      </c>
      <c r="E2124" s="4">
        <v>251</v>
      </c>
      <c r="F2124">
        <v>0</v>
      </c>
      <c r="G2124">
        <v>1.03</v>
      </c>
      <c r="H2124" s="5">
        <f t="shared" si="66"/>
        <v>0.97</v>
      </c>
      <c r="I2124" s="6">
        <f t="shared" si="67"/>
        <v>3.0000000000000027E-2</v>
      </c>
    </row>
    <row r="2125" spans="1:9">
      <c r="A2125" t="s">
        <v>4214</v>
      </c>
      <c r="B2125" s="8" t="s">
        <v>4215</v>
      </c>
      <c r="C2125" s="3">
        <v>47835000</v>
      </c>
      <c r="D2125" s="3" t="e">
        <v>#N/A</v>
      </c>
      <c r="E2125" s="4">
        <v>89</v>
      </c>
      <c r="F2125">
        <v>0</v>
      </c>
      <c r="G2125">
        <v>1</v>
      </c>
      <c r="H2125" s="5">
        <f t="shared" si="66"/>
        <v>1</v>
      </c>
      <c r="I2125" s="6">
        <f t="shared" si="67"/>
        <v>0</v>
      </c>
    </row>
    <row r="2126" spans="1:9">
      <c r="A2126" t="s">
        <v>4216</v>
      </c>
      <c r="B2126" s="8" t="s">
        <v>4217</v>
      </c>
      <c r="C2126" s="3">
        <v>47810000</v>
      </c>
      <c r="D2126" s="3" t="e">
        <v>#N/A</v>
      </c>
      <c r="E2126" s="4">
        <v>156</v>
      </c>
      <c r="F2126">
        <v>0</v>
      </c>
      <c r="G2126">
        <v>1</v>
      </c>
      <c r="H2126" s="5">
        <f t="shared" si="66"/>
        <v>1</v>
      </c>
      <c r="I2126" s="6">
        <f t="shared" si="67"/>
        <v>0</v>
      </c>
    </row>
    <row r="2127" spans="1:9">
      <c r="A2127" t="s">
        <v>4218</v>
      </c>
      <c r="B2127" s="8" t="s">
        <v>4219</v>
      </c>
      <c r="C2127" s="3">
        <v>47695000</v>
      </c>
      <c r="D2127" s="3" t="e">
        <v>#N/A</v>
      </c>
      <c r="E2127" s="4">
        <v>365</v>
      </c>
      <c r="F2127">
        <v>0</v>
      </c>
      <c r="G2127">
        <v>1</v>
      </c>
      <c r="H2127" s="5">
        <f t="shared" si="66"/>
        <v>1</v>
      </c>
      <c r="I2127" s="6">
        <f t="shared" si="67"/>
        <v>0</v>
      </c>
    </row>
    <row r="2128" spans="1:9">
      <c r="A2128" t="s">
        <v>4220</v>
      </c>
      <c r="B2128" s="8" t="s">
        <v>4221</v>
      </c>
      <c r="C2128" s="3">
        <v>47425000</v>
      </c>
      <c r="D2128" s="3">
        <v>0</v>
      </c>
      <c r="E2128" s="4">
        <v>205</v>
      </c>
      <c r="F2128">
        <v>3</v>
      </c>
      <c r="G2128">
        <v>1</v>
      </c>
      <c r="H2128" s="5">
        <f t="shared" si="66"/>
        <v>1</v>
      </c>
      <c r="I2128" s="6">
        <f t="shared" si="67"/>
        <v>0</v>
      </c>
    </row>
    <row r="2129" spans="1:9">
      <c r="A2129" t="s">
        <v>4222</v>
      </c>
      <c r="B2129" s="8" t="s">
        <v>4223</v>
      </c>
      <c r="C2129" s="3">
        <v>47410000</v>
      </c>
      <c r="D2129" s="3" t="e">
        <v>#N/A</v>
      </c>
      <c r="E2129" s="4">
        <v>222</v>
      </c>
      <c r="F2129">
        <v>0</v>
      </c>
      <c r="G2129">
        <v>1</v>
      </c>
      <c r="H2129" s="5">
        <f t="shared" si="66"/>
        <v>1</v>
      </c>
      <c r="I2129" s="6">
        <f t="shared" si="67"/>
        <v>0</v>
      </c>
    </row>
    <row r="2130" spans="1:9">
      <c r="A2130" t="s">
        <v>4224</v>
      </c>
      <c r="B2130" s="8" t="s">
        <v>4225</v>
      </c>
      <c r="C2130" s="3">
        <v>47130000</v>
      </c>
      <c r="D2130" s="3" t="e">
        <v>#N/A</v>
      </c>
      <c r="E2130" s="4">
        <v>324</v>
      </c>
      <c r="F2130">
        <v>0</v>
      </c>
      <c r="G2130">
        <v>1</v>
      </c>
      <c r="H2130" s="5">
        <f t="shared" si="66"/>
        <v>1</v>
      </c>
      <c r="I2130" s="6">
        <f t="shared" si="67"/>
        <v>0</v>
      </c>
    </row>
    <row r="2131" spans="1:9">
      <c r="A2131" t="s">
        <v>4226</v>
      </c>
      <c r="B2131" s="8" t="s">
        <v>4227</v>
      </c>
      <c r="C2131" s="3">
        <v>46815000</v>
      </c>
      <c r="D2131" s="3" t="e">
        <v>#N/A</v>
      </c>
      <c r="E2131" s="4">
        <v>169</v>
      </c>
      <c r="F2131">
        <v>0</v>
      </c>
      <c r="G2131">
        <v>1</v>
      </c>
      <c r="H2131" s="5">
        <f t="shared" si="66"/>
        <v>1</v>
      </c>
      <c r="I2131" s="6">
        <f t="shared" si="67"/>
        <v>0</v>
      </c>
    </row>
    <row r="2132" spans="1:9">
      <c r="A2132" t="s">
        <v>4228</v>
      </c>
      <c r="B2132" s="8" t="s">
        <v>4229</v>
      </c>
      <c r="C2132" s="3">
        <v>46785000</v>
      </c>
      <c r="D2132" s="3" t="e">
        <v>#N/A</v>
      </c>
      <c r="E2132" s="4">
        <v>199</v>
      </c>
      <c r="F2132">
        <v>0</v>
      </c>
      <c r="G2132">
        <v>1</v>
      </c>
      <c r="H2132" s="5">
        <f t="shared" si="66"/>
        <v>1</v>
      </c>
      <c r="I2132" s="6">
        <f t="shared" si="67"/>
        <v>0</v>
      </c>
    </row>
    <row r="2133" spans="1:9">
      <c r="A2133" t="s">
        <v>4230</v>
      </c>
      <c r="B2133" s="8" t="s">
        <v>4231</v>
      </c>
      <c r="C2133" s="3">
        <v>46645000</v>
      </c>
      <c r="D2133" s="3" t="e">
        <v>#N/A</v>
      </c>
      <c r="E2133" s="4">
        <v>205</v>
      </c>
      <c r="F2133">
        <v>0</v>
      </c>
      <c r="G2133">
        <v>1</v>
      </c>
      <c r="H2133" s="5">
        <f t="shared" si="66"/>
        <v>1</v>
      </c>
      <c r="I2133" s="6">
        <f t="shared" si="67"/>
        <v>0</v>
      </c>
    </row>
    <row r="2134" spans="1:9">
      <c r="A2134" t="s">
        <v>4232</v>
      </c>
      <c r="B2134" s="8" t="s">
        <v>4233</v>
      </c>
      <c r="C2134" s="3">
        <v>46640000</v>
      </c>
      <c r="D2134" s="3" t="e">
        <v>#N/A</v>
      </c>
      <c r="E2134" s="4">
        <v>318</v>
      </c>
      <c r="F2134">
        <v>0</v>
      </c>
      <c r="G2134">
        <v>1</v>
      </c>
      <c r="H2134" s="5">
        <f t="shared" si="66"/>
        <v>1</v>
      </c>
      <c r="I2134" s="6">
        <f t="shared" si="67"/>
        <v>0</v>
      </c>
    </row>
    <row r="2135" spans="1:9">
      <c r="A2135" t="s">
        <v>4234</v>
      </c>
      <c r="B2135" s="8" t="s">
        <v>4235</v>
      </c>
      <c r="C2135" s="3">
        <v>46435000</v>
      </c>
      <c r="D2135" s="3" t="e">
        <v>#N/A</v>
      </c>
      <c r="E2135" s="4">
        <v>323</v>
      </c>
      <c r="F2135">
        <v>0</v>
      </c>
      <c r="G2135">
        <v>1</v>
      </c>
      <c r="H2135" s="5">
        <f t="shared" si="66"/>
        <v>1</v>
      </c>
      <c r="I2135" s="6">
        <f t="shared" si="67"/>
        <v>0</v>
      </c>
    </row>
    <row r="2136" spans="1:9">
      <c r="A2136" t="s">
        <v>4236</v>
      </c>
      <c r="B2136" s="8" t="s">
        <v>4237</v>
      </c>
      <c r="C2136" s="3">
        <v>46390000</v>
      </c>
      <c r="D2136" s="3" t="e">
        <v>#N/A</v>
      </c>
      <c r="E2136" s="4">
        <v>202</v>
      </c>
      <c r="F2136">
        <v>0</v>
      </c>
      <c r="G2136">
        <v>1</v>
      </c>
      <c r="H2136" s="5">
        <f t="shared" si="66"/>
        <v>1</v>
      </c>
      <c r="I2136" s="6">
        <f t="shared" si="67"/>
        <v>0</v>
      </c>
    </row>
    <row r="2137" spans="1:9">
      <c r="A2137" t="s">
        <v>4238</v>
      </c>
      <c r="B2137" s="8" t="s">
        <v>4239</v>
      </c>
      <c r="C2137" s="3">
        <v>46370000</v>
      </c>
      <c r="D2137" s="3">
        <v>500000</v>
      </c>
      <c r="E2137" s="4">
        <v>272</v>
      </c>
      <c r="F2137">
        <v>0</v>
      </c>
      <c r="G2137">
        <v>1.01</v>
      </c>
      <c r="H2137" s="5">
        <f t="shared" si="66"/>
        <v>0.99</v>
      </c>
      <c r="I2137" s="6">
        <f t="shared" si="67"/>
        <v>1.0000000000000009E-2</v>
      </c>
    </row>
    <row r="2138" spans="1:9">
      <c r="A2138" t="s">
        <v>4240</v>
      </c>
      <c r="B2138" s="8" t="s">
        <v>4241</v>
      </c>
      <c r="C2138" s="3">
        <v>46105000</v>
      </c>
      <c r="D2138" s="3" t="e">
        <v>#N/A</v>
      </c>
      <c r="E2138" s="4">
        <v>277</v>
      </c>
      <c r="F2138">
        <v>0</v>
      </c>
      <c r="G2138">
        <v>1</v>
      </c>
      <c r="H2138" s="5">
        <f t="shared" si="66"/>
        <v>1</v>
      </c>
      <c r="I2138" s="6">
        <f t="shared" si="67"/>
        <v>0</v>
      </c>
    </row>
    <row r="2139" spans="1:9">
      <c r="A2139" t="s">
        <v>4242</v>
      </c>
      <c r="B2139" s="8" t="s">
        <v>4243</v>
      </c>
      <c r="C2139" s="3">
        <v>46080000</v>
      </c>
      <c r="D2139" s="3" t="e">
        <v>#N/A</v>
      </c>
      <c r="E2139" s="4">
        <v>282</v>
      </c>
      <c r="F2139">
        <v>0</v>
      </c>
      <c r="G2139">
        <v>1</v>
      </c>
      <c r="H2139" s="5">
        <f t="shared" si="66"/>
        <v>1</v>
      </c>
      <c r="I2139" s="6">
        <f t="shared" si="67"/>
        <v>0</v>
      </c>
    </row>
    <row r="2140" spans="1:9">
      <c r="A2140" t="s">
        <v>4244</v>
      </c>
      <c r="B2140" s="8" t="s">
        <v>4245</v>
      </c>
      <c r="C2140" s="3">
        <v>45790000</v>
      </c>
      <c r="D2140" s="3" t="e">
        <v>#N/A</v>
      </c>
      <c r="E2140" s="4">
        <v>372</v>
      </c>
      <c r="F2140">
        <v>0</v>
      </c>
      <c r="G2140">
        <v>1</v>
      </c>
      <c r="H2140" s="5">
        <f t="shared" si="66"/>
        <v>1</v>
      </c>
      <c r="I2140" s="6">
        <f t="shared" si="67"/>
        <v>0</v>
      </c>
    </row>
    <row r="2141" spans="1:9">
      <c r="A2141" t="s">
        <v>4246</v>
      </c>
      <c r="B2141" s="8" t="s">
        <v>4247</v>
      </c>
      <c r="C2141" s="3">
        <v>45785000</v>
      </c>
      <c r="D2141" s="3">
        <v>0</v>
      </c>
      <c r="E2141" s="4">
        <v>183</v>
      </c>
      <c r="F2141">
        <v>3</v>
      </c>
      <c r="G2141">
        <v>1</v>
      </c>
      <c r="H2141" s="5">
        <f t="shared" si="66"/>
        <v>1</v>
      </c>
      <c r="I2141" s="6">
        <f t="shared" si="67"/>
        <v>0</v>
      </c>
    </row>
    <row r="2142" spans="1:9">
      <c r="A2142" t="s">
        <v>4248</v>
      </c>
      <c r="B2142" s="8" t="s">
        <v>4249</v>
      </c>
      <c r="C2142" s="3">
        <v>45715000</v>
      </c>
      <c r="D2142" s="3">
        <v>215000</v>
      </c>
      <c r="E2142" s="4">
        <v>213</v>
      </c>
      <c r="F2142">
        <v>0</v>
      </c>
      <c r="G2142">
        <v>1.01</v>
      </c>
      <c r="H2142" s="5">
        <f t="shared" si="66"/>
        <v>0.99</v>
      </c>
      <c r="I2142" s="6">
        <f t="shared" si="67"/>
        <v>1.0000000000000009E-2</v>
      </c>
    </row>
    <row r="2143" spans="1:9">
      <c r="A2143" t="s">
        <v>4250</v>
      </c>
      <c r="B2143" s="8" t="s">
        <v>4251</v>
      </c>
      <c r="C2143" s="3">
        <v>45685000</v>
      </c>
      <c r="D2143" s="3">
        <v>1555000</v>
      </c>
      <c r="E2143" s="4">
        <v>249</v>
      </c>
      <c r="F2143">
        <v>3</v>
      </c>
      <c r="G2143">
        <v>1.04</v>
      </c>
      <c r="H2143" s="5">
        <f t="shared" si="66"/>
        <v>0.96</v>
      </c>
      <c r="I2143" s="6">
        <f t="shared" si="67"/>
        <v>4.0000000000000036E-2</v>
      </c>
    </row>
    <row r="2144" spans="1:9">
      <c r="A2144" t="s">
        <v>4252</v>
      </c>
      <c r="B2144" s="8" t="s">
        <v>4253</v>
      </c>
      <c r="C2144" s="3">
        <v>45650000</v>
      </c>
      <c r="D2144" s="3" t="e">
        <v>#N/A</v>
      </c>
      <c r="E2144" s="4">
        <v>268</v>
      </c>
      <c r="F2144">
        <v>0</v>
      </c>
      <c r="G2144">
        <v>1</v>
      </c>
      <c r="H2144" s="5">
        <f t="shared" si="66"/>
        <v>1</v>
      </c>
      <c r="I2144" s="6">
        <f t="shared" si="67"/>
        <v>0</v>
      </c>
    </row>
    <row r="2145" spans="1:9">
      <c r="A2145" t="s">
        <v>4254</v>
      </c>
      <c r="B2145" s="8" t="s">
        <v>4255</v>
      </c>
      <c r="C2145" s="3">
        <v>45575000</v>
      </c>
      <c r="D2145" s="3" t="e">
        <v>#N/A</v>
      </c>
      <c r="E2145" s="4">
        <v>315</v>
      </c>
      <c r="F2145">
        <v>0</v>
      </c>
      <c r="G2145">
        <v>1</v>
      </c>
      <c r="H2145" s="5">
        <f t="shared" si="66"/>
        <v>1</v>
      </c>
      <c r="I2145" s="6">
        <f t="shared" si="67"/>
        <v>0</v>
      </c>
    </row>
    <row r="2146" spans="1:9">
      <c r="A2146" t="s">
        <v>4256</v>
      </c>
      <c r="B2146" s="8" t="s">
        <v>4257</v>
      </c>
      <c r="C2146" s="3">
        <v>45425000</v>
      </c>
      <c r="D2146" s="3" t="e">
        <v>#N/A</v>
      </c>
      <c r="E2146" s="4">
        <v>291</v>
      </c>
      <c r="F2146">
        <v>0</v>
      </c>
      <c r="G2146">
        <v>1</v>
      </c>
      <c r="H2146" s="5">
        <f t="shared" si="66"/>
        <v>1</v>
      </c>
      <c r="I2146" s="6">
        <f t="shared" si="67"/>
        <v>0</v>
      </c>
    </row>
    <row r="2147" spans="1:9">
      <c r="A2147" t="s">
        <v>4258</v>
      </c>
      <c r="B2147" s="8" t="s">
        <v>4259</v>
      </c>
      <c r="C2147" s="3">
        <v>45390000</v>
      </c>
      <c r="D2147" s="3" t="e">
        <v>#N/A</v>
      </c>
      <c r="E2147" s="4">
        <v>116</v>
      </c>
      <c r="F2147">
        <v>0</v>
      </c>
      <c r="G2147">
        <v>1</v>
      </c>
      <c r="H2147" s="5">
        <f t="shared" si="66"/>
        <v>1</v>
      </c>
      <c r="I2147" s="6">
        <f t="shared" si="67"/>
        <v>0</v>
      </c>
    </row>
    <row r="2148" spans="1:9">
      <c r="A2148" t="s">
        <v>4260</v>
      </c>
      <c r="B2148" s="8" t="s">
        <v>4261</v>
      </c>
      <c r="C2148" s="3">
        <v>45340000</v>
      </c>
      <c r="D2148" s="3" t="e">
        <v>#N/A</v>
      </c>
      <c r="E2148" s="4">
        <v>222</v>
      </c>
      <c r="F2148">
        <v>0</v>
      </c>
      <c r="G2148">
        <v>1</v>
      </c>
      <c r="H2148" s="5">
        <f t="shared" si="66"/>
        <v>1</v>
      </c>
      <c r="I2148" s="6">
        <f t="shared" si="67"/>
        <v>0</v>
      </c>
    </row>
    <row r="2149" spans="1:9">
      <c r="A2149" t="s">
        <v>4262</v>
      </c>
      <c r="B2149" s="8" t="s">
        <v>4263</v>
      </c>
      <c r="C2149" s="3">
        <v>45335000</v>
      </c>
      <c r="D2149" s="3">
        <v>0</v>
      </c>
      <c r="E2149" s="4">
        <v>183</v>
      </c>
      <c r="F2149">
        <v>3</v>
      </c>
      <c r="G2149">
        <v>1</v>
      </c>
      <c r="H2149" s="5">
        <f t="shared" si="66"/>
        <v>1</v>
      </c>
      <c r="I2149" s="6">
        <f t="shared" si="67"/>
        <v>0</v>
      </c>
    </row>
    <row r="2150" spans="1:9">
      <c r="A2150" t="s">
        <v>4264</v>
      </c>
      <c r="B2150" s="8" t="s">
        <v>4265</v>
      </c>
      <c r="C2150" s="3">
        <v>45245000</v>
      </c>
      <c r="D2150" s="3" t="e">
        <v>#N/A</v>
      </c>
      <c r="E2150" s="4">
        <v>173</v>
      </c>
      <c r="F2150">
        <v>0</v>
      </c>
      <c r="G2150">
        <v>1</v>
      </c>
      <c r="H2150" s="5">
        <f t="shared" si="66"/>
        <v>1</v>
      </c>
      <c r="I2150" s="6">
        <f t="shared" si="67"/>
        <v>0</v>
      </c>
    </row>
    <row r="2151" spans="1:9">
      <c r="A2151" t="s">
        <v>4266</v>
      </c>
      <c r="B2151" s="8" t="s">
        <v>4267</v>
      </c>
      <c r="C2151" s="3">
        <v>45100000</v>
      </c>
      <c r="D2151" s="3" t="e">
        <v>#N/A</v>
      </c>
      <c r="E2151" s="4">
        <v>556</v>
      </c>
      <c r="F2151">
        <v>0</v>
      </c>
      <c r="G2151">
        <v>1</v>
      </c>
      <c r="H2151" s="5">
        <f t="shared" si="66"/>
        <v>1</v>
      </c>
      <c r="I2151" s="6">
        <f t="shared" si="67"/>
        <v>0</v>
      </c>
    </row>
    <row r="2152" spans="1:9">
      <c r="A2152" t="s">
        <v>4268</v>
      </c>
      <c r="B2152" s="8" t="s">
        <v>4269</v>
      </c>
      <c r="C2152" s="3">
        <v>45060000</v>
      </c>
      <c r="D2152" s="3">
        <v>0</v>
      </c>
      <c r="E2152" s="4">
        <v>186</v>
      </c>
      <c r="F2152">
        <v>3</v>
      </c>
      <c r="G2152">
        <v>1</v>
      </c>
      <c r="H2152" s="5">
        <f t="shared" si="66"/>
        <v>1</v>
      </c>
      <c r="I2152" s="6">
        <f t="shared" si="67"/>
        <v>0</v>
      </c>
    </row>
    <row r="2153" spans="1:9">
      <c r="A2153" t="s">
        <v>4270</v>
      </c>
      <c r="B2153" s="8" t="s">
        <v>4271</v>
      </c>
      <c r="C2153" s="3">
        <v>45050000</v>
      </c>
      <c r="D2153" s="3" t="e">
        <v>#N/A</v>
      </c>
      <c r="E2153" s="4">
        <v>212</v>
      </c>
      <c r="F2153">
        <v>0</v>
      </c>
      <c r="G2153">
        <v>1</v>
      </c>
      <c r="H2153" s="5">
        <f t="shared" si="66"/>
        <v>1</v>
      </c>
      <c r="I2153" s="6">
        <f t="shared" si="67"/>
        <v>0</v>
      </c>
    </row>
    <row r="2154" spans="1:9">
      <c r="A2154" t="s">
        <v>4272</v>
      </c>
      <c r="B2154" s="8" t="s">
        <v>4273</v>
      </c>
      <c r="C2154" s="3">
        <v>44925000</v>
      </c>
      <c r="D2154" s="3">
        <v>0</v>
      </c>
      <c r="E2154" s="4">
        <v>133</v>
      </c>
      <c r="F2154">
        <v>3</v>
      </c>
      <c r="G2154">
        <v>1</v>
      </c>
      <c r="H2154" s="5">
        <f t="shared" si="66"/>
        <v>1</v>
      </c>
      <c r="I2154" s="6">
        <f t="shared" si="67"/>
        <v>0</v>
      </c>
    </row>
    <row r="2155" spans="1:9">
      <c r="A2155" t="s">
        <v>4274</v>
      </c>
      <c r="B2155" s="8" t="s">
        <v>4275</v>
      </c>
      <c r="C2155" s="3">
        <v>44915000</v>
      </c>
      <c r="D2155" s="3" t="e">
        <v>#N/A</v>
      </c>
      <c r="E2155" s="4">
        <v>219</v>
      </c>
      <c r="F2155">
        <v>0</v>
      </c>
      <c r="G2155">
        <v>1</v>
      </c>
      <c r="H2155" s="5">
        <f t="shared" si="66"/>
        <v>1</v>
      </c>
      <c r="I2155" s="6">
        <f t="shared" si="67"/>
        <v>0</v>
      </c>
    </row>
    <row r="2156" spans="1:9">
      <c r="A2156" t="s">
        <v>4276</v>
      </c>
      <c r="B2156" s="8" t="s">
        <v>4277</v>
      </c>
      <c r="C2156" s="3">
        <v>44765000</v>
      </c>
      <c r="D2156" s="3">
        <v>21220000</v>
      </c>
      <c r="E2156" s="4">
        <v>523</v>
      </c>
      <c r="F2156">
        <v>0</v>
      </c>
      <c r="G2156">
        <v>1.31</v>
      </c>
      <c r="H2156" s="5">
        <f t="shared" si="66"/>
        <v>0.69</v>
      </c>
      <c r="I2156" s="6">
        <f t="shared" si="67"/>
        <v>0.31000000000000005</v>
      </c>
    </row>
    <row r="2157" spans="1:9">
      <c r="A2157" t="s">
        <v>4278</v>
      </c>
      <c r="B2157" s="8" t="s">
        <v>4279</v>
      </c>
      <c r="C2157" s="3">
        <v>44695000</v>
      </c>
      <c r="D2157" s="3" t="e">
        <v>#N/A</v>
      </c>
      <c r="E2157" s="4">
        <v>239</v>
      </c>
      <c r="F2157">
        <v>0</v>
      </c>
      <c r="G2157">
        <v>1</v>
      </c>
      <c r="H2157" s="5">
        <f t="shared" si="66"/>
        <v>1</v>
      </c>
      <c r="I2157" s="6">
        <f t="shared" si="67"/>
        <v>0</v>
      </c>
    </row>
    <row r="2158" spans="1:9">
      <c r="A2158" t="s">
        <v>4280</v>
      </c>
      <c r="B2158" s="8" t="s">
        <v>4281</v>
      </c>
      <c r="C2158" s="3">
        <v>44520000</v>
      </c>
      <c r="D2158" s="3" t="e">
        <v>#N/A</v>
      </c>
      <c r="E2158" s="4">
        <v>390</v>
      </c>
      <c r="F2158">
        <v>0</v>
      </c>
      <c r="G2158">
        <v>1</v>
      </c>
      <c r="H2158" s="5">
        <f t="shared" si="66"/>
        <v>1</v>
      </c>
      <c r="I2158" s="6">
        <f t="shared" si="67"/>
        <v>0</v>
      </c>
    </row>
    <row r="2159" spans="1:9">
      <c r="A2159" t="s">
        <v>4282</v>
      </c>
      <c r="B2159" s="8" t="s">
        <v>4283</v>
      </c>
      <c r="C2159" s="3">
        <v>44520000</v>
      </c>
      <c r="D2159" s="3" t="e">
        <v>#N/A</v>
      </c>
      <c r="E2159" s="4">
        <v>360</v>
      </c>
      <c r="F2159">
        <v>0</v>
      </c>
      <c r="G2159">
        <v>1</v>
      </c>
      <c r="H2159" s="5">
        <f t="shared" si="66"/>
        <v>1</v>
      </c>
      <c r="I2159" s="6">
        <f t="shared" si="67"/>
        <v>0</v>
      </c>
    </row>
    <row r="2160" spans="1:9">
      <c r="A2160" t="s">
        <v>4284</v>
      </c>
      <c r="B2160" s="8" t="s">
        <v>4285</v>
      </c>
      <c r="C2160" s="3">
        <v>44480000</v>
      </c>
      <c r="D2160" s="3">
        <v>16215000</v>
      </c>
      <c r="E2160" s="4">
        <v>428</v>
      </c>
      <c r="F2160">
        <v>0</v>
      </c>
      <c r="G2160">
        <v>1.1399999999999999</v>
      </c>
      <c r="H2160" s="5">
        <f t="shared" si="66"/>
        <v>0.8600000000000001</v>
      </c>
      <c r="I2160" s="6">
        <f t="shared" si="67"/>
        <v>0.1399999999999999</v>
      </c>
    </row>
    <row r="2161" spans="1:9">
      <c r="A2161" t="s">
        <v>4286</v>
      </c>
      <c r="B2161" s="8" t="s">
        <v>4287</v>
      </c>
      <c r="C2161" s="3">
        <v>44465000</v>
      </c>
      <c r="D2161" s="3" t="e">
        <v>#N/A</v>
      </c>
      <c r="E2161" s="4">
        <v>415</v>
      </c>
      <c r="F2161">
        <v>0</v>
      </c>
      <c r="G2161">
        <v>1</v>
      </c>
      <c r="H2161" s="5">
        <f t="shared" si="66"/>
        <v>1</v>
      </c>
      <c r="I2161" s="6">
        <f t="shared" si="67"/>
        <v>0</v>
      </c>
    </row>
    <row r="2162" spans="1:9">
      <c r="A2162" t="s">
        <v>4288</v>
      </c>
      <c r="B2162" s="8" t="s">
        <v>4289</v>
      </c>
      <c r="C2162" s="3">
        <v>44180000</v>
      </c>
      <c r="D2162" s="3">
        <v>28220000</v>
      </c>
      <c r="E2162" s="4">
        <v>216</v>
      </c>
      <c r="F2162">
        <v>0</v>
      </c>
      <c r="G2162">
        <v>1.56</v>
      </c>
      <c r="H2162" s="5">
        <f t="shared" si="66"/>
        <v>0.43999999999999995</v>
      </c>
      <c r="I2162" s="6">
        <f t="shared" si="67"/>
        <v>0.56000000000000005</v>
      </c>
    </row>
    <row r="2163" spans="1:9">
      <c r="A2163" t="s">
        <v>4290</v>
      </c>
      <c r="B2163" s="8" t="s">
        <v>4291</v>
      </c>
      <c r="C2163" s="3">
        <v>44070000</v>
      </c>
      <c r="D2163" s="3" t="e">
        <v>#N/A</v>
      </c>
      <c r="E2163" s="4">
        <v>392</v>
      </c>
      <c r="F2163">
        <v>0</v>
      </c>
      <c r="G2163">
        <v>1</v>
      </c>
      <c r="H2163" s="5">
        <f t="shared" si="66"/>
        <v>1</v>
      </c>
      <c r="I2163" s="6">
        <f t="shared" si="67"/>
        <v>0</v>
      </c>
    </row>
    <row r="2164" spans="1:9">
      <c r="A2164" t="s">
        <v>4292</v>
      </c>
      <c r="B2164" s="8" t="s">
        <v>4293</v>
      </c>
      <c r="C2164" s="3">
        <v>43915000</v>
      </c>
      <c r="D2164" s="3" t="e">
        <v>#N/A</v>
      </c>
      <c r="E2164" s="4">
        <v>501</v>
      </c>
      <c r="F2164">
        <v>0</v>
      </c>
      <c r="G2164">
        <v>1</v>
      </c>
      <c r="H2164" s="5">
        <f t="shared" si="66"/>
        <v>1</v>
      </c>
      <c r="I2164" s="6">
        <f t="shared" si="67"/>
        <v>0</v>
      </c>
    </row>
    <row r="2165" spans="1:9">
      <c r="A2165" t="s">
        <v>4294</v>
      </c>
      <c r="B2165" s="8" t="s">
        <v>4295</v>
      </c>
      <c r="C2165" s="3">
        <v>43875000</v>
      </c>
      <c r="D2165" s="3" t="e">
        <v>#N/A</v>
      </c>
      <c r="E2165" s="4">
        <v>265</v>
      </c>
      <c r="F2165">
        <v>0</v>
      </c>
      <c r="G2165">
        <v>1</v>
      </c>
      <c r="H2165" s="5">
        <f t="shared" si="66"/>
        <v>1</v>
      </c>
      <c r="I2165" s="6">
        <f t="shared" si="67"/>
        <v>0</v>
      </c>
    </row>
    <row r="2166" spans="1:9">
      <c r="A2166" t="s">
        <v>4296</v>
      </c>
      <c r="B2166" s="8" t="s">
        <v>4297</v>
      </c>
      <c r="C2166" s="3">
        <v>43875000</v>
      </c>
      <c r="D2166" s="3">
        <v>125000</v>
      </c>
      <c r="E2166" s="4">
        <v>239</v>
      </c>
      <c r="F2166">
        <v>0</v>
      </c>
      <c r="G2166">
        <v>1</v>
      </c>
      <c r="H2166" s="5">
        <f t="shared" si="66"/>
        <v>1</v>
      </c>
      <c r="I2166" s="6">
        <f t="shared" si="67"/>
        <v>0</v>
      </c>
    </row>
    <row r="2167" spans="1:9">
      <c r="A2167" t="s">
        <v>4298</v>
      </c>
      <c r="B2167" s="8" t="s">
        <v>4299</v>
      </c>
      <c r="C2167" s="3">
        <v>43835000</v>
      </c>
      <c r="D2167" s="3">
        <v>0</v>
      </c>
      <c r="E2167" s="4">
        <v>267</v>
      </c>
      <c r="F2167">
        <v>3</v>
      </c>
      <c r="G2167">
        <v>1</v>
      </c>
      <c r="H2167" s="5">
        <f t="shared" si="66"/>
        <v>1</v>
      </c>
      <c r="I2167" s="6">
        <f t="shared" si="67"/>
        <v>0</v>
      </c>
    </row>
    <row r="2168" spans="1:9">
      <c r="A2168" t="s">
        <v>4300</v>
      </c>
      <c r="B2168" s="8" t="s">
        <v>4301</v>
      </c>
      <c r="C2168" s="3">
        <v>43680000</v>
      </c>
      <c r="D2168" s="3" t="e">
        <v>#N/A</v>
      </c>
      <c r="E2168" s="4">
        <v>116</v>
      </c>
      <c r="F2168">
        <v>0</v>
      </c>
      <c r="G2168">
        <v>1</v>
      </c>
      <c r="H2168" s="5">
        <f t="shared" si="66"/>
        <v>1</v>
      </c>
      <c r="I2168" s="6">
        <f t="shared" si="67"/>
        <v>0</v>
      </c>
    </row>
    <row r="2169" spans="1:9">
      <c r="A2169" t="s">
        <v>4302</v>
      </c>
      <c r="B2169" s="8" t="s">
        <v>4303</v>
      </c>
      <c r="C2169" s="3">
        <v>43635000</v>
      </c>
      <c r="D2169" s="3">
        <v>14525000</v>
      </c>
      <c r="E2169" s="4">
        <v>347</v>
      </c>
      <c r="F2169">
        <v>0</v>
      </c>
      <c r="G2169">
        <v>1.24</v>
      </c>
      <c r="H2169" s="5">
        <f t="shared" si="66"/>
        <v>0.76</v>
      </c>
      <c r="I2169" s="6">
        <f t="shared" si="67"/>
        <v>0.24</v>
      </c>
    </row>
    <row r="2170" spans="1:9">
      <c r="A2170" t="s">
        <v>4304</v>
      </c>
      <c r="B2170" s="8" t="s">
        <v>4305</v>
      </c>
      <c r="C2170" s="3">
        <v>43615000</v>
      </c>
      <c r="D2170" s="3" t="e">
        <v>#N/A</v>
      </c>
      <c r="E2170" s="4">
        <v>275</v>
      </c>
      <c r="F2170">
        <v>0</v>
      </c>
      <c r="G2170">
        <v>1</v>
      </c>
      <c r="H2170" s="5">
        <f t="shared" si="66"/>
        <v>1</v>
      </c>
      <c r="I2170" s="6">
        <f t="shared" si="67"/>
        <v>0</v>
      </c>
    </row>
    <row r="2171" spans="1:9">
      <c r="A2171" t="s">
        <v>4306</v>
      </c>
      <c r="B2171" s="8" t="s">
        <v>4307</v>
      </c>
      <c r="C2171" s="3">
        <v>43325000</v>
      </c>
      <c r="D2171" s="3" t="e">
        <v>#N/A</v>
      </c>
      <c r="E2171" s="4">
        <v>141</v>
      </c>
      <c r="F2171">
        <v>0</v>
      </c>
      <c r="G2171">
        <v>1</v>
      </c>
      <c r="H2171" s="5">
        <f t="shared" si="66"/>
        <v>1</v>
      </c>
      <c r="I2171" s="6">
        <f t="shared" si="67"/>
        <v>0</v>
      </c>
    </row>
    <row r="2172" spans="1:9">
      <c r="A2172" t="s">
        <v>4308</v>
      </c>
      <c r="B2172" s="8" t="s">
        <v>4309</v>
      </c>
      <c r="C2172" s="3">
        <v>43250000</v>
      </c>
      <c r="D2172" s="3" t="e">
        <v>#N/A</v>
      </c>
      <c r="E2172" s="4">
        <v>266</v>
      </c>
      <c r="F2172">
        <v>0</v>
      </c>
      <c r="G2172">
        <v>1</v>
      </c>
      <c r="H2172" s="5">
        <f t="shared" si="66"/>
        <v>1</v>
      </c>
      <c r="I2172" s="6">
        <f t="shared" si="67"/>
        <v>0</v>
      </c>
    </row>
    <row r="2173" spans="1:9">
      <c r="A2173" t="s">
        <v>4310</v>
      </c>
      <c r="B2173" s="8" t="s">
        <v>2091</v>
      </c>
      <c r="C2173" s="3">
        <v>43245000</v>
      </c>
      <c r="D2173" s="3">
        <v>164775000</v>
      </c>
      <c r="E2173" s="4">
        <v>271</v>
      </c>
      <c r="F2173">
        <v>0</v>
      </c>
      <c r="G2173">
        <v>1</v>
      </c>
      <c r="H2173" s="5">
        <f t="shared" si="66"/>
        <v>1</v>
      </c>
      <c r="I2173" s="6">
        <f t="shared" si="67"/>
        <v>0</v>
      </c>
    </row>
    <row r="2174" spans="1:9">
      <c r="A2174" t="s">
        <v>4311</v>
      </c>
      <c r="B2174" s="8" t="s">
        <v>4312</v>
      </c>
      <c r="C2174" s="3">
        <v>43215000</v>
      </c>
      <c r="D2174" s="3">
        <v>165000</v>
      </c>
      <c r="E2174" s="4">
        <v>327</v>
      </c>
      <c r="F2174">
        <v>0</v>
      </c>
      <c r="G2174">
        <v>1</v>
      </c>
      <c r="H2174" s="5">
        <f t="shared" si="66"/>
        <v>1</v>
      </c>
      <c r="I2174" s="6">
        <f t="shared" si="67"/>
        <v>0</v>
      </c>
    </row>
    <row r="2175" spans="1:9">
      <c r="A2175" t="s">
        <v>4313</v>
      </c>
      <c r="B2175" s="8" t="s">
        <v>4314</v>
      </c>
      <c r="C2175" s="3">
        <v>42895000</v>
      </c>
      <c r="D2175" s="3" t="e">
        <v>#N/A</v>
      </c>
      <c r="E2175" s="4">
        <v>215</v>
      </c>
      <c r="F2175">
        <v>0</v>
      </c>
      <c r="G2175">
        <v>1</v>
      </c>
      <c r="H2175" s="5">
        <f t="shared" si="66"/>
        <v>1</v>
      </c>
      <c r="I2175" s="6">
        <f t="shared" si="67"/>
        <v>0</v>
      </c>
    </row>
    <row r="2176" spans="1:9">
      <c r="A2176" t="s">
        <v>4315</v>
      </c>
      <c r="B2176" s="8" t="s">
        <v>4316</v>
      </c>
      <c r="C2176" s="3">
        <v>42695000</v>
      </c>
      <c r="D2176" s="3" t="e">
        <v>#N/A</v>
      </c>
      <c r="E2176" s="4">
        <v>305</v>
      </c>
      <c r="F2176">
        <v>0</v>
      </c>
      <c r="G2176">
        <v>1</v>
      </c>
      <c r="H2176" s="5">
        <f t="shared" si="66"/>
        <v>1</v>
      </c>
      <c r="I2176" s="6">
        <f t="shared" si="67"/>
        <v>0</v>
      </c>
    </row>
    <row r="2177" spans="1:9">
      <c r="A2177" t="s">
        <v>4317</v>
      </c>
      <c r="B2177" s="8" t="s">
        <v>4318</v>
      </c>
      <c r="C2177" s="3">
        <v>42445000</v>
      </c>
      <c r="D2177" s="3">
        <v>1950000</v>
      </c>
      <c r="E2177" s="4">
        <v>135</v>
      </c>
      <c r="F2177">
        <v>3</v>
      </c>
      <c r="G2177">
        <v>1.04</v>
      </c>
      <c r="H2177" s="5">
        <f t="shared" si="66"/>
        <v>0.96</v>
      </c>
      <c r="I2177" s="6">
        <f t="shared" si="67"/>
        <v>4.0000000000000036E-2</v>
      </c>
    </row>
    <row r="2178" spans="1:9">
      <c r="A2178" t="s">
        <v>4319</v>
      </c>
      <c r="B2178" s="8" t="s">
        <v>4320</v>
      </c>
      <c r="C2178" s="3">
        <v>42300000</v>
      </c>
      <c r="D2178" s="3">
        <v>0</v>
      </c>
      <c r="E2178" s="4">
        <v>150</v>
      </c>
      <c r="F2178">
        <v>3</v>
      </c>
      <c r="G2178">
        <v>1</v>
      </c>
      <c r="H2178" s="5">
        <f t="shared" ref="H2178:H2241" si="68">2-G2178</f>
        <v>1</v>
      </c>
      <c r="I2178" s="6">
        <f t="shared" ref="I2178:I2241" si="69">1-H2178</f>
        <v>0</v>
      </c>
    </row>
    <row r="2179" spans="1:9">
      <c r="A2179" t="s">
        <v>4321</v>
      </c>
      <c r="B2179" s="8" t="s">
        <v>4322</v>
      </c>
      <c r="C2179" s="3">
        <v>42270000</v>
      </c>
      <c r="D2179" s="3" t="e">
        <v>#N/A</v>
      </c>
      <c r="E2179" s="4">
        <v>96</v>
      </c>
      <c r="F2179">
        <v>0</v>
      </c>
      <c r="G2179">
        <v>1</v>
      </c>
      <c r="H2179" s="5">
        <f t="shared" si="68"/>
        <v>1</v>
      </c>
      <c r="I2179" s="6">
        <f t="shared" si="69"/>
        <v>0</v>
      </c>
    </row>
    <row r="2180" spans="1:9">
      <c r="A2180" t="s">
        <v>4323</v>
      </c>
      <c r="B2180" s="8" t="s">
        <v>4324</v>
      </c>
      <c r="C2180" s="3">
        <v>42205000</v>
      </c>
      <c r="D2180" s="3">
        <v>1375000</v>
      </c>
      <c r="E2180" s="4">
        <v>247</v>
      </c>
      <c r="F2180">
        <v>0</v>
      </c>
      <c r="G2180">
        <v>1.02</v>
      </c>
      <c r="H2180" s="5">
        <f t="shared" si="68"/>
        <v>0.98</v>
      </c>
      <c r="I2180" s="6">
        <f t="shared" si="69"/>
        <v>2.0000000000000018E-2</v>
      </c>
    </row>
    <row r="2181" spans="1:9">
      <c r="A2181" t="s">
        <v>4325</v>
      </c>
      <c r="B2181" s="8" t="s">
        <v>4326</v>
      </c>
      <c r="C2181" s="3">
        <v>42105000</v>
      </c>
      <c r="D2181" s="3" t="e">
        <v>#N/A</v>
      </c>
      <c r="E2181" s="4">
        <v>367</v>
      </c>
      <c r="F2181">
        <v>0</v>
      </c>
      <c r="G2181">
        <v>1</v>
      </c>
      <c r="H2181" s="5">
        <f t="shared" si="68"/>
        <v>1</v>
      </c>
      <c r="I2181" s="6">
        <f t="shared" si="69"/>
        <v>0</v>
      </c>
    </row>
    <row r="2182" spans="1:9">
      <c r="A2182" t="s">
        <v>4327</v>
      </c>
      <c r="B2182" s="8" t="s">
        <v>4328</v>
      </c>
      <c r="C2182" s="3">
        <v>42010000</v>
      </c>
      <c r="D2182" s="3" t="e">
        <v>#N/A</v>
      </c>
      <c r="E2182" s="4">
        <v>128</v>
      </c>
      <c r="F2182">
        <v>0</v>
      </c>
      <c r="G2182">
        <v>1</v>
      </c>
      <c r="H2182" s="5">
        <f t="shared" si="68"/>
        <v>1</v>
      </c>
      <c r="I2182" s="6">
        <f t="shared" si="69"/>
        <v>0</v>
      </c>
    </row>
    <row r="2183" spans="1:9">
      <c r="A2183" t="s">
        <v>4329</v>
      </c>
      <c r="B2183" s="8" t="s">
        <v>4330</v>
      </c>
      <c r="C2183" s="3">
        <v>42005000</v>
      </c>
      <c r="D2183" s="3" t="e">
        <v>#N/A</v>
      </c>
      <c r="E2183" s="4">
        <v>235</v>
      </c>
      <c r="F2183">
        <v>0</v>
      </c>
      <c r="G2183">
        <v>1</v>
      </c>
      <c r="H2183" s="5">
        <f t="shared" si="68"/>
        <v>1</v>
      </c>
      <c r="I2183" s="6">
        <f t="shared" si="69"/>
        <v>0</v>
      </c>
    </row>
    <row r="2184" spans="1:9">
      <c r="A2184" t="s">
        <v>4331</v>
      </c>
      <c r="B2184" s="8" t="s">
        <v>4332</v>
      </c>
      <c r="C2184" s="3">
        <v>41790000</v>
      </c>
      <c r="D2184" s="3">
        <v>5610000</v>
      </c>
      <c r="E2184" s="4">
        <v>258</v>
      </c>
      <c r="F2184">
        <v>1</v>
      </c>
      <c r="G2184">
        <v>1.1299999999999999</v>
      </c>
      <c r="H2184" s="5">
        <f t="shared" si="68"/>
        <v>0.87000000000000011</v>
      </c>
      <c r="I2184" s="6">
        <f t="shared" si="69"/>
        <v>0.12999999999999989</v>
      </c>
    </row>
    <row r="2185" spans="1:9">
      <c r="A2185" t="s">
        <v>4333</v>
      </c>
      <c r="B2185" s="8" t="s">
        <v>4334</v>
      </c>
      <c r="C2185" s="3">
        <v>41720000</v>
      </c>
      <c r="D2185" s="3" t="e">
        <v>#N/A</v>
      </c>
      <c r="E2185" s="4">
        <v>256</v>
      </c>
      <c r="F2185">
        <v>0</v>
      </c>
      <c r="G2185">
        <v>1</v>
      </c>
      <c r="H2185" s="5">
        <f t="shared" si="68"/>
        <v>1</v>
      </c>
      <c r="I2185" s="6">
        <f t="shared" si="69"/>
        <v>0</v>
      </c>
    </row>
    <row r="2186" spans="1:9">
      <c r="A2186" t="s">
        <v>4335</v>
      </c>
      <c r="B2186" s="8" t="s">
        <v>4336</v>
      </c>
      <c r="C2186" s="3">
        <v>41585000</v>
      </c>
      <c r="D2186" s="3">
        <v>41585000</v>
      </c>
      <c r="E2186" s="4">
        <v>685</v>
      </c>
      <c r="F2186">
        <v>3</v>
      </c>
      <c r="G2186">
        <v>2</v>
      </c>
      <c r="H2186" s="5">
        <f t="shared" si="68"/>
        <v>0</v>
      </c>
      <c r="I2186" s="6">
        <f t="shared" si="69"/>
        <v>1</v>
      </c>
    </row>
    <row r="2187" spans="1:9">
      <c r="A2187" t="s">
        <v>4337</v>
      </c>
      <c r="B2187" s="8" t="s">
        <v>4338</v>
      </c>
      <c r="C2187" s="3">
        <v>41530000</v>
      </c>
      <c r="D2187" s="3" t="e">
        <v>#N/A</v>
      </c>
      <c r="E2187" s="4">
        <v>200</v>
      </c>
      <c r="F2187">
        <v>0</v>
      </c>
      <c r="G2187">
        <v>1</v>
      </c>
      <c r="H2187" s="5">
        <f t="shared" si="68"/>
        <v>1</v>
      </c>
      <c r="I2187" s="6">
        <f t="shared" si="69"/>
        <v>0</v>
      </c>
    </row>
    <row r="2188" spans="1:9">
      <c r="A2188" t="s">
        <v>4339</v>
      </c>
      <c r="B2188" s="8" t="s">
        <v>4340</v>
      </c>
      <c r="C2188" s="3">
        <v>41450000</v>
      </c>
      <c r="D2188" s="3" t="e">
        <v>#N/A</v>
      </c>
      <c r="E2188" s="4">
        <v>394</v>
      </c>
      <c r="F2188">
        <v>0</v>
      </c>
      <c r="G2188">
        <v>1</v>
      </c>
      <c r="H2188" s="5">
        <f t="shared" si="68"/>
        <v>1</v>
      </c>
      <c r="I2188" s="6">
        <f t="shared" si="69"/>
        <v>0</v>
      </c>
    </row>
    <row r="2189" spans="1:9">
      <c r="A2189" t="s">
        <v>4341</v>
      </c>
      <c r="B2189" s="8" t="s">
        <v>4342</v>
      </c>
      <c r="C2189" s="3">
        <v>41325000</v>
      </c>
      <c r="D2189" s="3" t="e">
        <v>#N/A</v>
      </c>
      <c r="E2189" s="4">
        <v>129</v>
      </c>
      <c r="F2189">
        <v>0</v>
      </c>
      <c r="G2189">
        <v>1</v>
      </c>
      <c r="H2189" s="5">
        <f t="shared" si="68"/>
        <v>1</v>
      </c>
      <c r="I2189" s="6">
        <f t="shared" si="69"/>
        <v>0</v>
      </c>
    </row>
    <row r="2190" spans="1:9">
      <c r="A2190" t="s">
        <v>4343</v>
      </c>
      <c r="B2190" s="8" t="s">
        <v>4344</v>
      </c>
      <c r="C2190" s="3">
        <v>41235000</v>
      </c>
      <c r="D2190" s="3">
        <v>145000</v>
      </c>
      <c r="E2190" s="4">
        <v>215</v>
      </c>
      <c r="F2190">
        <v>0</v>
      </c>
      <c r="G2190">
        <v>1</v>
      </c>
      <c r="H2190" s="5">
        <f t="shared" si="68"/>
        <v>1</v>
      </c>
      <c r="I2190" s="6">
        <f t="shared" si="69"/>
        <v>0</v>
      </c>
    </row>
    <row r="2191" spans="1:9">
      <c r="A2191" t="s">
        <v>4345</v>
      </c>
      <c r="B2191" s="8" t="s">
        <v>4346</v>
      </c>
      <c r="C2191" s="3">
        <v>41015000</v>
      </c>
      <c r="D2191" s="3">
        <v>0</v>
      </c>
      <c r="E2191" s="4">
        <v>195</v>
      </c>
      <c r="F2191">
        <v>3</v>
      </c>
      <c r="G2191">
        <v>1</v>
      </c>
      <c r="H2191" s="5">
        <f t="shared" si="68"/>
        <v>1</v>
      </c>
      <c r="I2191" s="6">
        <f t="shared" si="69"/>
        <v>0</v>
      </c>
    </row>
    <row r="2192" spans="1:9">
      <c r="A2192" t="s">
        <v>4347</v>
      </c>
      <c r="B2192" s="8" t="s">
        <v>4348</v>
      </c>
      <c r="C2192" s="3">
        <v>40980000</v>
      </c>
      <c r="D2192" s="3">
        <v>0</v>
      </c>
      <c r="E2192" s="4">
        <v>202</v>
      </c>
      <c r="F2192">
        <v>3</v>
      </c>
      <c r="G2192">
        <v>1</v>
      </c>
      <c r="H2192" s="5">
        <f t="shared" si="68"/>
        <v>1</v>
      </c>
      <c r="I2192" s="6">
        <f t="shared" si="69"/>
        <v>0</v>
      </c>
    </row>
    <row r="2193" spans="1:9">
      <c r="A2193" t="s">
        <v>4349</v>
      </c>
      <c r="B2193" s="8" t="s">
        <v>4350</v>
      </c>
      <c r="C2193" s="3">
        <v>40810000</v>
      </c>
      <c r="D2193" s="3" t="e">
        <v>#N/A</v>
      </c>
      <c r="E2193" s="4">
        <v>198</v>
      </c>
      <c r="F2193">
        <v>0</v>
      </c>
      <c r="G2193">
        <v>1</v>
      </c>
      <c r="H2193" s="5">
        <f t="shared" si="68"/>
        <v>1</v>
      </c>
      <c r="I2193" s="6">
        <f t="shared" si="69"/>
        <v>0</v>
      </c>
    </row>
    <row r="2194" spans="1:9">
      <c r="A2194" t="s">
        <v>4351</v>
      </c>
      <c r="B2194" s="8" t="s">
        <v>4352</v>
      </c>
      <c r="C2194" s="3">
        <v>40780000</v>
      </c>
      <c r="D2194" s="3" t="e">
        <v>#N/A</v>
      </c>
      <c r="E2194" s="4">
        <v>250</v>
      </c>
      <c r="F2194">
        <v>0</v>
      </c>
      <c r="G2194">
        <v>1</v>
      </c>
      <c r="H2194" s="5">
        <f t="shared" si="68"/>
        <v>1</v>
      </c>
      <c r="I2194" s="6">
        <f t="shared" si="69"/>
        <v>0</v>
      </c>
    </row>
    <row r="2195" spans="1:9">
      <c r="A2195" t="s">
        <v>4353</v>
      </c>
      <c r="B2195" s="8" t="s">
        <v>4354</v>
      </c>
      <c r="C2195" s="3">
        <v>40625000</v>
      </c>
      <c r="D2195" s="3">
        <v>0</v>
      </c>
      <c r="E2195" s="4">
        <v>175</v>
      </c>
      <c r="F2195">
        <v>3</v>
      </c>
      <c r="G2195">
        <v>1</v>
      </c>
      <c r="H2195" s="5">
        <f t="shared" si="68"/>
        <v>1</v>
      </c>
      <c r="I2195" s="6">
        <f t="shared" si="69"/>
        <v>0</v>
      </c>
    </row>
    <row r="2196" spans="1:9">
      <c r="A2196" t="s">
        <v>4355</v>
      </c>
      <c r="B2196" s="8" t="s">
        <v>4356</v>
      </c>
      <c r="C2196" s="3">
        <v>40515000</v>
      </c>
      <c r="D2196" s="3" t="e">
        <v>#N/A</v>
      </c>
      <c r="E2196" s="4">
        <v>237</v>
      </c>
      <c r="F2196">
        <v>0</v>
      </c>
      <c r="G2196">
        <v>1</v>
      </c>
      <c r="H2196" s="5">
        <f t="shared" si="68"/>
        <v>1</v>
      </c>
      <c r="I2196" s="6">
        <f t="shared" si="69"/>
        <v>0</v>
      </c>
    </row>
    <row r="2197" spans="1:9">
      <c r="A2197" t="s">
        <v>4357</v>
      </c>
      <c r="B2197" s="8" t="s">
        <v>4358</v>
      </c>
      <c r="C2197" s="3">
        <v>40485000</v>
      </c>
      <c r="D2197" s="3">
        <v>350000</v>
      </c>
      <c r="E2197" s="4">
        <v>253</v>
      </c>
      <c r="F2197">
        <v>0</v>
      </c>
      <c r="G2197">
        <v>1.01</v>
      </c>
      <c r="H2197" s="5">
        <f t="shared" si="68"/>
        <v>0.99</v>
      </c>
      <c r="I2197" s="6">
        <f t="shared" si="69"/>
        <v>1.0000000000000009E-2</v>
      </c>
    </row>
    <row r="2198" spans="1:9">
      <c r="A2198" t="s">
        <v>4359</v>
      </c>
      <c r="B2198" s="8" t="s">
        <v>4360</v>
      </c>
      <c r="C2198" s="3">
        <v>40415000</v>
      </c>
      <c r="D2198" s="3" t="e">
        <v>#N/A</v>
      </c>
      <c r="E2198" s="4">
        <v>89</v>
      </c>
      <c r="F2198">
        <v>0</v>
      </c>
      <c r="G2198">
        <v>1</v>
      </c>
      <c r="H2198" s="5">
        <f t="shared" si="68"/>
        <v>1</v>
      </c>
      <c r="I2198" s="6">
        <f t="shared" si="69"/>
        <v>0</v>
      </c>
    </row>
    <row r="2199" spans="1:9">
      <c r="A2199" t="s">
        <v>4361</v>
      </c>
      <c r="B2199" s="8" t="s">
        <v>4362</v>
      </c>
      <c r="C2199" s="3">
        <v>39955000</v>
      </c>
      <c r="D2199" s="3">
        <v>0</v>
      </c>
      <c r="E2199" s="4">
        <v>173</v>
      </c>
      <c r="F2199">
        <v>3</v>
      </c>
      <c r="G2199">
        <v>1</v>
      </c>
      <c r="H2199" s="5">
        <f t="shared" si="68"/>
        <v>1</v>
      </c>
      <c r="I2199" s="6">
        <f t="shared" si="69"/>
        <v>0</v>
      </c>
    </row>
    <row r="2200" spans="1:9">
      <c r="A2200" t="s">
        <v>4363</v>
      </c>
      <c r="B2200" s="8" t="s">
        <v>4364</v>
      </c>
      <c r="C2200" s="3">
        <v>39920000</v>
      </c>
      <c r="D2200" s="3" t="e">
        <v>#N/A</v>
      </c>
      <c r="E2200" s="4">
        <v>132</v>
      </c>
      <c r="F2200">
        <v>0</v>
      </c>
      <c r="G2200">
        <v>1</v>
      </c>
      <c r="H2200" s="5">
        <f t="shared" si="68"/>
        <v>1</v>
      </c>
      <c r="I2200" s="6">
        <f t="shared" si="69"/>
        <v>0</v>
      </c>
    </row>
    <row r="2201" spans="1:9">
      <c r="A2201" t="s">
        <v>4365</v>
      </c>
      <c r="B2201" s="8" t="s">
        <v>4366</v>
      </c>
      <c r="C2201" s="3">
        <v>39855000</v>
      </c>
      <c r="D2201" s="3">
        <v>180000</v>
      </c>
      <c r="E2201" s="4">
        <v>427</v>
      </c>
      <c r="F2201">
        <v>0</v>
      </c>
      <c r="G2201">
        <v>1</v>
      </c>
      <c r="H2201" s="5">
        <f t="shared" si="68"/>
        <v>1</v>
      </c>
      <c r="I2201" s="6">
        <f t="shared" si="69"/>
        <v>0</v>
      </c>
    </row>
    <row r="2202" spans="1:9">
      <c r="A2202" t="s">
        <v>4367</v>
      </c>
      <c r="B2202" s="8" t="s">
        <v>4368</v>
      </c>
      <c r="C2202" s="3">
        <v>39830000</v>
      </c>
      <c r="D2202" s="3" t="e">
        <v>#N/A</v>
      </c>
      <c r="E2202" s="4">
        <v>298</v>
      </c>
      <c r="F2202">
        <v>0</v>
      </c>
      <c r="G2202">
        <v>1</v>
      </c>
      <c r="H2202" s="5">
        <f t="shared" si="68"/>
        <v>1</v>
      </c>
      <c r="I2202" s="6">
        <f t="shared" si="69"/>
        <v>0</v>
      </c>
    </row>
    <row r="2203" spans="1:9">
      <c r="A2203" t="s">
        <v>4369</v>
      </c>
      <c r="B2203" s="8" t="s">
        <v>4370</v>
      </c>
      <c r="C2203" s="3">
        <v>39685000</v>
      </c>
      <c r="D2203" s="3">
        <v>3000000</v>
      </c>
      <c r="E2203" s="4">
        <v>61</v>
      </c>
      <c r="F2203">
        <v>0</v>
      </c>
      <c r="G2203">
        <v>1.1000000000000001</v>
      </c>
      <c r="H2203" s="5">
        <f t="shared" si="68"/>
        <v>0.89999999999999991</v>
      </c>
      <c r="I2203" s="6">
        <f t="shared" si="69"/>
        <v>0.10000000000000009</v>
      </c>
    </row>
    <row r="2204" spans="1:9">
      <c r="A2204" t="s">
        <v>4371</v>
      </c>
      <c r="B2204" s="8" t="s">
        <v>4372</v>
      </c>
      <c r="C2204" s="3">
        <v>39565000</v>
      </c>
      <c r="D2204" s="3" t="e">
        <v>#N/A</v>
      </c>
      <c r="E2204" s="4">
        <v>389</v>
      </c>
      <c r="F2204">
        <v>0</v>
      </c>
      <c r="G2204">
        <v>1</v>
      </c>
      <c r="H2204" s="5">
        <f t="shared" si="68"/>
        <v>1</v>
      </c>
      <c r="I2204" s="6">
        <f t="shared" si="69"/>
        <v>0</v>
      </c>
    </row>
    <row r="2205" spans="1:9">
      <c r="A2205" t="s">
        <v>4373</v>
      </c>
      <c r="B2205" s="8" t="s">
        <v>4374</v>
      </c>
      <c r="C2205" s="3">
        <v>39540000</v>
      </c>
      <c r="D2205" s="3" t="e">
        <v>#N/A</v>
      </c>
      <c r="E2205" s="4">
        <v>330</v>
      </c>
      <c r="F2205">
        <v>0</v>
      </c>
      <c r="G2205">
        <v>1</v>
      </c>
      <c r="H2205" s="5">
        <f t="shared" si="68"/>
        <v>1</v>
      </c>
      <c r="I2205" s="6">
        <f t="shared" si="69"/>
        <v>0</v>
      </c>
    </row>
    <row r="2206" spans="1:9">
      <c r="A2206" t="s">
        <v>4375</v>
      </c>
      <c r="B2206" s="8" t="s">
        <v>4376</v>
      </c>
      <c r="C2206" s="3">
        <v>39470000</v>
      </c>
      <c r="D2206" s="3" t="e">
        <v>#N/A</v>
      </c>
      <c r="E2206" s="4">
        <v>158</v>
      </c>
      <c r="F2206">
        <v>0</v>
      </c>
      <c r="G2206">
        <v>1</v>
      </c>
      <c r="H2206" s="5">
        <f t="shared" si="68"/>
        <v>1</v>
      </c>
      <c r="I2206" s="6">
        <f t="shared" si="69"/>
        <v>0</v>
      </c>
    </row>
    <row r="2207" spans="1:9">
      <c r="A2207" t="s">
        <v>4377</v>
      </c>
      <c r="B2207" s="8" t="s">
        <v>4378</v>
      </c>
      <c r="C2207" s="3">
        <v>39240000</v>
      </c>
      <c r="D2207" s="3" t="e">
        <v>#N/A</v>
      </c>
      <c r="E2207" s="4">
        <v>228</v>
      </c>
      <c r="F2207">
        <v>0</v>
      </c>
      <c r="G2207">
        <v>1</v>
      </c>
      <c r="H2207" s="5">
        <f t="shared" si="68"/>
        <v>1</v>
      </c>
      <c r="I2207" s="6">
        <f t="shared" si="69"/>
        <v>0</v>
      </c>
    </row>
    <row r="2208" spans="1:9">
      <c r="A2208" t="s">
        <v>4379</v>
      </c>
      <c r="B2208" s="8" t="s">
        <v>4380</v>
      </c>
      <c r="C2208" s="3">
        <v>39240000</v>
      </c>
      <c r="D2208" s="3" t="e">
        <v>#N/A</v>
      </c>
      <c r="E2208" s="4">
        <v>224</v>
      </c>
      <c r="F2208">
        <v>0</v>
      </c>
      <c r="G2208">
        <v>1</v>
      </c>
      <c r="H2208" s="5">
        <f t="shared" si="68"/>
        <v>1</v>
      </c>
      <c r="I2208" s="6">
        <f t="shared" si="69"/>
        <v>0</v>
      </c>
    </row>
    <row r="2209" spans="1:9">
      <c r="A2209" t="s">
        <v>4381</v>
      </c>
      <c r="B2209" s="8" t="s">
        <v>3893</v>
      </c>
      <c r="C2209" s="3">
        <v>39200000</v>
      </c>
      <c r="D2209" s="3">
        <v>115000</v>
      </c>
      <c r="E2209" s="4">
        <v>226</v>
      </c>
      <c r="F2209">
        <v>0</v>
      </c>
      <c r="G2209">
        <v>1</v>
      </c>
      <c r="H2209" s="5">
        <f t="shared" si="68"/>
        <v>1</v>
      </c>
      <c r="I2209" s="6">
        <f t="shared" si="69"/>
        <v>0</v>
      </c>
    </row>
    <row r="2210" spans="1:9">
      <c r="A2210" t="s">
        <v>4382</v>
      </c>
      <c r="B2210" s="8" t="s">
        <v>4383</v>
      </c>
      <c r="C2210" s="3">
        <v>39190000</v>
      </c>
      <c r="D2210" s="3" t="e">
        <v>#N/A</v>
      </c>
      <c r="E2210" s="4">
        <v>190</v>
      </c>
      <c r="F2210">
        <v>0</v>
      </c>
      <c r="G2210">
        <v>1</v>
      </c>
      <c r="H2210" s="5">
        <f t="shared" si="68"/>
        <v>1</v>
      </c>
      <c r="I2210" s="6">
        <f t="shared" si="69"/>
        <v>0</v>
      </c>
    </row>
    <row r="2211" spans="1:9">
      <c r="A2211" t="s">
        <v>4384</v>
      </c>
      <c r="B2211" s="8" t="s">
        <v>4385</v>
      </c>
      <c r="C2211" s="3">
        <v>39130000</v>
      </c>
      <c r="D2211" s="3" t="e">
        <v>#N/A</v>
      </c>
      <c r="E2211" s="4">
        <v>498</v>
      </c>
      <c r="F2211">
        <v>0</v>
      </c>
      <c r="G2211">
        <v>1</v>
      </c>
      <c r="H2211" s="5">
        <f t="shared" si="68"/>
        <v>1</v>
      </c>
      <c r="I2211" s="6">
        <f t="shared" si="69"/>
        <v>0</v>
      </c>
    </row>
    <row r="2212" spans="1:9">
      <c r="A2212" t="s">
        <v>4386</v>
      </c>
      <c r="B2212" s="8" t="s">
        <v>4387</v>
      </c>
      <c r="C2212" s="3">
        <v>38875000</v>
      </c>
      <c r="D2212" s="3" t="e">
        <v>#N/A</v>
      </c>
      <c r="E2212" s="4">
        <v>337</v>
      </c>
      <c r="F2212">
        <v>0</v>
      </c>
      <c r="G2212">
        <v>1</v>
      </c>
      <c r="H2212" s="5">
        <f t="shared" si="68"/>
        <v>1</v>
      </c>
      <c r="I2212" s="6">
        <f t="shared" si="69"/>
        <v>0</v>
      </c>
    </row>
    <row r="2213" spans="1:9">
      <c r="A2213" t="s">
        <v>4388</v>
      </c>
      <c r="B2213" s="8" t="s">
        <v>4389</v>
      </c>
      <c r="C2213" s="3">
        <v>38495000</v>
      </c>
      <c r="D2213" s="3" t="e">
        <v>#N/A</v>
      </c>
      <c r="E2213" s="4">
        <v>165</v>
      </c>
      <c r="F2213">
        <v>0</v>
      </c>
      <c r="G2213">
        <v>1</v>
      </c>
      <c r="H2213" s="5">
        <f t="shared" si="68"/>
        <v>1</v>
      </c>
      <c r="I2213" s="6">
        <f t="shared" si="69"/>
        <v>0</v>
      </c>
    </row>
    <row r="2214" spans="1:9">
      <c r="A2214" t="s">
        <v>4390</v>
      </c>
      <c r="B2214" s="8" t="s">
        <v>4391</v>
      </c>
      <c r="C2214" s="3">
        <v>38395000</v>
      </c>
      <c r="D2214" s="3">
        <v>990000</v>
      </c>
      <c r="E2214" s="4">
        <v>257</v>
      </c>
      <c r="F2214">
        <v>0</v>
      </c>
      <c r="G2214">
        <v>1.01</v>
      </c>
      <c r="H2214" s="5">
        <f t="shared" si="68"/>
        <v>0.99</v>
      </c>
      <c r="I2214" s="6">
        <f t="shared" si="69"/>
        <v>1.0000000000000009E-2</v>
      </c>
    </row>
    <row r="2215" spans="1:9">
      <c r="A2215" t="s">
        <v>4392</v>
      </c>
      <c r="B2215" s="8" t="s">
        <v>4393</v>
      </c>
      <c r="C2215" s="3">
        <v>38375000</v>
      </c>
      <c r="D2215" s="3" t="e">
        <v>#N/A</v>
      </c>
      <c r="E2215" s="4">
        <v>419</v>
      </c>
      <c r="F2215">
        <v>0</v>
      </c>
      <c r="G2215">
        <v>1</v>
      </c>
      <c r="H2215" s="5">
        <f t="shared" si="68"/>
        <v>1</v>
      </c>
      <c r="I2215" s="6">
        <f t="shared" si="69"/>
        <v>0</v>
      </c>
    </row>
    <row r="2216" spans="1:9">
      <c r="A2216" t="s">
        <v>4394</v>
      </c>
      <c r="B2216" s="8" t="s">
        <v>4395</v>
      </c>
      <c r="C2216" s="3">
        <v>38320000</v>
      </c>
      <c r="D2216" s="3">
        <v>0</v>
      </c>
      <c r="E2216" s="4">
        <v>2</v>
      </c>
      <c r="F2216">
        <v>3</v>
      </c>
      <c r="G2216">
        <v>1</v>
      </c>
      <c r="H2216" s="5">
        <f t="shared" si="68"/>
        <v>1</v>
      </c>
      <c r="I2216" s="6">
        <f t="shared" si="69"/>
        <v>0</v>
      </c>
    </row>
    <row r="2217" spans="1:9">
      <c r="A2217" t="s">
        <v>4396</v>
      </c>
      <c r="B2217" s="8" t="s">
        <v>4397</v>
      </c>
      <c r="C2217" s="3">
        <v>38310000</v>
      </c>
      <c r="D2217" s="3" t="e">
        <v>#N/A</v>
      </c>
      <c r="E2217" s="4">
        <v>192</v>
      </c>
      <c r="F2217">
        <v>0</v>
      </c>
      <c r="G2217">
        <v>1</v>
      </c>
      <c r="H2217" s="5">
        <f t="shared" si="68"/>
        <v>1</v>
      </c>
      <c r="I2217" s="6">
        <f t="shared" si="69"/>
        <v>0</v>
      </c>
    </row>
    <row r="2218" spans="1:9">
      <c r="A2218" t="s">
        <v>4398</v>
      </c>
      <c r="B2218" s="8" t="s">
        <v>4399</v>
      </c>
      <c r="C2218" s="3">
        <v>38300000</v>
      </c>
      <c r="D2218" s="3" t="e">
        <v>#N/A</v>
      </c>
      <c r="E2218" s="4">
        <v>508</v>
      </c>
      <c r="F2218">
        <v>0</v>
      </c>
      <c r="G2218">
        <v>1</v>
      </c>
      <c r="H2218" s="5">
        <f t="shared" si="68"/>
        <v>1</v>
      </c>
      <c r="I2218" s="6">
        <f t="shared" si="69"/>
        <v>0</v>
      </c>
    </row>
    <row r="2219" spans="1:9">
      <c r="A2219" t="s">
        <v>4400</v>
      </c>
      <c r="B2219" s="8" t="s">
        <v>4401</v>
      </c>
      <c r="C2219" s="3">
        <v>38205000</v>
      </c>
      <c r="D2219" s="3">
        <v>0</v>
      </c>
      <c r="E2219" s="4">
        <v>91</v>
      </c>
      <c r="F2219">
        <v>3</v>
      </c>
      <c r="G2219">
        <v>1</v>
      </c>
      <c r="H2219" s="5">
        <f t="shared" si="68"/>
        <v>1</v>
      </c>
      <c r="I2219" s="6">
        <f t="shared" si="69"/>
        <v>0</v>
      </c>
    </row>
    <row r="2220" spans="1:9">
      <c r="A2220" t="s">
        <v>4402</v>
      </c>
      <c r="B2220" s="8" t="s">
        <v>4403</v>
      </c>
      <c r="C2220" s="3">
        <v>37985000</v>
      </c>
      <c r="D2220" s="3" t="e">
        <v>#N/A</v>
      </c>
      <c r="E2220" s="4">
        <v>343</v>
      </c>
      <c r="F2220">
        <v>0</v>
      </c>
      <c r="G2220">
        <v>1</v>
      </c>
      <c r="H2220" s="5">
        <f t="shared" si="68"/>
        <v>1</v>
      </c>
      <c r="I2220" s="6">
        <f t="shared" si="69"/>
        <v>0</v>
      </c>
    </row>
    <row r="2221" spans="1:9">
      <c r="A2221" t="s">
        <v>4404</v>
      </c>
      <c r="B2221" s="8" t="s">
        <v>4405</v>
      </c>
      <c r="C2221" s="3">
        <v>37975000</v>
      </c>
      <c r="D2221" s="3">
        <v>0</v>
      </c>
      <c r="E2221" s="4">
        <v>109</v>
      </c>
      <c r="F2221">
        <v>3</v>
      </c>
      <c r="G2221">
        <v>1</v>
      </c>
      <c r="H2221" s="5">
        <f t="shared" si="68"/>
        <v>1</v>
      </c>
      <c r="I2221" s="6">
        <f t="shared" si="69"/>
        <v>0</v>
      </c>
    </row>
    <row r="2222" spans="1:9">
      <c r="A2222" t="s">
        <v>4406</v>
      </c>
      <c r="B2222" s="8" t="s">
        <v>4407</v>
      </c>
      <c r="C2222" s="3">
        <v>37905000</v>
      </c>
      <c r="D2222" s="3" t="e">
        <v>#N/A</v>
      </c>
      <c r="E2222" s="4">
        <v>315</v>
      </c>
      <c r="F2222">
        <v>0</v>
      </c>
      <c r="G2222">
        <v>1</v>
      </c>
      <c r="H2222" s="5">
        <f t="shared" si="68"/>
        <v>1</v>
      </c>
      <c r="I2222" s="6">
        <f t="shared" si="69"/>
        <v>0</v>
      </c>
    </row>
    <row r="2223" spans="1:9">
      <c r="A2223" t="s">
        <v>4408</v>
      </c>
      <c r="B2223" s="8" t="s">
        <v>4409</v>
      </c>
      <c r="C2223" s="3">
        <v>37845000</v>
      </c>
      <c r="D2223" s="3" t="e">
        <v>#N/A</v>
      </c>
      <c r="E2223" s="4">
        <v>211</v>
      </c>
      <c r="F2223">
        <v>0</v>
      </c>
      <c r="G2223">
        <v>1</v>
      </c>
      <c r="H2223" s="5">
        <f t="shared" si="68"/>
        <v>1</v>
      </c>
      <c r="I2223" s="6">
        <f t="shared" si="69"/>
        <v>0</v>
      </c>
    </row>
    <row r="2224" spans="1:9">
      <c r="A2224" t="s">
        <v>4410</v>
      </c>
      <c r="B2224" s="8" t="s">
        <v>4411</v>
      </c>
      <c r="C2224" s="3">
        <v>37670000</v>
      </c>
      <c r="D2224" s="3" t="e">
        <v>#N/A</v>
      </c>
      <c r="E2224" s="4">
        <v>276</v>
      </c>
      <c r="F2224">
        <v>0</v>
      </c>
      <c r="G2224">
        <v>1</v>
      </c>
      <c r="H2224" s="5">
        <f t="shared" si="68"/>
        <v>1</v>
      </c>
      <c r="I2224" s="6">
        <f t="shared" si="69"/>
        <v>0</v>
      </c>
    </row>
    <row r="2225" spans="1:9">
      <c r="A2225" t="s">
        <v>4412</v>
      </c>
      <c r="B2225" s="8" t="s">
        <v>4413</v>
      </c>
      <c r="C2225" s="3">
        <v>37460000</v>
      </c>
      <c r="D2225" s="3" t="e">
        <v>#N/A</v>
      </c>
      <c r="E2225" s="4">
        <v>228</v>
      </c>
      <c r="F2225">
        <v>0</v>
      </c>
      <c r="G2225">
        <v>1</v>
      </c>
      <c r="H2225" s="5">
        <f t="shared" si="68"/>
        <v>1</v>
      </c>
      <c r="I2225" s="6">
        <f t="shared" si="69"/>
        <v>0</v>
      </c>
    </row>
    <row r="2226" spans="1:9">
      <c r="A2226" t="s">
        <v>4414</v>
      </c>
      <c r="B2226" s="8" t="s">
        <v>4415</v>
      </c>
      <c r="C2226" s="3">
        <v>37365000</v>
      </c>
      <c r="D2226" s="3" t="e">
        <v>#N/A</v>
      </c>
      <c r="E2226" s="4">
        <v>153</v>
      </c>
      <c r="F2226">
        <v>0</v>
      </c>
      <c r="G2226">
        <v>1</v>
      </c>
      <c r="H2226" s="5">
        <f t="shared" si="68"/>
        <v>1</v>
      </c>
      <c r="I2226" s="6">
        <f t="shared" si="69"/>
        <v>0</v>
      </c>
    </row>
    <row r="2227" spans="1:9">
      <c r="A2227" t="s">
        <v>4416</v>
      </c>
      <c r="B2227" s="8" t="s">
        <v>4417</v>
      </c>
      <c r="C2227" s="3">
        <v>37245000</v>
      </c>
      <c r="D2227" s="3" t="e">
        <v>#N/A</v>
      </c>
      <c r="E2227" s="4">
        <v>269</v>
      </c>
      <c r="F2227">
        <v>0</v>
      </c>
      <c r="G2227">
        <v>1</v>
      </c>
      <c r="H2227" s="5">
        <f t="shared" si="68"/>
        <v>1</v>
      </c>
      <c r="I2227" s="6">
        <f t="shared" si="69"/>
        <v>0</v>
      </c>
    </row>
    <row r="2228" spans="1:9">
      <c r="A2228" t="s">
        <v>4418</v>
      </c>
      <c r="B2228" s="8" t="s">
        <v>4419</v>
      </c>
      <c r="C2228" s="3">
        <v>37230000</v>
      </c>
      <c r="D2228" s="3">
        <v>605000</v>
      </c>
      <c r="E2228" s="4">
        <v>124</v>
      </c>
      <c r="F2228">
        <v>3</v>
      </c>
      <c r="G2228">
        <v>1.02</v>
      </c>
      <c r="H2228" s="5">
        <f t="shared" si="68"/>
        <v>0.98</v>
      </c>
      <c r="I2228" s="6">
        <f t="shared" si="69"/>
        <v>2.0000000000000018E-2</v>
      </c>
    </row>
    <row r="2229" spans="1:9">
      <c r="A2229" t="s">
        <v>4420</v>
      </c>
      <c r="B2229" s="8" t="s">
        <v>4421</v>
      </c>
      <c r="C2229" s="3">
        <v>37080000</v>
      </c>
      <c r="D2229" s="3" t="e">
        <v>#N/A</v>
      </c>
      <c r="E2229" s="4">
        <v>302</v>
      </c>
      <c r="F2229">
        <v>0</v>
      </c>
      <c r="G2229">
        <v>1</v>
      </c>
      <c r="H2229" s="5">
        <f t="shared" si="68"/>
        <v>1</v>
      </c>
      <c r="I2229" s="6">
        <f t="shared" si="69"/>
        <v>0</v>
      </c>
    </row>
    <row r="2230" spans="1:9">
      <c r="A2230" t="s">
        <v>4422</v>
      </c>
      <c r="B2230" s="8" t="s">
        <v>4423</v>
      </c>
      <c r="C2230" s="3">
        <v>36895000</v>
      </c>
      <c r="D2230" s="3" t="e">
        <v>#N/A</v>
      </c>
      <c r="E2230" s="4">
        <v>69</v>
      </c>
      <c r="F2230">
        <v>0</v>
      </c>
      <c r="G2230">
        <v>1</v>
      </c>
      <c r="H2230" s="5">
        <f t="shared" si="68"/>
        <v>1</v>
      </c>
      <c r="I2230" s="6">
        <f t="shared" si="69"/>
        <v>0</v>
      </c>
    </row>
    <row r="2231" spans="1:9">
      <c r="A2231" t="s">
        <v>4424</v>
      </c>
      <c r="B2231" s="8" t="s">
        <v>4425</v>
      </c>
      <c r="C2231" s="3">
        <v>36820000</v>
      </c>
      <c r="D2231" s="3" t="e">
        <v>#N/A</v>
      </c>
      <c r="E2231" s="4">
        <v>280</v>
      </c>
      <c r="F2231">
        <v>0</v>
      </c>
      <c r="G2231">
        <v>1</v>
      </c>
      <c r="H2231" s="5">
        <f t="shared" si="68"/>
        <v>1</v>
      </c>
      <c r="I2231" s="6">
        <f t="shared" si="69"/>
        <v>0</v>
      </c>
    </row>
    <row r="2232" spans="1:9">
      <c r="A2232" t="s">
        <v>4426</v>
      </c>
      <c r="B2232" s="8" t="s">
        <v>4427</v>
      </c>
      <c r="C2232" s="3">
        <v>36800000</v>
      </c>
      <c r="D2232" s="3">
        <v>0</v>
      </c>
      <c r="E2232" s="4">
        <v>302</v>
      </c>
      <c r="F2232">
        <v>2</v>
      </c>
      <c r="G2232">
        <v>1</v>
      </c>
      <c r="H2232" s="5">
        <f t="shared" si="68"/>
        <v>1</v>
      </c>
      <c r="I2232" s="6">
        <f t="shared" si="69"/>
        <v>0</v>
      </c>
    </row>
    <row r="2233" spans="1:9">
      <c r="A2233" t="s">
        <v>4428</v>
      </c>
      <c r="B2233" s="8" t="s">
        <v>4429</v>
      </c>
      <c r="C2233" s="3">
        <v>36765000</v>
      </c>
      <c r="D2233" s="3">
        <v>0</v>
      </c>
      <c r="E2233" s="4">
        <v>195</v>
      </c>
      <c r="F2233">
        <v>3</v>
      </c>
      <c r="G2233">
        <v>1</v>
      </c>
      <c r="H2233" s="5">
        <f t="shared" si="68"/>
        <v>1</v>
      </c>
      <c r="I2233" s="6">
        <f t="shared" si="69"/>
        <v>0</v>
      </c>
    </row>
    <row r="2234" spans="1:9">
      <c r="A2234" t="s">
        <v>4430</v>
      </c>
      <c r="B2234" s="8" t="s">
        <v>4431</v>
      </c>
      <c r="C2234" s="3">
        <v>36680000</v>
      </c>
      <c r="D2234" s="3">
        <v>0</v>
      </c>
      <c r="E2234" s="4">
        <v>158</v>
      </c>
      <c r="F2234">
        <v>3</v>
      </c>
      <c r="G2234">
        <v>1</v>
      </c>
      <c r="H2234" s="5">
        <f t="shared" si="68"/>
        <v>1</v>
      </c>
      <c r="I2234" s="6">
        <f t="shared" si="69"/>
        <v>0</v>
      </c>
    </row>
    <row r="2235" spans="1:9">
      <c r="A2235" t="s">
        <v>4432</v>
      </c>
      <c r="B2235" s="8" t="s">
        <v>4433</v>
      </c>
      <c r="C2235" s="3">
        <v>36665000</v>
      </c>
      <c r="D2235" s="3" t="e">
        <v>#N/A</v>
      </c>
      <c r="E2235" s="4">
        <v>147</v>
      </c>
      <c r="F2235">
        <v>0</v>
      </c>
      <c r="G2235">
        <v>1</v>
      </c>
      <c r="H2235" s="5">
        <f t="shared" si="68"/>
        <v>1</v>
      </c>
      <c r="I2235" s="6">
        <f t="shared" si="69"/>
        <v>0</v>
      </c>
    </row>
    <row r="2236" spans="1:9">
      <c r="A2236" t="s">
        <v>4434</v>
      </c>
      <c r="B2236" s="8" t="s">
        <v>4435</v>
      </c>
      <c r="C2236" s="3">
        <v>36510000</v>
      </c>
      <c r="D2236" s="3" t="e">
        <v>#N/A</v>
      </c>
      <c r="E2236" s="4">
        <v>480</v>
      </c>
      <c r="F2236">
        <v>0</v>
      </c>
      <c r="G2236">
        <v>1</v>
      </c>
      <c r="H2236" s="5">
        <f t="shared" si="68"/>
        <v>1</v>
      </c>
      <c r="I2236" s="6">
        <f t="shared" si="69"/>
        <v>0</v>
      </c>
    </row>
    <row r="2237" spans="1:9">
      <c r="A2237" t="s">
        <v>4436</v>
      </c>
      <c r="B2237" s="8" t="s">
        <v>4437</v>
      </c>
      <c r="C2237" s="3">
        <v>36205000</v>
      </c>
      <c r="D2237" s="3" t="e">
        <v>#N/A</v>
      </c>
      <c r="E2237" s="4">
        <v>55</v>
      </c>
      <c r="F2237">
        <v>0</v>
      </c>
      <c r="G2237">
        <v>1</v>
      </c>
      <c r="H2237" s="5">
        <f t="shared" si="68"/>
        <v>1</v>
      </c>
      <c r="I2237" s="6">
        <f t="shared" si="69"/>
        <v>0</v>
      </c>
    </row>
    <row r="2238" spans="1:9">
      <c r="A2238" t="s">
        <v>4438</v>
      </c>
      <c r="B2238" s="8" t="s">
        <v>4439</v>
      </c>
      <c r="C2238" s="3">
        <v>36160000</v>
      </c>
      <c r="D2238" s="3">
        <v>12115000</v>
      </c>
      <c r="E2238" s="4">
        <v>232</v>
      </c>
      <c r="F2238">
        <v>0</v>
      </c>
      <c r="G2238">
        <v>1.26</v>
      </c>
      <c r="H2238" s="5">
        <f t="shared" si="68"/>
        <v>0.74</v>
      </c>
      <c r="I2238" s="6">
        <f t="shared" si="69"/>
        <v>0.26</v>
      </c>
    </row>
    <row r="2239" spans="1:9">
      <c r="A2239" t="s">
        <v>4440</v>
      </c>
      <c r="B2239" s="8" t="s">
        <v>4441</v>
      </c>
      <c r="C2239" s="3">
        <v>35975000</v>
      </c>
      <c r="D2239" s="3" t="e">
        <v>#N/A</v>
      </c>
      <c r="E2239" s="4">
        <v>149</v>
      </c>
      <c r="F2239">
        <v>0</v>
      </c>
      <c r="G2239">
        <v>1</v>
      </c>
      <c r="H2239" s="5">
        <f t="shared" si="68"/>
        <v>1</v>
      </c>
      <c r="I2239" s="6">
        <f t="shared" si="69"/>
        <v>0</v>
      </c>
    </row>
    <row r="2240" spans="1:9">
      <c r="A2240" t="s">
        <v>4442</v>
      </c>
      <c r="B2240" s="8" t="s">
        <v>4443</v>
      </c>
      <c r="C2240" s="3">
        <v>35940000</v>
      </c>
      <c r="D2240" s="3">
        <v>27675000</v>
      </c>
      <c r="E2240" s="4">
        <v>148</v>
      </c>
      <c r="F2240">
        <v>0</v>
      </c>
      <c r="G2240">
        <v>1.43</v>
      </c>
      <c r="H2240" s="5">
        <f t="shared" si="68"/>
        <v>0.57000000000000006</v>
      </c>
      <c r="I2240" s="6">
        <f t="shared" si="69"/>
        <v>0.42999999999999994</v>
      </c>
    </row>
    <row r="2241" spans="1:9">
      <c r="A2241" t="s">
        <v>4444</v>
      </c>
      <c r="B2241" s="8" t="s">
        <v>4445</v>
      </c>
      <c r="C2241" s="3">
        <v>35805000</v>
      </c>
      <c r="D2241" s="3" t="e">
        <v>#N/A</v>
      </c>
      <c r="E2241" s="4">
        <v>101</v>
      </c>
      <c r="F2241">
        <v>0</v>
      </c>
      <c r="G2241">
        <v>1</v>
      </c>
      <c r="H2241" s="5">
        <f t="shared" si="68"/>
        <v>1</v>
      </c>
      <c r="I2241" s="6">
        <f t="shared" si="69"/>
        <v>0</v>
      </c>
    </row>
    <row r="2242" spans="1:9">
      <c r="A2242" t="s">
        <v>4446</v>
      </c>
      <c r="B2242" s="8" t="s">
        <v>4447</v>
      </c>
      <c r="C2242" s="3">
        <v>35745000</v>
      </c>
      <c r="D2242" s="3" t="e">
        <v>#N/A</v>
      </c>
      <c r="E2242" s="4">
        <v>289</v>
      </c>
      <c r="F2242">
        <v>0</v>
      </c>
      <c r="G2242">
        <v>1</v>
      </c>
      <c r="H2242" s="5">
        <f t="shared" ref="H2242:H2305" si="70">2-G2242</f>
        <v>1</v>
      </c>
      <c r="I2242" s="6">
        <f t="shared" ref="I2242:I2305" si="71">1-H2242</f>
        <v>0</v>
      </c>
    </row>
    <row r="2243" spans="1:9">
      <c r="A2243" t="s">
        <v>4448</v>
      </c>
      <c r="B2243" s="8" t="s">
        <v>4449</v>
      </c>
      <c r="C2243" s="3">
        <v>35730000</v>
      </c>
      <c r="D2243" s="3">
        <v>180000</v>
      </c>
      <c r="E2243" s="4">
        <v>284</v>
      </c>
      <c r="F2243">
        <v>0</v>
      </c>
      <c r="G2243">
        <v>1.01</v>
      </c>
      <c r="H2243" s="5">
        <f t="shared" si="70"/>
        <v>0.99</v>
      </c>
      <c r="I2243" s="6">
        <f t="shared" si="71"/>
        <v>1.0000000000000009E-2</v>
      </c>
    </row>
    <row r="2244" spans="1:9">
      <c r="A2244" t="s">
        <v>4450</v>
      </c>
      <c r="B2244" s="8" t="s">
        <v>4451</v>
      </c>
      <c r="C2244" s="3">
        <v>35675000</v>
      </c>
      <c r="D2244" s="3" t="e">
        <v>#N/A</v>
      </c>
      <c r="E2244" s="4">
        <v>241</v>
      </c>
      <c r="F2244">
        <v>0</v>
      </c>
      <c r="G2244">
        <v>1</v>
      </c>
      <c r="H2244" s="5">
        <f t="shared" si="70"/>
        <v>1</v>
      </c>
      <c r="I2244" s="6">
        <f t="shared" si="71"/>
        <v>0</v>
      </c>
    </row>
    <row r="2245" spans="1:9">
      <c r="A2245" t="s">
        <v>4452</v>
      </c>
      <c r="B2245" s="8" t="s">
        <v>4453</v>
      </c>
      <c r="C2245" s="3">
        <v>35485000</v>
      </c>
      <c r="D2245" s="3" t="e">
        <v>#N/A</v>
      </c>
      <c r="E2245" s="4">
        <v>313</v>
      </c>
      <c r="F2245">
        <v>0</v>
      </c>
      <c r="G2245">
        <v>1</v>
      </c>
      <c r="H2245" s="5">
        <f t="shared" si="70"/>
        <v>1</v>
      </c>
      <c r="I2245" s="6">
        <f t="shared" si="71"/>
        <v>0</v>
      </c>
    </row>
    <row r="2246" spans="1:9">
      <c r="A2246" t="s">
        <v>4454</v>
      </c>
      <c r="B2246" s="8" t="s">
        <v>4455</v>
      </c>
      <c r="C2246" s="3">
        <v>35430000</v>
      </c>
      <c r="D2246" s="3" t="e">
        <v>#N/A</v>
      </c>
      <c r="E2246" s="4">
        <v>294</v>
      </c>
      <c r="F2246">
        <v>0</v>
      </c>
      <c r="G2246">
        <v>1</v>
      </c>
      <c r="H2246" s="5">
        <f t="shared" si="70"/>
        <v>1</v>
      </c>
      <c r="I2246" s="6">
        <f t="shared" si="71"/>
        <v>0</v>
      </c>
    </row>
    <row r="2247" spans="1:9">
      <c r="A2247" t="s">
        <v>4456</v>
      </c>
      <c r="B2247" s="8" t="s">
        <v>4457</v>
      </c>
      <c r="C2247" s="3">
        <v>35395000</v>
      </c>
      <c r="D2247" s="3" t="e">
        <v>#N/A</v>
      </c>
      <c r="E2247" s="4">
        <v>111</v>
      </c>
      <c r="F2247">
        <v>0</v>
      </c>
      <c r="G2247">
        <v>1</v>
      </c>
      <c r="H2247" s="5">
        <f t="shared" si="70"/>
        <v>1</v>
      </c>
      <c r="I2247" s="6">
        <f t="shared" si="71"/>
        <v>0</v>
      </c>
    </row>
    <row r="2248" spans="1:9">
      <c r="A2248" t="s">
        <v>4458</v>
      </c>
      <c r="B2248" s="8" t="s">
        <v>4459</v>
      </c>
      <c r="C2248" s="3">
        <v>35270000</v>
      </c>
      <c r="D2248" s="3">
        <v>255000</v>
      </c>
      <c r="E2248" s="4">
        <v>206</v>
      </c>
      <c r="F2248">
        <v>0</v>
      </c>
      <c r="G2248">
        <v>1.01</v>
      </c>
      <c r="H2248" s="5">
        <f t="shared" si="70"/>
        <v>0.99</v>
      </c>
      <c r="I2248" s="6">
        <f t="shared" si="71"/>
        <v>1.0000000000000009E-2</v>
      </c>
    </row>
    <row r="2249" spans="1:9">
      <c r="A2249" t="s">
        <v>4460</v>
      </c>
      <c r="B2249" s="8" t="s">
        <v>4461</v>
      </c>
      <c r="C2249" s="3">
        <v>35165000</v>
      </c>
      <c r="D2249" s="3" t="e">
        <v>#N/A</v>
      </c>
      <c r="E2249" s="4">
        <v>145</v>
      </c>
      <c r="F2249">
        <v>0</v>
      </c>
      <c r="G2249">
        <v>1</v>
      </c>
      <c r="H2249" s="5">
        <f t="shared" si="70"/>
        <v>1</v>
      </c>
      <c r="I2249" s="6">
        <f t="shared" si="71"/>
        <v>0</v>
      </c>
    </row>
    <row r="2250" spans="1:9">
      <c r="A2250" t="s">
        <v>4462</v>
      </c>
      <c r="B2250" s="8" t="s">
        <v>4463</v>
      </c>
      <c r="C2250" s="3">
        <v>35140000</v>
      </c>
      <c r="D2250" s="3" t="e">
        <v>#N/A</v>
      </c>
      <c r="E2250" s="4">
        <v>308</v>
      </c>
      <c r="F2250">
        <v>0</v>
      </c>
      <c r="G2250">
        <v>1</v>
      </c>
      <c r="H2250" s="5">
        <f t="shared" si="70"/>
        <v>1</v>
      </c>
      <c r="I2250" s="6">
        <f t="shared" si="71"/>
        <v>0</v>
      </c>
    </row>
    <row r="2251" spans="1:9">
      <c r="A2251" t="s">
        <v>4464</v>
      </c>
      <c r="B2251" s="8" t="s">
        <v>4465</v>
      </c>
      <c r="C2251" s="3">
        <v>35040000</v>
      </c>
      <c r="D2251" s="3">
        <v>0</v>
      </c>
      <c r="E2251" s="4">
        <v>112</v>
      </c>
      <c r="F2251">
        <v>3</v>
      </c>
      <c r="G2251">
        <v>1</v>
      </c>
      <c r="H2251" s="5">
        <f t="shared" si="70"/>
        <v>1</v>
      </c>
      <c r="I2251" s="6">
        <f t="shared" si="71"/>
        <v>0</v>
      </c>
    </row>
    <row r="2252" spans="1:9">
      <c r="A2252" t="s">
        <v>4466</v>
      </c>
      <c r="B2252" s="8" t="s">
        <v>4467</v>
      </c>
      <c r="C2252" s="3">
        <v>35005000</v>
      </c>
      <c r="D2252" s="3" t="e">
        <v>#N/A</v>
      </c>
      <c r="E2252" s="4">
        <v>197</v>
      </c>
      <c r="F2252">
        <v>0</v>
      </c>
      <c r="G2252">
        <v>1</v>
      </c>
      <c r="H2252" s="5">
        <f t="shared" si="70"/>
        <v>1</v>
      </c>
      <c r="I2252" s="6">
        <f t="shared" si="71"/>
        <v>0</v>
      </c>
    </row>
    <row r="2253" spans="1:9">
      <c r="A2253" t="s">
        <v>4468</v>
      </c>
      <c r="B2253" s="8" t="s">
        <v>4469</v>
      </c>
      <c r="C2253" s="3">
        <v>34875000</v>
      </c>
      <c r="D2253" s="3">
        <v>0</v>
      </c>
      <c r="E2253" s="4">
        <v>227</v>
      </c>
      <c r="F2253">
        <v>3</v>
      </c>
      <c r="G2253">
        <v>1</v>
      </c>
      <c r="H2253" s="5">
        <f t="shared" si="70"/>
        <v>1</v>
      </c>
      <c r="I2253" s="6">
        <f t="shared" si="71"/>
        <v>0</v>
      </c>
    </row>
    <row r="2254" spans="1:9">
      <c r="A2254" t="s">
        <v>4470</v>
      </c>
      <c r="B2254" s="8" t="s">
        <v>4471</v>
      </c>
      <c r="C2254" s="3">
        <v>34395000</v>
      </c>
      <c r="D2254" s="3" t="e">
        <v>#N/A</v>
      </c>
      <c r="E2254" s="4">
        <v>179</v>
      </c>
      <c r="F2254">
        <v>0</v>
      </c>
      <c r="G2254">
        <v>1</v>
      </c>
      <c r="H2254" s="5">
        <f t="shared" si="70"/>
        <v>1</v>
      </c>
      <c r="I2254" s="6">
        <f t="shared" si="71"/>
        <v>0</v>
      </c>
    </row>
    <row r="2255" spans="1:9">
      <c r="A2255" t="s">
        <v>4472</v>
      </c>
      <c r="B2255" s="8" t="s">
        <v>1301</v>
      </c>
      <c r="C2255" s="3">
        <v>34310000</v>
      </c>
      <c r="D2255" s="3">
        <v>690000</v>
      </c>
      <c r="E2255" s="4">
        <v>174</v>
      </c>
      <c r="F2255">
        <v>0</v>
      </c>
      <c r="G2255">
        <v>1</v>
      </c>
      <c r="H2255" s="5">
        <f t="shared" si="70"/>
        <v>1</v>
      </c>
      <c r="I2255" s="6">
        <f t="shared" si="71"/>
        <v>0</v>
      </c>
    </row>
    <row r="2256" spans="1:9">
      <c r="A2256" t="s">
        <v>4473</v>
      </c>
      <c r="B2256" s="8" t="s">
        <v>4474</v>
      </c>
      <c r="C2256" s="3">
        <v>34265000</v>
      </c>
      <c r="D2256" s="3" t="e">
        <v>#N/A</v>
      </c>
      <c r="E2256" s="4">
        <v>395</v>
      </c>
      <c r="F2256">
        <v>0</v>
      </c>
      <c r="G2256">
        <v>1</v>
      </c>
      <c r="H2256" s="5">
        <f t="shared" si="70"/>
        <v>1</v>
      </c>
      <c r="I2256" s="6">
        <f t="shared" si="71"/>
        <v>0</v>
      </c>
    </row>
    <row r="2257" spans="1:9">
      <c r="A2257" t="s">
        <v>4475</v>
      </c>
      <c r="B2257" s="8" t="s">
        <v>4476</v>
      </c>
      <c r="C2257" s="3">
        <v>34260000</v>
      </c>
      <c r="D2257" s="3" t="e">
        <v>#N/A</v>
      </c>
      <c r="E2257" s="4">
        <v>296</v>
      </c>
      <c r="F2257">
        <v>0</v>
      </c>
      <c r="G2257">
        <v>1</v>
      </c>
      <c r="H2257" s="5">
        <f t="shared" si="70"/>
        <v>1</v>
      </c>
      <c r="I2257" s="6">
        <f t="shared" si="71"/>
        <v>0</v>
      </c>
    </row>
    <row r="2258" spans="1:9">
      <c r="A2258" t="s">
        <v>4477</v>
      </c>
      <c r="B2258" s="8" t="s">
        <v>4478</v>
      </c>
      <c r="C2258" s="3">
        <v>34145000</v>
      </c>
      <c r="D2258" s="3">
        <v>0</v>
      </c>
      <c r="E2258" s="4">
        <v>101</v>
      </c>
      <c r="F2258">
        <v>3</v>
      </c>
      <c r="G2258">
        <v>1</v>
      </c>
      <c r="H2258" s="5">
        <f t="shared" si="70"/>
        <v>1</v>
      </c>
      <c r="I2258" s="6">
        <f t="shared" si="71"/>
        <v>0</v>
      </c>
    </row>
    <row r="2259" spans="1:9">
      <c r="A2259" t="s">
        <v>4479</v>
      </c>
      <c r="B2259" s="8" t="s">
        <v>4480</v>
      </c>
      <c r="C2259" s="3">
        <v>33940000</v>
      </c>
      <c r="D2259" s="3">
        <v>15000</v>
      </c>
      <c r="E2259" s="4">
        <v>198</v>
      </c>
      <c r="F2259">
        <v>0</v>
      </c>
      <c r="G2259">
        <v>1.01</v>
      </c>
      <c r="H2259" s="5">
        <f t="shared" si="70"/>
        <v>0.99</v>
      </c>
      <c r="I2259" s="6">
        <f t="shared" si="71"/>
        <v>1.0000000000000009E-2</v>
      </c>
    </row>
    <row r="2260" spans="1:9">
      <c r="A2260" t="s">
        <v>4481</v>
      </c>
      <c r="B2260" s="8" t="s">
        <v>4482</v>
      </c>
      <c r="C2260" s="3">
        <v>33715000</v>
      </c>
      <c r="D2260" s="3">
        <v>0</v>
      </c>
      <c r="E2260" s="4">
        <v>161</v>
      </c>
      <c r="F2260">
        <v>3</v>
      </c>
      <c r="G2260">
        <v>1</v>
      </c>
      <c r="H2260" s="5">
        <f t="shared" si="70"/>
        <v>1</v>
      </c>
      <c r="I2260" s="6">
        <f t="shared" si="71"/>
        <v>0</v>
      </c>
    </row>
    <row r="2261" spans="1:9">
      <c r="A2261" t="s">
        <v>4483</v>
      </c>
      <c r="B2261" s="8" t="s">
        <v>4484</v>
      </c>
      <c r="C2261" s="3">
        <v>33620000</v>
      </c>
      <c r="D2261" s="3">
        <v>0</v>
      </c>
      <c r="E2261" s="4">
        <v>188</v>
      </c>
      <c r="F2261">
        <v>3</v>
      </c>
      <c r="G2261">
        <v>1</v>
      </c>
      <c r="H2261" s="5">
        <f t="shared" si="70"/>
        <v>1</v>
      </c>
      <c r="I2261" s="6">
        <f t="shared" si="71"/>
        <v>0</v>
      </c>
    </row>
    <row r="2262" spans="1:9">
      <c r="A2262" t="s">
        <v>4485</v>
      </c>
      <c r="B2262" s="8" t="s">
        <v>4486</v>
      </c>
      <c r="C2262" s="3">
        <v>33575000</v>
      </c>
      <c r="D2262" s="3" t="e">
        <v>#N/A</v>
      </c>
      <c r="E2262" s="4">
        <v>135</v>
      </c>
      <c r="F2262">
        <v>0</v>
      </c>
      <c r="G2262">
        <v>1</v>
      </c>
      <c r="H2262" s="5">
        <f t="shared" si="70"/>
        <v>1</v>
      </c>
      <c r="I2262" s="6">
        <f t="shared" si="71"/>
        <v>0</v>
      </c>
    </row>
    <row r="2263" spans="1:9">
      <c r="A2263" t="s">
        <v>4487</v>
      </c>
      <c r="B2263" s="8" t="s">
        <v>4488</v>
      </c>
      <c r="C2263" s="3">
        <v>33380000</v>
      </c>
      <c r="D2263" s="3">
        <v>13595000</v>
      </c>
      <c r="E2263" s="4">
        <v>118</v>
      </c>
      <c r="F2263">
        <v>0</v>
      </c>
      <c r="G2263">
        <v>1.31</v>
      </c>
      <c r="H2263" s="5">
        <f t="shared" si="70"/>
        <v>0.69</v>
      </c>
      <c r="I2263" s="6">
        <f t="shared" si="71"/>
        <v>0.31000000000000005</v>
      </c>
    </row>
    <row r="2264" spans="1:9">
      <c r="A2264" t="s">
        <v>4489</v>
      </c>
      <c r="B2264" s="8" t="s">
        <v>4490</v>
      </c>
      <c r="C2264" s="3">
        <v>33165000</v>
      </c>
      <c r="D2264" s="3" t="e">
        <v>#N/A</v>
      </c>
      <c r="E2264" s="4">
        <v>163</v>
      </c>
      <c r="F2264">
        <v>0</v>
      </c>
      <c r="G2264">
        <v>1</v>
      </c>
      <c r="H2264" s="5">
        <f t="shared" si="70"/>
        <v>1</v>
      </c>
      <c r="I2264" s="6">
        <f t="shared" si="71"/>
        <v>0</v>
      </c>
    </row>
    <row r="2265" spans="1:9">
      <c r="A2265" t="s">
        <v>4491</v>
      </c>
      <c r="B2265" s="8" t="s">
        <v>4492</v>
      </c>
      <c r="C2265" s="3">
        <v>33155000</v>
      </c>
      <c r="D2265" s="3" t="e">
        <v>#N/A</v>
      </c>
      <c r="E2265" s="4">
        <v>343</v>
      </c>
      <c r="F2265">
        <v>0</v>
      </c>
      <c r="G2265">
        <v>1</v>
      </c>
      <c r="H2265" s="5">
        <f t="shared" si="70"/>
        <v>1</v>
      </c>
      <c r="I2265" s="6">
        <f t="shared" si="71"/>
        <v>0</v>
      </c>
    </row>
    <row r="2266" spans="1:9">
      <c r="A2266" t="s">
        <v>4493</v>
      </c>
      <c r="B2266" s="8" t="s">
        <v>4494</v>
      </c>
      <c r="C2266" s="3">
        <v>33040000</v>
      </c>
      <c r="D2266" s="3">
        <v>280000</v>
      </c>
      <c r="E2266" s="4">
        <v>186</v>
      </c>
      <c r="F2266">
        <v>3</v>
      </c>
      <c r="G2266">
        <v>1.01</v>
      </c>
      <c r="H2266" s="5">
        <f t="shared" si="70"/>
        <v>0.99</v>
      </c>
      <c r="I2266" s="6">
        <f t="shared" si="71"/>
        <v>1.0000000000000009E-2</v>
      </c>
    </row>
    <row r="2267" spans="1:9">
      <c r="A2267" t="s">
        <v>4495</v>
      </c>
      <c r="B2267" s="8" t="s">
        <v>4496</v>
      </c>
      <c r="C2267" s="3">
        <v>33025000</v>
      </c>
      <c r="D2267" s="3" t="e">
        <v>#N/A</v>
      </c>
      <c r="E2267" s="4">
        <v>139</v>
      </c>
      <c r="F2267">
        <v>0</v>
      </c>
      <c r="G2267">
        <v>1</v>
      </c>
      <c r="H2267" s="5">
        <f t="shared" si="70"/>
        <v>1</v>
      </c>
      <c r="I2267" s="6">
        <f t="shared" si="71"/>
        <v>0</v>
      </c>
    </row>
    <row r="2268" spans="1:9">
      <c r="A2268" t="s">
        <v>4497</v>
      </c>
      <c r="B2268" s="8" t="s">
        <v>4498</v>
      </c>
      <c r="C2268" s="3">
        <v>33025000</v>
      </c>
      <c r="D2268" s="3" t="e">
        <v>#N/A</v>
      </c>
      <c r="E2268" s="4">
        <v>193</v>
      </c>
      <c r="F2268">
        <v>0</v>
      </c>
      <c r="G2268">
        <v>1</v>
      </c>
      <c r="H2268" s="5">
        <f t="shared" si="70"/>
        <v>1</v>
      </c>
      <c r="I2268" s="6">
        <f t="shared" si="71"/>
        <v>0</v>
      </c>
    </row>
    <row r="2269" spans="1:9">
      <c r="A2269" t="s">
        <v>4499</v>
      </c>
      <c r="B2269" s="8" t="s">
        <v>4500</v>
      </c>
      <c r="C2269" s="3">
        <v>32820000</v>
      </c>
      <c r="D2269" s="3" t="e">
        <v>#N/A</v>
      </c>
      <c r="E2269" s="4">
        <v>152</v>
      </c>
      <c r="F2269">
        <v>0</v>
      </c>
      <c r="G2269">
        <v>1</v>
      </c>
      <c r="H2269" s="5">
        <f t="shared" si="70"/>
        <v>1</v>
      </c>
      <c r="I2269" s="6">
        <f t="shared" si="71"/>
        <v>0</v>
      </c>
    </row>
    <row r="2270" spans="1:9">
      <c r="A2270" t="s">
        <v>4501</v>
      </c>
      <c r="B2270" s="8" t="s">
        <v>4502</v>
      </c>
      <c r="C2270" s="3">
        <v>32695000</v>
      </c>
      <c r="D2270" s="3" t="e">
        <v>#N/A</v>
      </c>
      <c r="E2270" s="4">
        <v>153</v>
      </c>
      <c r="F2270">
        <v>0</v>
      </c>
      <c r="G2270">
        <v>1</v>
      </c>
      <c r="H2270" s="5">
        <f t="shared" si="70"/>
        <v>1</v>
      </c>
      <c r="I2270" s="6">
        <f t="shared" si="71"/>
        <v>0</v>
      </c>
    </row>
    <row r="2271" spans="1:9">
      <c r="A2271" t="s">
        <v>4503</v>
      </c>
      <c r="B2271" s="8" t="s">
        <v>4504</v>
      </c>
      <c r="C2271" s="3">
        <v>32610000</v>
      </c>
      <c r="D2271" s="3" t="e">
        <v>#N/A</v>
      </c>
      <c r="E2271" s="4">
        <v>284</v>
      </c>
      <c r="F2271">
        <v>0</v>
      </c>
      <c r="G2271">
        <v>1</v>
      </c>
      <c r="H2271" s="5">
        <f t="shared" si="70"/>
        <v>1</v>
      </c>
      <c r="I2271" s="6">
        <f t="shared" si="71"/>
        <v>0</v>
      </c>
    </row>
    <row r="2272" spans="1:9">
      <c r="A2272" t="s">
        <v>4505</v>
      </c>
      <c r="B2272" s="8" t="s">
        <v>4506</v>
      </c>
      <c r="C2272" s="3">
        <v>32560000</v>
      </c>
      <c r="D2272" s="3">
        <v>32560000</v>
      </c>
      <c r="E2272" s="4">
        <v>166</v>
      </c>
      <c r="F2272">
        <v>3</v>
      </c>
      <c r="G2272">
        <v>2</v>
      </c>
      <c r="H2272" s="5">
        <f t="shared" si="70"/>
        <v>0</v>
      </c>
      <c r="I2272" s="6">
        <f t="shared" si="71"/>
        <v>1</v>
      </c>
    </row>
    <row r="2273" spans="1:9">
      <c r="A2273" t="s">
        <v>4507</v>
      </c>
      <c r="B2273" s="8" t="s">
        <v>4508</v>
      </c>
      <c r="C2273" s="3">
        <v>32555000</v>
      </c>
      <c r="D2273" s="3">
        <v>15765000</v>
      </c>
      <c r="E2273" s="4">
        <v>51</v>
      </c>
      <c r="F2273">
        <v>3</v>
      </c>
      <c r="G2273">
        <v>1.41</v>
      </c>
      <c r="H2273" s="5">
        <f t="shared" si="70"/>
        <v>0.59000000000000008</v>
      </c>
      <c r="I2273" s="6">
        <f t="shared" si="71"/>
        <v>0.40999999999999992</v>
      </c>
    </row>
    <row r="2274" spans="1:9">
      <c r="A2274" t="s">
        <v>4509</v>
      </c>
      <c r="B2274" s="8" t="s">
        <v>4510</v>
      </c>
      <c r="C2274" s="3">
        <v>32435000</v>
      </c>
      <c r="D2274" s="3">
        <v>0</v>
      </c>
      <c r="E2274" s="4">
        <v>115</v>
      </c>
      <c r="F2274">
        <v>3</v>
      </c>
      <c r="G2274">
        <v>1</v>
      </c>
      <c r="H2274" s="5">
        <f t="shared" si="70"/>
        <v>1</v>
      </c>
      <c r="I2274" s="6">
        <f t="shared" si="71"/>
        <v>0</v>
      </c>
    </row>
    <row r="2275" spans="1:9">
      <c r="A2275" t="s">
        <v>4511</v>
      </c>
      <c r="B2275" s="8" t="s">
        <v>4512</v>
      </c>
      <c r="C2275" s="3">
        <v>32405000</v>
      </c>
      <c r="D2275" s="3" t="e">
        <v>#N/A</v>
      </c>
      <c r="E2275" s="4">
        <v>147</v>
      </c>
      <c r="F2275">
        <v>0</v>
      </c>
      <c r="G2275">
        <v>1</v>
      </c>
      <c r="H2275" s="5">
        <f t="shared" si="70"/>
        <v>1</v>
      </c>
      <c r="I2275" s="6">
        <f t="shared" si="71"/>
        <v>0</v>
      </c>
    </row>
    <row r="2276" spans="1:9">
      <c r="A2276" t="s">
        <v>4513</v>
      </c>
      <c r="B2276" s="8" t="s">
        <v>4514</v>
      </c>
      <c r="C2276" s="3">
        <v>32330000</v>
      </c>
      <c r="D2276" s="3">
        <v>0</v>
      </c>
      <c r="E2276" s="4">
        <v>156</v>
      </c>
      <c r="F2276">
        <v>3</v>
      </c>
      <c r="G2276">
        <v>1</v>
      </c>
      <c r="H2276" s="5">
        <f t="shared" si="70"/>
        <v>1</v>
      </c>
      <c r="I2276" s="6">
        <f t="shared" si="71"/>
        <v>0</v>
      </c>
    </row>
    <row r="2277" spans="1:9">
      <c r="A2277" t="s">
        <v>4515</v>
      </c>
      <c r="B2277" s="8" t="s">
        <v>4516</v>
      </c>
      <c r="C2277" s="3">
        <v>32260000</v>
      </c>
      <c r="D2277" s="3" t="e">
        <v>#N/A</v>
      </c>
      <c r="E2277" s="4">
        <v>314</v>
      </c>
      <c r="F2277">
        <v>0</v>
      </c>
      <c r="G2277">
        <v>1</v>
      </c>
      <c r="H2277" s="5">
        <f t="shared" si="70"/>
        <v>1</v>
      </c>
      <c r="I2277" s="6">
        <f t="shared" si="71"/>
        <v>0</v>
      </c>
    </row>
    <row r="2278" spans="1:9">
      <c r="A2278" t="s">
        <v>4517</v>
      </c>
      <c r="B2278" s="8" t="s">
        <v>4518</v>
      </c>
      <c r="C2278" s="3">
        <v>32220000</v>
      </c>
      <c r="D2278" s="3">
        <v>185000</v>
      </c>
      <c r="E2278" s="4">
        <v>228</v>
      </c>
      <c r="F2278">
        <v>0</v>
      </c>
      <c r="G2278">
        <v>1</v>
      </c>
      <c r="H2278" s="5">
        <f t="shared" si="70"/>
        <v>1</v>
      </c>
      <c r="I2278" s="6">
        <f t="shared" si="71"/>
        <v>0</v>
      </c>
    </row>
    <row r="2279" spans="1:9">
      <c r="A2279" t="s">
        <v>4519</v>
      </c>
      <c r="B2279" s="8" t="s">
        <v>4520</v>
      </c>
      <c r="C2279" s="3">
        <v>31880000</v>
      </c>
      <c r="D2279" s="3" t="e">
        <v>#N/A</v>
      </c>
      <c r="E2279" s="4">
        <v>226</v>
      </c>
      <c r="F2279">
        <v>0</v>
      </c>
      <c r="G2279">
        <v>1</v>
      </c>
      <c r="H2279" s="5">
        <f t="shared" si="70"/>
        <v>1</v>
      </c>
      <c r="I2279" s="6">
        <f t="shared" si="71"/>
        <v>0</v>
      </c>
    </row>
    <row r="2280" spans="1:9">
      <c r="A2280" t="s">
        <v>4521</v>
      </c>
      <c r="B2280" s="8" t="s">
        <v>4522</v>
      </c>
      <c r="C2280" s="3">
        <v>31795000</v>
      </c>
      <c r="D2280" s="3" t="e">
        <v>#N/A</v>
      </c>
      <c r="E2280" s="4">
        <v>325</v>
      </c>
      <c r="F2280">
        <v>0</v>
      </c>
      <c r="G2280">
        <v>1</v>
      </c>
      <c r="H2280" s="5">
        <f t="shared" si="70"/>
        <v>1</v>
      </c>
      <c r="I2280" s="6">
        <f t="shared" si="71"/>
        <v>0</v>
      </c>
    </row>
    <row r="2281" spans="1:9">
      <c r="A2281" t="s">
        <v>4523</v>
      </c>
      <c r="B2281" s="8" t="s">
        <v>4524</v>
      </c>
      <c r="C2281" s="3">
        <v>31555000</v>
      </c>
      <c r="D2281" s="3">
        <v>0</v>
      </c>
      <c r="E2281" s="4">
        <v>161</v>
      </c>
      <c r="F2281">
        <v>3</v>
      </c>
      <c r="G2281">
        <v>1</v>
      </c>
      <c r="H2281" s="5">
        <f t="shared" si="70"/>
        <v>1</v>
      </c>
      <c r="I2281" s="6">
        <f t="shared" si="71"/>
        <v>0</v>
      </c>
    </row>
    <row r="2282" spans="1:9">
      <c r="A2282" t="s">
        <v>4525</v>
      </c>
      <c r="B2282" s="8" t="s">
        <v>4526</v>
      </c>
      <c r="C2282" s="3">
        <v>31520000</v>
      </c>
      <c r="D2282" s="3" t="e">
        <v>#N/A</v>
      </c>
      <c r="E2282" s="4">
        <v>286</v>
      </c>
      <c r="F2282">
        <v>0</v>
      </c>
      <c r="G2282">
        <v>1</v>
      </c>
      <c r="H2282" s="5">
        <f t="shared" si="70"/>
        <v>1</v>
      </c>
      <c r="I2282" s="6">
        <f t="shared" si="71"/>
        <v>0</v>
      </c>
    </row>
    <row r="2283" spans="1:9">
      <c r="A2283" t="s">
        <v>4527</v>
      </c>
      <c r="B2283" s="8" t="s">
        <v>4528</v>
      </c>
      <c r="C2283" s="3">
        <v>31240000</v>
      </c>
      <c r="D2283" s="3" t="e">
        <v>#N/A</v>
      </c>
      <c r="E2283" s="4">
        <v>324</v>
      </c>
      <c r="F2283">
        <v>0</v>
      </c>
      <c r="G2283">
        <v>1</v>
      </c>
      <c r="H2283" s="5">
        <f t="shared" si="70"/>
        <v>1</v>
      </c>
      <c r="I2283" s="6">
        <f t="shared" si="71"/>
        <v>0</v>
      </c>
    </row>
    <row r="2284" spans="1:9">
      <c r="A2284" t="s">
        <v>4529</v>
      </c>
      <c r="B2284" s="8" t="s">
        <v>4530</v>
      </c>
      <c r="C2284" s="3">
        <v>31045000</v>
      </c>
      <c r="D2284" s="3">
        <v>705000</v>
      </c>
      <c r="E2284" s="4">
        <v>429</v>
      </c>
      <c r="F2284">
        <v>0</v>
      </c>
      <c r="G2284">
        <v>1.01</v>
      </c>
      <c r="H2284" s="5">
        <f t="shared" si="70"/>
        <v>0.99</v>
      </c>
      <c r="I2284" s="6">
        <f t="shared" si="71"/>
        <v>1.0000000000000009E-2</v>
      </c>
    </row>
    <row r="2285" spans="1:9">
      <c r="A2285" t="s">
        <v>4531</v>
      </c>
      <c r="B2285" s="8" t="s">
        <v>4532</v>
      </c>
      <c r="C2285" s="3">
        <v>30950000</v>
      </c>
      <c r="D2285" s="3" t="e">
        <v>#N/A</v>
      </c>
      <c r="E2285" s="4">
        <v>142</v>
      </c>
      <c r="F2285">
        <v>0</v>
      </c>
      <c r="G2285">
        <v>1</v>
      </c>
      <c r="H2285" s="5">
        <f t="shared" si="70"/>
        <v>1</v>
      </c>
      <c r="I2285" s="6">
        <f t="shared" si="71"/>
        <v>0</v>
      </c>
    </row>
    <row r="2286" spans="1:9">
      <c r="A2286" t="s">
        <v>4533</v>
      </c>
      <c r="B2286" s="8" t="s">
        <v>4534</v>
      </c>
      <c r="C2286" s="3">
        <v>30880000</v>
      </c>
      <c r="D2286" s="3" t="e">
        <v>#N/A</v>
      </c>
      <c r="E2286" s="4">
        <v>194</v>
      </c>
      <c r="F2286">
        <v>0</v>
      </c>
      <c r="G2286">
        <v>1</v>
      </c>
      <c r="H2286" s="5">
        <f t="shared" si="70"/>
        <v>1</v>
      </c>
      <c r="I2286" s="6">
        <f t="shared" si="71"/>
        <v>0</v>
      </c>
    </row>
    <row r="2287" spans="1:9">
      <c r="A2287" t="s">
        <v>4535</v>
      </c>
      <c r="B2287" s="8" t="s">
        <v>4536</v>
      </c>
      <c r="C2287" s="3">
        <v>30570000</v>
      </c>
      <c r="D2287" s="3">
        <v>565000</v>
      </c>
      <c r="E2287" s="4">
        <v>152</v>
      </c>
      <c r="F2287">
        <v>3</v>
      </c>
      <c r="G2287">
        <v>1.02</v>
      </c>
      <c r="H2287" s="5">
        <f t="shared" si="70"/>
        <v>0.98</v>
      </c>
      <c r="I2287" s="6">
        <f t="shared" si="71"/>
        <v>2.0000000000000018E-2</v>
      </c>
    </row>
    <row r="2288" spans="1:9">
      <c r="A2288" t="s">
        <v>4537</v>
      </c>
      <c r="B2288" s="8" t="s">
        <v>4538</v>
      </c>
      <c r="C2288" s="3">
        <v>30445000</v>
      </c>
      <c r="D2288" s="3">
        <v>26710000</v>
      </c>
      <c r="E2288" s="4">
        <v>171</v>
      </c>
      <c r="F2288">
        <v>0</v>
      </c>
      <c r="G2288">
        <v>1.89</v>
      </c>
      <c r="H2288" s="5">
        <f t="shared" si="70"/>
        <v>0.1100000000000001</v>
      </c>
      <c r="I2288" s="6">
        <f t="shared" si="71"/>
        <v>0.8899999999999999</v>
      </c>
    </row>
    <row r="2289" spans="1:9">
      <c r="A2289" t="s">
        <v>4539</v>
      </c>
      <c r="B2289" s="8" t="s">
        <v>4540</v>
      </c>
      <c r="C2289" s="3">
        <v>30430000</v>
      </c>
      <c r="D2289" s="3" t="e">
        <v>#N/A</v>
      </c>
      <c r="E2289" s="4">
        <v>238</v>
      </c>
      <c r="F2289">
        <v>0</v>
      </c>
      <c r="G2289">
        <v>1</v>
      </c>
      <c r="H2289" s="5">
        <f t="shared" si="70"/>
        <v>1</v>
      </c>
      <c r="I2289" s="6">
        <f t="shared" si="71"/>
        <v>0</v>
      </c>
    </row>
    <row r="2290" spans="1:9">
      <c r="A2290" t="s">
        <v>4541</v>
      </c>
      <c r="B2290" s="8" t="s">
        <v>4542</v>
      </c>
      <c r="C2290" s="3">
        <v>30385000</v>
      </c>
      <c r="D2290" s="3" t="e">
        <v>#N/A</v>
      </c>
      <c r="E2290" s="4">
        <v>253</v>
      </c>
      <c r="F2290">
        <v>0</v>
      </c>
      <c r="G2290">
        <v>1</v>
      </c>
      <c r="H2290" s="5">
        <f t="shared" si="70"/>
        <v>1</v>
      </c>
      <c r="I2290" s="6">
        <f t="shared" si="71"/>
        <v>0</v>
      </c>
    </row>
    <row r="2291" spans="1:9">
      <c r="A2291" t="s">
        <v>4543</v>
      </c>
      <c r="B2291" s="8" t="s">
        <v>4544</v>
      </c>
      <c r="C2291" s="3">
        <v>30280000</v>
      </c>
      <c r="D2291" s="3">
        <v>45000</v>
      </c>
      <c r="E2291" s="4">
        <v>186</v>
      </c>
      <c r="F2291">
        <v>0</v>
      </c>
      <c r="G2291">
        <v>1.01</v>
      </c>
      <c r="H2291" s="5">
        <f t="shared" si="70"/>
        <v>0.99</v>
      </c>
      <c r="I2291" s="6">
        <f t="shared" si="71"/>
        <v>1.0000000000000009E-2</v>
      </c>
    </row>
    <row r="2292" spans="1:9">
      <c r="A2292" t="s">
        <v>4545</v>
      </c>
      <c r="B2292" s="8" t="s">
        <v>4546</v>
      </c>
      <c r="C2292" s="3">
        <v>30245000</v>
      </c>
      <c r="D2292" s="3" t="e">
        <v>#N/A</v>
      </c>
      <c r="E2292" s="4">
        <v>201</v>
      </c>
      <c r="F2292">
        <v>0</v>
      </c>
      <c r="G2292">
        <v>1</v>
      </c>
      <c r="H2292" s="5">
        <f t="shared" si="70"/>
        <v>1</v>
      </c>
      <c r="I2292" s="6">
        <f t="shared" si="71"/>
        <v>0</v>
      </c>
    </row>
    <row r="2293" spans="1:9">
      <c r="A2293" t="s">
        <v>4547</v>
      </c>
      <c r="B2293" s="8" t="s">
        <v>4548</v>
      </c>
      <c r="C2293" s="3">
        <v>29995000</v>
      </c>
      <c r="D2293" s="3">
        <v>13880000</v>
      </c>
      <c r="E2293" s="4">
        <v>161</v>
      </c>
      <c r="F2293">
        <v>0</v>
      </c>
      <c r="G2293">
        <v>1.27</v>
      </c>
      <c r="H2293" s="5">
        <f t="shared" si="70"/>
        <v>0.73</v>
      </c>
      <c r="I2293" s="6">
        <f t="shared" si="71"/>
        <v>0.27</v>
      </c>
    </row>
    <row r="2294" spans="1:9">
      <c r="A2294" t="s">
        <v>4549</v>
      </c>
      <c r="B2294" s="8" t="s">
        <v>4550</v>
      </c>
      <c r="C2294" s="3">
        <v>29970000</v>
      </c>
      <c r="D2294" s="3" t="e">
        <v>#N/A</v>
      </c>
      <c r="E2294" s="4">
        <v>164</v>
      </c>
      <c r="F2294">
        <v>0</v>
      </c>
      <c r="G2294">
        <v>1</v>
      </c>
      <c r="H2294" s="5">
        <f t="shared" si="70"/>
        <v>1</v>
      </c>
      <c r="I2294" s="6">
        <f t="shared" si="71"/>
        <v>0</v>
      </c>
    </row>
    <row r="2295" spans="1:9">
      <c r="A2295" t="s">
        <v>4551</v>
      </c>
      <c r="B2295" s="8" t="s">
        <v>4552</v>
      </c>
      <c r="C2295" s="3">
        <v>29835000</v>
      </c>
      <c r="D2295" s="3" t="e">
        <v>#N/A</v>
      </c>
      <c r="E2295" s="4">
        <v>347</v>
      </c>
      <c r="F2295">
        <v>0</v>
      </c>
      <c r="G2295">
        <v>1</v>
      </c>
      <c r="H2295" s="5">
        <f t="shared" si="70"/>
        <v>1</v>
      </c>
      <c r="I2295" s="6">
        <f t="shared" si="71"/>
        <v>0</v>
      </c>
    </row>
    <row r="2296" spans="1:9">
      <c r="A2296" t="s">
        <v>4553</v>
      </c>
      <c r="B2296" s="8" t="s">
        <v>4554</v>
      </c>
      <c r="C2296" s="3">
        <v>29685000</v>
      </c>
      <c r="D2296" s="3" t="e">
        <v>#N/A</v>
      </c>
      <c r="E2296" s="4">
        <v>365</v>
      </c>
      <c r="F2296">
        <v>0</v>
      </c>
      <c r="G2296">
        <v>1</v>
      </c>
      <c r="H2296" s="5">
        <f t="shared" si="70"/>
        <v>1</v>
      </c>
      <c r="I2296" s="6">
        <f t="shared" si="71"/>
        <v>0</v>
      </c>
    </row>
    <row r="2297" spans="1:9">
      <c r="A2297" t="s">
        <v>4555</v>
      </c>
      <c r="B2297" s="8" t="s">
        <v>4556</v>
      </c>
      <c r="C2297" s="3">
        <v>29630000</v>
      </c>
      <c r="D2297" s="3" t="e">
        <v>#N/A</v>
      </c>
      <c r="E2297" s="4">
        <v>196</v>
      </c>
      <c r="F2297">
        <v>0</v>
      </c>
      <c r="G2297">
        <v>1</v>
      </c>
      <c r="H2297" s="5">
        <f t="shared" si="70"/>
        <v>1</v>
      </c>
      <c r="I2297" s="6">
        <f t="shared" si="71"/>
        <v>0</v>
      </c>
    </row>
    <row r="2298" spans="1:9">
      <c r="A2298" t="s">
        <v>4557</v>
      </c>
      <c r="B2298" s="8" t="s">
        <v>4558</v>
      </c>
      <c r="C2298" s="3">
        <v>29525000</v>
      </c>
      <c r="D2298" s="3">
        <v>385000</v>
      </c>
      <c r="E2298" s="4">
        <v>243</v>
      </c>
      <c r="F2298">
        <v>0</v>
      </c>
      <c r="G2298">
        <v>1</v>
      </c>
      <c r="H2298" s="5">
        <f t="shared" si="70"/>
        <v>1</v>
      </c>
      <c r="I2298" s="6">
        <f t="shared" si="71"/>
        <v>0</v>
      </c>
    </row>
    <row r="2299" spans="1:9">
      <c r="A2299" t="s">
        <v>4559</v>
      </c>
      <c r="B2299" s="8" t="s">
        <v>4560</v>
      </c>
      <c r="C2299" s="3">
        <v>29270000</v>
      </c>
      <c r="D2299" s="3" t="e">
        <v>#N/A</v>
      </c>
      <c r="E2299" s="4">
        <v>142</v>
      </c>
      <c r="F2299">
        <v>0</v>
      </c>
      <c r="G2299">
        <v>1</v>
      </c>
      <c r="H2299" s="5">
        <f t="shared" si="70"/>
        <v>1</v>
      </c>
      <c r="I2299" s="6">
        <f t="shared" si="71"/>
        <v>0</v>
      </c>
    </row>
    <row r="2300" spans="1:9">
      <c r="A2300" t="s">
        <v>4561</v>
      </c>
      <c r="B2300" s="8" t="s">
        <v>4562</v>
      </c>
      <c r="C2300" s="3">
        <v>29260000</v>
      </c>
      <c r="D2300" s="3" t="e">
        <v>#N/A</v>
      </c>
      <c r="E2300" s="4">
        <v>44</v>
      </c>
      <c r="F2300">
        <v>0</v>
      </c>
      <c r="G2300">
        <v>1</v>
      </c>
      <c r="H2300" s="5">
        <f t="shared" si="70"/>
        <v>1</v>
      </c>
      <c r="I2300" s="6">
        <f t="shared" si="71"/>
        <v>0</v>
      </c>
    </row>
    <row r="2301" spans="1:9">
      <c r="A2301" t="s">
        <v>4563</v>
      </c>
      <c r="B2301" s="8" t="s">
        <v>4564</v>
      </c>
      <c r="C2301" s="3">
        <v>29150000</v>
      </c>
      <c r="D2301" s="3" t="e">
        <v>#N/A</v>
      </c>
      <c r="E2301" s="4">
        <v>172</v>
      </c>
      <c r="F2301">
        <v>0</v>
      </c>
      <c r="G2301">
        <v>1</v>
      </c>
      <c r="H2301" s="5">
        <f t="shared" si="70"/>
        <v>1</v>
      </c>
      <c r="I2301" s="6">
        <f t="shared" si="71"/>
        <v>0</v>
      </c>
    </row>
    <row r="2302" spans="1:9">
      <c r="A2302" t="s">
        <v>4565</v>
      </c>
      <c r="B2302" s="8" t="s">
        <v>4566</v>
      </c>
      <c r="C2302" s="3">
        <v>28995000</v>
      </c>
      <c r="D2302" s="3" t="e">
        <v>#N/A</v>
      </c>
      <c r="E2302" s="4">
        <v>207</v>
      </c>
      <c r="F2302">
        <v>0</v>
      </c>
      <c r="G2302">
        <v>1</v>
      </c>
      <c r="H2302" s="5">
        <f t="shared" si="70"/>
        <v>1</v>
      </c>
      <c r="I2302" s="6">
        <f t="shared" si="71"/>
        <v>0</v>
      </c>
    </row>
    <row r="2303" spans="1:9">
      <c r="A2303" t="s">
        <v>4567</v>
      </c>
      <c r="B2303" s="8" t="s">
        <v>4568</v>
      </c>
      <c r="C2303" s="3">
        <v>28965000</v>
      </c>
      <c r="D2303" s="3" t="e">
        <v>#N/A</v>
      </c>
      <c r="E2303" s="4">
        <v>163</v>
      </c>
      <c r="F2303">
        <v>0</v>
      </c>
      <c r="G2303">
        <v>1</v>
      </c>
      <c r="H2303" s="5">
        <f t="shared" si="70"/>
        <v>1</v>
      </c>
      <c r="I2303" s="6">
        <f t="shared" si="71"/>
        <v>0</v>
      </c>
    </row>
    <row r="2304" spans="1:9">
      <c r="A2304" t="s">
        <v>4569</v>
      </c>
      <c r="B2304" s="8" t="s">
        <v>4570</v>
      </c>
      <c r="C2304" s="3">
        <v>28935000</v>
      </c>
      <c r="D2304" s="3">
        <v>285000</v>
      </c>
      <c r="E2304" s="4">
        <v>117</v>
      </c>
      <c r="F2304">
        <v>0</v>
      </c>
      <c r="G2304">
        <v>1.01</v>
      </c>
      <c r="H2304" s="5">
        <f t="shared" si="70"/>
        <v>0.99</v>
      </c>
      <c r="I2304" s="6">
        <f t="shared" si="71"/>
        <v>1.0000000000000009E-2</v>
      </c>
    </row>
    <row r="2305" spans="1:9">
      <c r="A2305" t="s">
        <v>4571</v>
      </c>
      <c r="B2305" s="8" t="s">
        <v>4572</v>
      </c>
      <c r="C2305" s="3">
        <v>28825000</v>
      </c>
      <c r="D2305" s="3" t="e">
        <v>#N/A</v>
      </c>
      <c r="E2305" s="4">
        <v>83</v>
      </c>
      <c r="F2305">
        <v>0</v>
      </c>
      <c r="G2305">
        <v>1</v>
      </c>
      <c r="H2305" s="5">
        <f t="shared" si="70"/>
        <v>1</v>
      </c>
      <c r="I2305" s="6">
        <f t="shared" si="71"/>
        <v>0</v>
      </c>
    </row>
    <row r="2306" spans="1:9">
      <c r="A2306" t="s">
        <v>4573</v>
      </c>
      <c r="B2306" s="8" t="s">
        <v>4574</v>
      </c>
      <c r="C2306" s="3">
        <v>28810000</v>
      </c>
      <c r="D2306" s="3" t="e">
        <v>#N/A</v>
      </c>
      <c r="E2306" s="4">
        <v>184</v>
      </c>
      <c r="F2306">
        <v>0</v>
      </c>
      <c r="G2306">
        <v>1</v>
      </c>
      <c r="H2306" s="5">
        <f t="shared" ref="H2306:H2369" si="72">2-G2306</f>
        <v>1</v>
      </c>
      <c r="I2306" s="6">
        <f t="shared" ref="I2306:I2369" si="73">1-H2306</f>
        <v>0</v>
      </c>
    </row>
    <row r="2307" spans="1:9">
      <c r="A2307" t="s">
        <v>4575</v>
      </c>
      <c r="B2307" s="8" t="s">
        <v>4576</v>
      </c>
      <c r="C2307" s="3">
        <v>28585000</v>
      </c>
      <c r="D2307" s="3" t="e">
        <v>#N/A</v>
      </c>
      <c r="E2307" s="4">
        <v>167</v>
      </c>
      <c r="F2307">
        <v>0</v>
      </c>
      <c r="G2307">
        <v>1</v>
      </c>
      <c r="H2307" s="5">
        <f t="shared" si="72"/>
        <v>1</v>
      </c>
      <c r="I2307" s="6">
        <f t="shared" si="73"/>
        <v>0</v>
      </c>
    </row>
    <row r="2308" spans="1:9">
      <c r="A2308" t="s">
        <v>4577</v>
      </c>
      <c r="B2308" s="8" t="s">
        <v>4578</v>
      </c>
      <c r="C2308" s="3">
        <v>28315000</v>
      </c>
      <c r="D2308" s="3">
        <v>240000</v>
      </c>
      <c r="E2308" s="4">
        <v>263</v>
      </c>
      <c r="F2308">
        <v>0</v>
      </c>
      <c r="G2308">
        <v>1.01</v>
      </c>
      <c r="H2308" s="5">
        <f t="shared" si="72"/>
        <v>0.99</v>
      </c>
      <c r="I2308" s="6">
        <f t="shared" si="73"/>
        <v>1.0000000000000009E-2</v>
      </c>
    </row>
    <row r="2309" spans="1:9">
      <c r="A2309" t="s">
        <v>4579</v>
      </c>
      <c r="B2309" s="8" t="s">
        <v>4580</v>
      </c>
      <c r="C2309" s="3">
        <v>28245000</v>
      </c>
      <c r="D2309" s="3" t="e">
        <v>#N/A</v>
      </c>
      <c r="E2309" s="4">
        <v>173</v>
      </c>
      <c r="F2309">
        <v>0</v>
      </c>
      <c r="G2309">
        <v>1</v>
      </c>
      <c r="H2309" s="5">
        <f t="shared" si="72"/>
        <v>1</v>
      </c>
      <c r="I2309" s="6">
        <f t="shared" si="73"/>
        <v>0</v>
      </c>
    </row>
    <row r="2310" spans="1:9">
      <c r="A2310" t="s">
        <v>4581</v>
      </c>
      <c r="B2310" s="8" t="s">
        <v>4582</v>
      </c>
      <c r="C2310" s="3">
        <v>28145000</v>
      </c>
      <c r="D2310" s="3">
        <v>355000</v>
      </c>
      <c r="E2310" s="4">
        <v>143</v>
      </c>
      <c r="F2310">
        <v>3</v>
      </c>
      <c r="G2310">
        <v>1.01</v>
      </c>
      <c r="H2310" s="5">
        <f t="shared" si="72"/>
        <v>0.99</v>
      </c>
      <c r="I2310" s="6">
        <f t="shared" si="73"/>
        <v>1.0000000000000009E-2</v>
      </c>
    </row>
    <row r="2311" spans="1:9">
      <c r="A2311" t="s">
        <v>4583</v>
      </c>
      <c r="B2311" s="8" t="s">
        <v>4584</v>
      </c>
      <c r="C2311" s="3">
        <v>28100000</v>
      </c>
      <c r="D2311" s="3">
        <v>885000</v>
      </c>
      <c r="E2311" s="4">
        <v>122</v>
      </c>
      <c r="F2311">
        <v>0</v>
      </c>
      <c r="G2311">
        <v>1.01</v>
      </c>
      <c r="H2311" s="5">
        <f t="shared" si="72"/>
        <v>0.99</v>
      </c>
      <c r="I2311" s="6">
        <f t="shared" si="73"/>
        <v>1.0000000000000009E-2</v>
      </c>
    </row>
    <row r="2312" spans="1:9">
      <c r="A2312" t="s">
        <v>4585</v>
      </c>
      <c r="B2312" s="8" t="s">
        <v>4586</v>
      </c>
      <c r="C2312" s="3">
        <v>28040000</v>
      </c>
      <c r="D2312" s="3">
        <v>375000</v>
      </c>
      <c r="E2312" s="4">
        <v>178</v>
      </c>
      <c r="F2312">
        <v>0</v>
      </c>
      <c r="G2312">
        <v>1.02</v>
      </c>
      <c r="H2312" s="5">
        <f t="shared" si="72"/>
        <v>0.98</v>
      </c>
      <c r="I2312" s="6">
        <f t="shared" si="73"/>
        <v>2.0000000000000018E-2</v>
      </c>
    </row>
    <row r="2313" spans="1:9">
      <c r="A2313" t="s">
        <v>4587</v>
      </c>
      <c r="B2313" s="8" t="s">
        <v>4588</v>
      </c>
      <c r="C2313" s="3">
        <v>27800000</v>
      </c>
      <c r="D2313" s="3" t="e">
        <v>#N/A</v>
      </c>
      <c r="E2313" s="4">
        <v>168</v>
      </c>
      <c r="F2313">
        <v>0</v>
      </c>
      <c r="G2313">
        <v>1</v>
      </c>
      <c r="H2313" s="5">
        <f t="shared" si="72"/>
        <v>1</v>
      </c>
      <c r="I2313" s="6">
        <f t="shared" si="73"/>
        <v>0</v>
      </c>
    </row>
    <row r="2314" spans="1:9">
      <c r="A2314" t="s">
        <v>4589</v>
      </c>
      <c r="B2314" s="8" t="s">
        <v>4590</v>
      </c>
      <c r="C2314" s="3">
        <v>27735000</v>
      </c>
      <c r="D2314" s="3" t="e">
        <v>#N/A</v>
      </c>
      <c r="E2314" s="4">
        <v>105</v>
      </c>
      <c r="F2314">
        <v>0</v>
      </c>
      <c r="G2314">
        <v>1</v>
      </c>
      <c r="H2314" s="5">
        <f t="shared" si="72"/>
        <v>1</v>
      </c>
      <c r="I2314" s="6">
        <f t="shared" si="73"/>
        <v>0</v>
      </c>
    </row>
    <row r="2315" spans="1:9">
      <c r="A2315" t="s">
        <v>4591</v>
      </c>
      <c r="B2315" s="8" t="s">
        <v>4592</v>
      </c>
      <c r="C2315" s="3">
        <v>27690000</v>
      </c>
      <c r="D2315" s="3">
        <v>205000</v>
      </c>
      <c r="E2315" s="4">
        <v>228</v>
      </c>
      <c r="F2315">
        <v>0</v>
      </c>
      <c r="G2315">
        <v>1</v>
      </c>
      <c r="H2315" s="5">
        <f t="shared" si="72"/>
        <v>1</v>
      </c>
      <c r="I2315" s="6">
        <f t="shared" si="73"/>
        <v>0</v>
      </c>
    </row>
    <row r="2316" spans="1:9">
      <c r="A2316" t="s">
        <v>4593</v>
      </c>
      <c r="B2316" s="8" t="s">
        <v>4594</v>
      </c>
      <c r="C2316" s="3">
        <v>27655000</v>
      </c>
      <c r="D2316" s="3" t="e">
        <v>#N/A</v>
      </c>
      <c r="E2316" s="4">
        <v>109</v>
      </c>
      <c r="F2316">
        <v>0</v>
      </c>
      <c r="G2316">
        <v>1</v>
      </c>
      <c r="H2316" s="5">
        <f t="shared" si="72"/>
        <v>1</v>
      </c>
      <c r="I2316" s="6">
        <f t="shared" si="73"/>
        <v>0</v>
      </c>
    </row>
    <row r="2317" spans="1:9">
      <c r="A2317" t="s">
        <v>4595</v>
      </c>
      <c r="B2317" s="8" t="s">
        <v>3178</v>
      </c>
      <c r="C2317" s="3">
        <v>27635000</v>
      </c>
      <c r="D2317" s="3">
        <v>30000</v>
      </c>
      <c r="E2317" s="4">
        <v>583</v>
      </c>
      <c r="F2317">
        <v>0</v>
      </c>
      <c r="G2317">
        <v>1</v>
      </c>
      <c r="H2317" s="5">
        <f t="shared" si="72"/>
        <v>1</v>
      </c>
      <c r="I2317" s="6">
        <f t="shared" si="73"/>
        <v>0</v>
      </c>
    </row>
    <row r="2318" spans="1:9">
      <c r="A2318" t="s">
        <v>4596</v>
      </c>
      <c r="B2318" s="8" t="s">
        <v>4597</v>
      </c>
      <c r="C2318" s="3">
        <v>27595000</v>
      </c>
      <c r="D2318" s="3" t="e">
        <v>#N/A</v>
      </c>
      <c r="E2318" s="4">
        <v>159</v>
      </c>
      <c r="F2318">
        <v>0</v>
      </c>
      <c r="G2318">
        <v>1</v>
      </c>
      <c r="H2318" s="5">
        <f t="shared" si="72"/>
        <v>1</v>
      </c>
      <c r="I2318" s="6">
        <f t="shared" si="73"/>
        <v>0</v>
      </c>
    </row>
    <row r="2319" spans="1:9">
      <c r="A2319" t="s">
        <v>4598</v>
      </c>
      <c r="B2319" s="8" t="s">
        <v>4599</v>
      </c>
      <c r="C2319" s="3">
        <v>27560000</v>
      </c>
      <c r="D2319" s="3" t="e">
        <v>#N/A</v>
      </c>
      <c r="E2319" s="4">
        <v>236</v>
      </c>
      <c r="F2319">
        <v>0</v>
      </c>
      <c r="G2319">
        <v>1</v>
      </c>
      <c r="H2319" s="5">
        <f t="shared" si="72"/>
        <v>1</v>
      </c>
      <c r="I2319" s="6">
        <f t="shared" si="73"/>
        <v>0</v>
      </c>
    </row>
    <row r="2320" spans="1:9">
      <c r="A2320" t="s">
        <v>4600</v>
      </c>
      <c r="B2320" s="8" t="s">
        <v>4601</v>
      </c>
      <c r="C2320" s="3">
        <v>27510000</v>
      </c>
      <c r="D2320" s="3" t="e">
        <v>#N/A</v>
      </c>
      <c r="E2320" s="4">
        <v>112</v>
      </c>
      <c r="F2320">
        <v>0</v>
      </c>
      <c r="G2320">
        <v>1</v>
      </c>
      <c r="H2320" s="5">
        <f t="shared" si="72"/>
        <v>1</v>
      </c>
      <c r="I2320" s="6">
        <f t="shared" si="73"/>
        <v>0</v>
      </c>
    </row>
    <row r="2321" spans="1:9">
      <c r="A2321" t="s">
        <v>4602</v>
      </c>
      <c r="B2321" s="8" t="s">
        <v>4603</v>
      </c>
      <c r="C2321" s="3">
        <v>27490000</v>
      </c>
      <c r="D2321" s="3">
        <v>0</v>
      </c>
      <c r="E2321" s="4">
        <v>104</v>
      </c>
      <c r="F2321">
        <v>3</v>
      </c>
      <c r="G2321">
        <v>1</v>
      </c>
      <c r="H2321" s="5">
        <f t="shared" si="72"/>
        <v>1</v>
      </c>
      <c r="I2321" s="6">
        <f t="shared" si="73"/>
        <v>0</v>
      </c>
    </row>
    <row r="2322" spans="1:9">
      <c r="A2322" t="s">
        <v>4604</v>
      </c>
      <c r="B2322" s="8" t="s">
        <v>4605</v>
      </c>
      <c r="C2322" s="3">
        <v>27485000</v>
      </c>
      <c r="D2322" s="3" t="e">
        <v>#N/A</v>
      </c>
      <c r="E2322" s="4">
        <v>103</v>
      </c>
      <c r="F2322">
        <v>0</v>
      </c>
      <c r="G2322">
        <v>1</v>
      </c>
      <c r="H2322" s="5">
        <f t="shared" si="72"/>
        <v>1</v>
      </c>
      <c r="I2322" s="6">
        <f t="shared" si="73"/>
        <v>0</v>
      </c>
    </row>
    <row r="2323" spans="1:9">
      <c r="A2323" t="s">
        <v>4606</v>
      </c>
      <c r="B2323" s="8" t="s">
        <v>4607</v>
      </c>
      <c r="C2323" s="3">
        <v>27400000</v>
      </c>
      <c r="D2323" s="3">
        <v>0</v>
      </c>
      <c r="E2323" s="4">
        <v>80</v>
      </c>
      <c r="F2323">
        <v>3</v>
      </c>
      <c r="G2323">
        <v>1</v>
      </c>
      <c r="H2323" s="5">
        <f t="shared" si="72"/>
        <v>1</v>
      </c>
      <c r="I2323" s="6">
        <f t="shared" si="73"/>
        <v>0</v>
      </c>
    </row>
    <row r="2324" spans="1:9">
      <c r="A2324" t="s">
        <v>4608</v>
      </c>
      <c r="B2324" s="8" t="s">
        <v>4609</v>
      </c>
      <c r="C2324" s="3">
        <v>27390000</v>
      </c>
      <c r="D2324" s="3" t="e">
        <v>#N/A</v>
      </c>
      <c r="E2324" s="4">
        <v>206</v>
      </c>
      <c r="F2324">
        <v>0</v>
      </c>
      <c r="G2324">
        <v>1</v>
      </c>
      <c r="H2324" s="5">
        <f t="shared" si="72"/>
        <v>1</v>
      </c>
      <c r="I2324" s="6">
        <f t="shared" si="73"/>
        <v>0</v>
      </c>
    </row>
    <row r="2325" spans="1:9">
      <c r="A2325" t="s">
        <v>4610</v>
      </c>
      <c r="B2325" s="8" t="s">
        <v>4611</v>
      </c>
      <c r="C2325" s="3">
        <v>27165000</v>
      </c>
      <c r="D2325" s="3" t="e">
        <v>#N/A</v>
      </c>
      <c r="E2325" s="4">
        <v>107</v>
      </c>
      <c r="F2325">
        <v>0</v>
      </c>
      <c r="G2325">
        <v>1</v>
      </c>
      <c r="H2325" s="5">
        <f t="shared" si="72"/>
        <v>1</v>
      </c>
      <c r="I2325" s="6">
        <f t="shared" si="73"/>
        <v>0</v>
      </c>
    </row>
    <row r="2326" spans="1:9">
      <c r="A2326" t="s">
        <v>4612</v>
      </c>
      <c r="B2326" s="8" t="s">
        <v>4613</v>
      </c>
      <c r="C2326" s="3">
        <v>27030000</v>
      </c>
      <c r="D2326" s="3" t="e">
        <v>#N/A</v>
      </c>
      <c r="E2326" s="4">
        <v>222</v>
      </c>
      <c r="F2326">
        <v>0</v>
      </c>
      <c r="G2326">
        <v>1</v>
      </c>
      <c r="H2326" s="5">
        <f t="shared" si="72"/>
        <v>1</v>
      </c>
      <c r="I2326" s="6">
        <f t="shared" si="73"/>
        <v>0</v>
      </c>
    </row>
    <row r="2327" spans="1:9">
      <c r="A2327" t="s">
        <v>4614</v>
      </c>
      <c r="B2327" s="8" t="s">
        <v>4615</v>
      </c>
      <c r="C2327" s="3">
        <v>26960000</v>
      </c>
      <c r="D2327" s="3" t="e">
        <v>#N/A</v>
      </c>
      <c r="E2327" s="4">
        <v>168</v>
      </c>
      <c r="F2327">
        <v>0</v>
      </c>
      <c r="G2327">
        <v>1</v>
      </c>
      <c r="H2327" s="5">
        <f t="shared" si="72"/>
        <v>1</v>
      </c>
      <c r="I2327" s="6">
        <f t="shared" si="73"/>
        <v>0</v>
      </c>
    </row>
    <row r="2328" spans="1:9">
      <c r="A2328" t="s">
        <v>4616</v>
      </c>
      <c r="B2328" s="8" t="s">
        <v>4617</v>
      </c>
      <c r="C2328" s="3">
        <v>26905000</v>
      </c>
      <c r="D2328" s="3" t="e">
        <v>#N/A</v>
      </c>
      <c r="E2328" s="4">
        <v>155</v>
      </c>
      <c r="F2328">
        <v>0</v>
      </c>
      <c r="G2328">
        <v>1</v>
      </c>
      <c r="H2328" s="5">
        <f t="shared" si="72"/>
        <v>1</v>
      </c>
      <c r="I2328" s="6">
        <f t="shared" si="73"/>
        <v>0</v>
      </c>
    </row>
    <row r="2329" spans="1:9">
      <c r="A2329" t="s">
        <v>4618</v>
      </c>
      <c r="B2329" s="8" t="s">
        <v>4619</v>
      </c>
      <c r="C2329" s="3">
        <v>26815000</v>
      </c>
      <c r="D2329" s="3">
        <v>0</v>
      </c>
      <c r="E2329" s="4">
        <v>141</v>
      </c>
      <c r="F2329">
        <v>3</v>
      </c>
      <c r="G2329">
        <v>1</v>
      </c>
      <c r="H2329" s="5">
        <f t="shared" si="72"/>
        <v>1</v>
      </c>
      <c r="I2329" s="6">
        <f t="shared" si="73"/>
        <v>0</v>
      </c>
    </row>
    <row r="2330" spans="1:9">
      <c r="A2330" t="s">
        <v>4620</v>
      </c>
      <c r="B2330" s="8" t="s">
        <v>4621</v>
      </c>
      <c r="C2330" s="3">
        <v>26810000</v>
      </c>
      <c r="D2330" s="3" t="e">
        <v>#N/A</v>
      </c>
      <c r="E2330" s="4">
        <v>94</v>
      </c>
      <c r="F2330">
        <v>0</v>
      </c>
      <c r="G2330">
        <v>1</v>
      </c>
      <c r="H2330" s="5">
        <f t="shared" si="72"/>
        <v>1</v>
      </c>
      <c r="I2330" s="6">
        <f t="shared" si="73"/>
        <v>0</v>
      </c>
    </row>
    <row r="2331" spans="1:9">
      <c r="A2331" t="s">
        <v>4622</v>
      </c>
      <c r="B2331" s="8" t="s">
        <v>4623</v>
      </c>
      <c r="C2331" s="3">
        <v>26795000</v>
      </c>
      <c r="D2331" s="3">
        <v>0</v>
      </c>
      <c r="E2331" s="4">
        <v>363</v>
      </c>
      <c r="F2331">
        <v>3</v>
      </c>
      <c r="G2331">
        <v>1</v>
      </c>
      <c r="H2331" s="5">
        <f t="shared" si="72"/>
        <v>1</v>
      </c>
      <c r="I2331" s="6">
        <f t="shared" si="73"/>
        <v>0</v>
      </c>
    </row>
    <row r="2332" spans="1:9">
      <c r="A2332" t="s">
        <v>4624</v>
      </c>
      <c r="B2332" s="8" t="s">
        <v>4625</v>
      </c>
      <c r="C2332" s="3">
        <v>26780000</v>
      </c>
      <c r="D2332" s="3">
        <v>0</v>
      </c>
      <c r="E2332" s="4">
        <v>138</v>
      </c>
      <c r="F2332">
        <v>2</v>
      </c>
      <c r="G2332">
        <v>1</v>
      </c>
      <c r="H2332" s="5">
        <f t="shared" si="72"/>
        <v>1</v>
      </c>
      <c r="I2332" s="6">
        <f t="shared" si="73"/>
        <v>0</v>
      </c>
    </row>
    <row r="2333" spans="1:9">
      <c r="A2333" t="s">
        <v>4626</v>
      </c>
      <c r="B2333" s="8" t="s">
        <v>4627</v>
      </c>
      <c r="C2333" s="3">
        <v>26775000</v>
      </c>
      <c r="D2333" s="3" t="e">
        <v>#N/A</v>
      </c>
      <c r="E2333" s="4">
        <v>77</v>
      </c>
      <c r="F2333">
        <v>0</v>
      </c>
      <c r="G2333">
        <v>1</v>
      </c>
      <c r="H2333" s="5">
        <f t="shared" si="72"/>
        <v>1</v>
      </c>
      <c r="I2333" s="6">
        <f t="shared" si="73"/>
        <v>0</v>
      </c>
    </row>
    <row r="2334" spans="1:9">
      <c r="A2334" t="s">
        <v>4628</v>
      </c>
      <c r="B2334" s="8" t="s">
        <v>4629</v>
      </c>
      <c r="C2334" s="3">
        <v>26550000</v>
      </c>
      <c r="D2334" s="3" t="e">
        <v>#N/A</v>
      </c>
      <c r="E2334" s="4">
        <v>256</v>
      </c>
      <c r="F2334">
        <v>0</v>
      </c>
      <c r="G2334">
        <v>1</v>
      </c>
      <c r="H2334" s="5">
        <f t="shared" si="72"/>
        <v>1</v>
      </c>
      <c r="I2334" s="6">
        <f t="shared" si="73"/>
        <v>0</v>
      </c>
    </row>
    <row r="2335" spans="1:9">
      <c r="A2335" t="s">
        <v>4630</v>
      </c>
      <c r="B2335" s="8" t="s">
        <v>4631</v>
      </c>
      <c r="C2335" s="3">
        <v>26540000</v>
      </c>
      <c r="D2335" s="3">
        <v>125000</v>
      </c>
      <c r="E2335" s="4">
        <v>202</v>
      </c>
      <c r="F2335">
        <v>0</v>
      </c>
      <c r="G2335">
        <v>1</v>
      </c>
      <c r="H2335" s="5">
        <f t="shared" si="72"/>
        <v>1</v>
      </c>
      <c r="I2335" s="6">
        <f t="shared" si="73"/>
        <v>0</v>
      </c>
    </row>
    <row r="2336" spans="1:9">
      <c r="A2336" t="s">
        <v>4632</v>
      </c>
      <c r="B2336" s="8" t="s">
        <v>4633</v>
      </c>
      <c r="C2336" s="3">
        <v>26500000</v>
      </c>
      <c r="D2336" s="3" t="e">
        <v>#N/A</v>
      </c>
      <c r="E2336" s="4">
        <v>188</v>
      </c>
      <c r="F2336">
        <v>0</v>
      </c>
      <c r="G2336">
        <v>1</v>
      </c>
      <c r="H2336" s="5">
        <f t="shared" si="72"/>
        <v>1</v>
      </c>
      <c r="I2336" s="6">
        <f t="shared" si="73"/>
        <v>0</v>
      </c>
    </row>
    <row r="2337" spans="1:9">
      <c r="A2337" t="s">
        <v>4634</v>
      </c>
      <c r="B2337" s="8" t="s">
        <v>4635</v>
      </c>
      <c r="C2337" s="3">
        <v>26400000</v>
      </c>
      <c r="D2337" s="3" t="e">
        <v>#N/A</v>
      </c>
      <c r="E2337" s="4">
        <v>152</v>
      </c>
      <c r="F2337">
        <v>0</v>
      </c>
      <c r="G2337">
        <v>1</v>
      </c>
      <c r="H2337" s="5">
        <f t="shared" si="72"/>
        <v>1</v>
      </c>
      <c r="I2337" s="6">
        <f t="shared" si="73"/>
        <v>0</v>
      </c>
    </row>
    <row r="2338" spans="1:9">
      <c r="A2338" t="s">
        <v>4636</v>
      </c>
      <c r="B2338" s="8" t="s">
        <v>4637</v>
      </c>
      <c r="C2338" s="3">
        <v>26385000</v>
      </c>
      <c r="D2338" s="3" t="e">
        <v>#N/A</v>
      </c>
      <c r="E2338" s="4">
        <v>143</v>
      </c>
      <c r="F2338">
        <v>0</v>
      </c>
      <c r="G2338">
        <v>1</v>
      </c>
      <c r="H2338" s="5">
        <f t="shared" si="72"/>
        <v>1</v>
      </c>
      <c r="I2338" s="6">
        <f t="shared" si="73"/>
        <v>0</v>
      </c>
    </row>
    <row r="2339" spans="1:9">
      <c r="A2339" t="s">
        <v>4638</v>
      </c>
      <c r="B2339" s="8" t="s">
        <v>4639</v>
      </c>
      <c r="C2339" s="3">
        <v>26370000</v>
      </c>
      <c r="D2339" s="3">
        <v>0</v>
      </c>
      <c r="E2339" s="4">
        <v>194</v>
      </c>
      <c r="F2339">
        <v>3</v>
      </c>
      <c r="G2339">
        <v>1</v>
      </c>
      <c r="H2339" s="5">
        <f t="shared" si="72"/>
        <v>1</v>
      </c>
      <c r="I2339" s="6">
        <f t="shared" si="73"/>
        <v>0</v>
      </c>
    </row>
    <row r="2340" spans="1:9">
      <c r="A2340" t="s">
        <v>4640</v>
      </c>
      <c r="B2340" s="8" t="s">
        <v>4641</v>
      </c>
      <c r="C2340" s="3">
        <v>26325000</v>
      </c>
      <c r="D2340" s="3" t="e">
        <v>#N/A</v>
      </c>
      <c r="E2340" s="4">
        <v>177</v>
      </c>
      <c r="F2340">
        <v>0</v>
      </c>
      <c r="G2340">
        <v>1</v>
      </c>
      <c r="H2340" s="5">
        <f t="shared" si="72"/>
        <v>1</v>
      </c>
      <c r="I2340" s="6">
        <f t="shared" si="73"/>
        <v>0</v>
      </c>
    </row>
    <row r="2341" spans="1:9">
      <c r="A2341" t="s">
        <v>4642</v>
      </c>
      <c r="B2341" s="8" t="s">
        <v>4643</v>
      </c>
      <c r="C2341" s="3">
        <v>26155000</v>
      </c>
      <c r="D2341" s="3" t="e">
        <v>#N/A</v>
      </c>
      <c r="E2341" s="4">
        <v>217</v>
      </c>
      <c r="F2341">
        <v>0</v>
      </c>
      <c r="G2341">
        <v>1</v>
      </c>
      <c r="H2341" s="5">
        <f t="shared" si="72"/>
        <v>1</v>
      </c>
      <c r="I2341" s="6">
        <f t="shared" si="73"/>
        <v>0</v>
      </c>
    </row>
    <row r="2342" spans="1:9">
      <c r="A2342" t="s">
        <v>4644</v>
      </c>
      <c r="B2342" s="8" t="s">
        <v>4645</v>
      </c>
      <c r="C2342" s="3">
        <v>26140000</v>
      </c>
      <c r="D2342" s="3" t="e">
        <v>#N/A</v>
      </c>
      <c r="E2342" s="4">
        <v>168</v>
      </c>
      <c r="F2342">
        <v>0</v>
      </c>
      <c r="G2342">
        <v>1</v>
      </c>
      <c r="H2342" s="5">
        <f t="shared" si="72"/>
        <v>1</v>
      </c>
      <c r="I2342" s="6">
        <f t="shared" si="73"/>
        <v>0</v>
      </c>
    </row>
    <row r="2343" spans="1:9">
      <c r="A2343" t="s">
        <v>4646</v>
      </c>
      <c r="B2343" s="8" t="s">
        <v>4647</v>
      </c>
      <c r="C2343" s="3">
        <v>26000000</v>
      </c>
      <c r="D2343" s="3" t="e">
        <v>#N/A</v>
      </c>
      <c r="E2343" s="4">
        <v>144</v>
      </c>
      <c r="F2343">
        <v>0</v>
      </c>
      <c r="G2343">
        <v>1</v>
      </c>
      <c r="H2343" s="5">
        <f t="shared" si="72"/>
        <v>1</v>
      </c>
      <c r="I2343" s="6">
        <f t="shared" si="73"/>
        <v>0</v>
      </c>
    </row>
    <row r="2344" spans="1:9">
      <c r="A2344" t="s">
        <v>4648</v>
      </c>
      <c r="B2344" s="8" t="s">
        <v>4649</v>
      </c>
      <c r="C2344" s="3">
        <v>25860000</v>
      </c>
      <c r="D2344" s="3">
        <v>12225000</v>
      </c>
      <c r="E2344" s="4">
        <v>366</v>
      </c>
      <c r="F2344">
        <v>0</v>
      </c>
      <c r="G2344">
        <v>1.21</v>
      </c>
      <c r="H2344" s="5">
        <f t="shared" si="72"/>
        <v>0.79</v>
      </c>
      <c r="I2344" s="6">
        <f t="shared" si="73"/>
        <v>0.20999999999999996</v>
      </c>
    </row>
    <row r="2345" spans="1:9">
      <c r="A2345" t="s">
        <v>4650</v>
      </c>
      <c r="B2345" s="8" t="s">
        <v>4651</v>
      </c>
      <c r="C2345" s="3">
        <v>25840000</v>
      </c>
      <c r="D2345" s="3">
        <v>0</v>
      </c>
      <c r="E2345" s="4">
        <v>136</v>
      </c>
      <c r="F2345">
        <v>3</v>
      </c>
      <c r="G2345">
        <v>1</v>
      </c>
      <c r="H2345" s="5">
        <f t="shared" si="72"/>
        <v>1</v>
      </c>
      <c r="I2345" s="6">
        <f t="shared" si="73"/>
        <v>0</v>
      </c>
    </row>
    <row r="2346" spans="1:9">
      <c r="A2346" t="s">
        <v>4652</v>
      </c>
      <c r="B2346" s="8" t="s">
        <v>4653</v>
      </c>
      <c r="C2346" s="3">
        <v>25830000</v>
      </c>
      <c r="D2346" s="3">
        <v>25830000</v>
      </c>
      <c r="E2346" s="4">
        <v>40</v>
      </c>
      <c r="F2346">
        <v>3</v>
      </c>
      <c r="G2346">
        <v>2</v>
      </c>
      <c r="H2346" s="5">
        <f t="shared" si="72"/>
        <v>0</v>
      </c>
      <c r="I2346" s="6">
        <f t="shared" si="73"/>
        <v>1</v>
      </c>
    </row>
    <row r="2347" spans="1:9">
      <c r="A2347" t="s">
        <v>4654</v>
      </c>
      <c r="B2347" s="8" t="s">
        <v>4655</v>
      </c>
      <c r="C2347" s="3">
        <v>25655000</v>
      </c>
      <c r="D2347" s="3" t="e">
        <v>#N/A</v>
      </c>
      <c r="E2347" s="4">
        <v>77</v>
      </c>
      <c r="F2347">
        <v>0</v>
      </c>
      <c r="G2347">
        <v>1</v>
      </c>
      <c r="H2347" s="5">
        <f t="shared" si="72"/>
        <v>1</v>
      </c>
      <c r="I2347" s="6">
        <f t="shared" si="73"/>
        <v>0</v>
      </c>
    </row>
    <row r="2348" spans="1:9">
      <c r="A2348" t="s">
        <v>4656</v>
      </c>
      <c r="B2348" s="8" t="s">
        <v>4657</v>
      </c>
      <c r="C2348" s="3">
        <v>25425000</v>
      </c>
      <c r="D2348" s="3" t="e">
        <v>#N/A</v>
      </c>
      <c r="E2348" s="4">
        <v>159</v>
      </c>
      <c r="F2348">
        <v>0</v>
      </c>
      <c r="G2348">
        <v>1</v>
      </c>
      <c r="H2348" s="5">
        <f t="shared" si="72"/>
        <v>1</v>
      </c>
      <c r="I2348" s="6">
        <f t="shared" si="73"/>
        <v>0</v>
      </c>
    </row>
    <row r="2349" spans="1:9">
      <c r="A2349" t="s">
        <v>4658</v>
      </c>
      <c r="B2349" s="8" t="s">
        <v>4659</v>
      </c>
      <c r="C2349" s="3">
        <v>25370000</v>
      </c>
      <c r="D2349" s="3" t="e">
        <v>#N/A</v>
      </c>
      <c r="E2349" s="4">
        <v>168</v>
      </c>
      <c r="F2349">
        <v>0</v>
      </c>
      <c r="G2349">
        <v>1</v>
      </c>
      <c r="H2349" s="5">
        <f t="shared" si="72"/>
        <v>1</v>
      </c>
      <c r="I2349" s="6">
        <f t="shared" si="73"/>
        <v>0</v>
      </c>
    </row>
    <row r="2350" spans="1:9">
      <c r="A2350" t="s">
        <v>4660</v>
      </c>
      <c r="B2350" s="8" t="s">
        <v>4661</v>
      </c>
      <c r="C2350" s="3">
        <v>25350000</v>
      </c>
      <c r="D2350" s="3">
        <v>0</v>
      </c>
      <c r="E2350" s="4">
        <v>48</v>
      </c>
      <c r="F2350">
        <v>3</v>
      </c>
      <c r="G2350">
        <v>1</v>
      </c>
      <c r="H2350" s="5">
        <f t="shared" si="72"/>
        <v>1</v>
      </c>
      <c r="I2350" s="6">
        <f t="shared" si="73"/>
        <v>0</v>
      </c>
    </row>
    <row r="2351" spans="1:9">
      <c r="A2351" t="s">
        <v>4662</v>
      </c>
      <c r="B2351" s="8" t="s">
        <v>4663</v>
      </c>
      <c r="C2351" s="3">
        <v>25285000</v>
      </c>
      <c r="D2351" s="3">
        <v>0</v>
      </c>
      <c r="E2351" s="4">
        <v>93</v>
      </c>
      <c r="F2351">
        <v>3</v>
      </c>
      <c r="G2351">
        <v>1</v>
      </c>
      <c r="H2351" s="5">
        <f t="shared" si="72"/>
        <v>1</v>
      </c>
      <c r="I2351" s="6">
        <f t="shared" si="73"/>
        <v>0</v>
      </c>
    </row>
    <row r="2352" spans="1:9">
      <c r="A2352" t="s">
        <v>4664</v>
      </c>
      <c r="B2352" s="8" t="s">
        <v>4665</v>
      </c>
      <c r="C2352" s="3">
        <v>25250000</v>
      </c>
      <c r="D2352" s="3" t="e">
        <v>#N/A</v>
      </c>
      <c r="E2352" s="4">
        <v>116</v>
      </c>
      <c r="F2352">
        <v>0</v>
      </c>
      <c r="G2352">
        <v>1</v>
      </c>
      <c r="H2352" s="5">
        <f t="shared" si="72"/>
        <v>1</v>
      </c>
      <c r="I2352" s="6">
        <f t="shared" si="73"/>
        <v>0</v>
      </c>
    </row>
    <row r="2353" spans="1:9">
      <c r="A2353" t="s">
        <v>4666</v>
      </c>
      <c r="B2353" s="8" t="s">
        <v>4667</v>
      </c>
      <c r="C2353" s="3">
        <v>25220000</v>
      </c>
      <c r="D2353" s="3">
        <v>0</v>
      </c>
      <c r="E2353" s="4">
        <v>90</v>
      </c>
      <c r="F2353">
        <v>3</v>
      </c>
      <c r="G2353">
        <v>1</v>
      </c>
      <c r="H2353" s="5">
        <f t="shared" si="72"/>
        <v>1</v>
      </c>
      <c r="I2353" s="6">
        <f t="shared" si="73"/>
        <v>0</v>
      </c>
    </row>
    <row r="2354" spans="1:9">
      <c r="A2354" t="s">
        <v>4668</v>
      </c>
      <c r="B2354" s="8" t="s">
        <v>4669</v>
      </c>
      <c r="C2354" s="3">
        <v>25190000</v>
      </c>
      <c r="D2354" s="3" t="e">
        <v>#N/A</v>
      </c>
      <c r="E2354" s="4">
        <v>144</v>
      </c>
      <c r="F2354">
        <v>0</v>
      </c>
      <c r="G2354">
        <v>1</v>
      </c>
      <c r="H2354" s="5">
        <f t="shared" si="72"/>
        <v>1</v>
      </c>
      <c r="I2354" s="6">
        <f t="shared" si="73"/>
        <v>0</v>
      </c>
    </row>
    <row r="2355" spans="1:9">
      <c r="A2355" t="s">
        <v>4670</v>
      </c>
      <c r="B2355" s="8" t="s">
        <v>4671</v>
      </c>
      <c r="C2355" s="3">
        <v>25030000</v>
      </c>
      <c r="D2355" s="3" t="e">
        <v>#N/A</v>
      </c>
      <c r="E2355" s="4">
        <v>116</v>
      </c>
      <c r="F2355">
        <v>0</v>
      </c>
      <c r="G2355">
        <v>1</v>
      </c>
      <c r="H2355" s="5">
        <f t="shared" si="72"/>
        <v>1</v>
      </c>
      <c r="I2355" s="6">
        <f t="shared" si="73"/>
        <v>0</v>
      </c>
    </row>
    <row r="2356" spans="1:9">
      <c r="A2356" t="s">
        <v>4672</v>
      </c>
      <c r="B2356" s="8" t="s">
        <v>4673</v>
      </c>
      <c r="C2356" s="3">
        <v>24870000</v>
      </c>
      <c r="D2356" s="3" t="e">
        <v>#N/A</v>
      </c>
      <c r="E2356" s="4">
        <v>74</v>
      </c>
      <c r="F2356">
        <v>0</v>
      </c>
      <c r="G2356">
        <v>1</v>
      </c>
      <c r="H2356" s="5">
        <f t="shared" si="72"/>
        <v>1</v>
      </c>
      <c r="I2356" s="6">
        <f t="shared" si="73"/>
        <v>0</v>
      </c>
    </row>
    <row r="2357" spans="1:9">
      <c r="A2357" t="s">
        <v>4674</v>
      </c>
      <c r="B2357" s="8" t="s">
        <v>4675</v>
      </c>
      <c r="C2357" s="3">
        <v>24770000</v>
      </c>
      <c r="D2357" s="3">
        <v>5295000</v>
      </c>
      <c r="E2357" s="4">
        <v>18</v>
      </c>
      <c r="F2357">
        <v>0</v>
      </c>
      <c r="G2357">
        <v>1.39</v>
      </c>
      <c r="H2357" s="5">
        <f t="shared" si="72"/>
        <v>0.6100000000000001</v>
      </c>
      <c r="I2357" s="6">
        <f t="shared" si="73"/>
        <v>0.3899999999999999</v>
      </c>
    </row>
    <row r="2358" spans="1:9">
      <c r="A2358" t="s">
        <v>4676</v>
      </c>
      <c r="B2358" s="8" t="s">
        <v>4677</v>
      </c>
      <c r="C2358" s="3">
        <v>24695000</v>
      </c>
      <c r="D2358" s="3">
        <v>4000000</v>
      </c>
      <c r="E2358" s="4">
        <v>171</v>
      </c>
      <c r="F2358">
        <v>0</v>
      </c>
      <c r="G2358">
        <v>1.0900000000000001</v>
      </c>
      <c r="H2358" s="5">
        <f t="shared" si="72"/>
        <v>0.90999999999999992</v>
      </c>
      <c r="I2358" s="6">
        <f t="shared" si="73"/>
        <v>9.000000000000008E-2</v>
      </c>
    </row>
    <row r="2359" spans="1:9">
      <c r="A2359" t="s">
        <v>4678</v>
      </c>
      <c r="B2359" s="8" t="s">
        <v>4679</v>
      </c>
      <c r="C2359" s="3">
        <v>24480000</v>
      </c>
      <c r="D2359" s="3">
        <v>0</v>
      </c>
      <c r="E2359" s="4">
        <v>210</v>
      </c>
      <c r="F2359">
        <v>3</v>
      </c>
      <c r="G2359">
        <v>1</v>
      </c>
      <c r="H2359" s="5">
        <f t="shared" si="72"/>
        <v>1</v>
      </c>
      <c r="I2359" s="6">
        <f t="shared" si="73"/>
        <v>0</v>
      </c>
    </row>
    <row r="2360" spans="1:9">
      <c r="A2360" t="s">
        <v>4680</v>
      </c>
      <c r="B2360" s="8" t="s">
        <v>4681</v>
      </c>
      <c r="C2360" s="3">
        <v>24460000</v>
      </c>
      <c r="D2360" s="3" t="e">
        <v>#N/A</v>
      </c>
      <c r="E2360" s="4">
        <v>110</v>
      </c>
      <c r="F2360">
        <v>0</v>
      </c>
      <c r="G2360">
        <v>1</v>
      </c>
      <c r="H2360" s="5">
        <f t="shared" si="72"/>
        <v>1</v>
      </c>
      <c r="I2360" s="6">
        <f t="shared" si="73"/>
        <v>0</v>
      </c>
    </row>
    <row r="2361" spans="1:9">
      <c r="A2361" t="s">
        <v>4682</v>
      </c>
      <c r="B2361" s="8" t="s">
        <v>4683</v>
      </c>
      <c r="C2361" s="3">
        <v>24455000</v>
      </c>
      <c r="D2361" s="3" t="e">
        <v>#N/A</v>
      </c>
      <c r="E2361" s="4">
        <v>131</v>
      </c>
      <c r="F2361">
        <v>0</v>
      </c>
      <c r="G2361">
        <v>1</v>
      </c>
      <c r="H2361" s="5">
        <f t="shared" si="72"/>
        <v>1</v>
      </c>
      <c r="I2361" s="6">
        <f t="shared" si="73"/>
        <v>0</v>
      </c>
    </row>
    <row r="2362" spans="1:9">
      <c r="A2362" t="s">
        <v>4684</v>
      </c>
      <c r="B2362" s="8" t="s">
        <v>4685</v>
      </c>
      <c r="C2362" s="3">
        <v>24400000</v>
      </c>
      <c r="D2362" s="3">
        <v>815000</v>
      </c>
      <c r="E2362" s="4">
        <v>90</v>
      </c>
      <c r="F2362">
        <v>0</v>
      </c>
      <c r="G2362">
        <v>1.03</v>
      </c>
      <c r="H2362" s="5">
        <f t="shared" si="72"/>
        <v>0.97</v>
      </c>
      <c r="I2362" s="6">
        <f t="shared" si="73"/>
        <v>3.0000000000000027E-2</v>
      </c>
    </row>
    <row r="2363" spans="1:9">
      <c r="A2363" t="s">
        <v>4686</v>
      </c>
      <c r="B2363" s="8" t="s">
        <v>4687</v>
      </c>
      <c r="C2363" s="3">
        <v>24345000</v>
      </c>
      <c r="D2363" s="3" t="e">
        <v>#N/A</v>
      </c>
      <c r="E2363" s="4">
        <v>111</v>
      </c>
      <c r="F2363">
        <v>0</v>
      </c>
      <c r="G2363">
        <v>1</v>
      </c>
      <c r="H2363" s="5">
        <f t="shared" si="72"/>
        <v>1</v>
      </c>
      <c r="I2363" s="6">
        <f t="shared" si="73"/>
        <v>0</v>
      </c>
    </row>
    <row r="2364" spans="1:9">
      <c r="A2364" t="s">
        <v>4688</v>
      </c>
      <c r="B2364" s="8" t="s">
        <v>4689</v>
      </c>
      <c r="C2364" s="3">
        <v>24275000</v>
      </c>
      <c r="D2364" s="3">
        <v>25000</v>
      </c>
      <c r="E2364" s="4">
        <v>261</v>
      </c>
      <c r="F2364">
        <v>0</v>
      </c>
      <c r="G2364">
        <v>1</v>
      </c>
      <c r="H2364" s="5">
        <f t="shared" si="72"/>
        <v>1</v>
      </c>
      <c r="I2364" s="6">
        <f t="shared" si="73"/>
        <v>0</v>
      </c>
    </row>
    <row r="2365" spans="1:9">
      <c r="A2365" t="s">
        <v>4690</v>
      </c>
      <c r="B2365" s="8" t="s">
        <v>4691</v>
      </c>
      <c r="C2365" s="3">
        <v>23960000</v>
      </c>
      <c r="D2365" s="3" t="e">
        <v>#N/A</v>
      </c>
      <c r="E2365" s="4">
        <v>86</v>
      </c>
      <c r="F2365">
        <v>0</v>
      </c>
      <c r="G2365">
        <v>1</v>
      </c>
      <c r="H2365" s="5">
        <f t="shared" si="72"/>
        <v>1</v>
      </c>
      <c r="I2365" s="6">
        <f t="shared" si="73"/>
        <v>0</v>
      </c>
    </row>
    <row r="2366" spans="1:9">
      <c r="A2366" t="s">
        <v>4692</v>
      </c>
      <c r="B2366" s="8" t="s">
        <v>4693</v>
      </c>
      <c r="C2366" s="3">
        <v>23915000</v>
      </c>
      <c r="D2366" s="3" t="e">
        <v>#N/A</v>
      </c>
      <c r="E2366" s="4">
        <v>143</v>
      </c>
      <c r="F2366">
        <v>0</v>
      </c>
      <c r="G2366">
        <v>1</v>
      </c>
      <c r="H2366" s="5">
        <f t="shared" si="72"/>
        <v>1</v>
      </c>
      <c r="I2366" s="6">
        <f t="shared" si="73"/>
        <v>0</v>
      </c>
    </row>
    <row r="2367" spans="1:9">
      <c r="A2367" t="s">
        <v>4694</v>
      </c>
      <c r="B2367" s="8" t="s">
        <v>4695</v>
      </c>
      <c r="C2367" s="3">
        <v>23700000</v>
      </c>
      <c r="D2367" s="3" t="e">
        <v>#N/A</v>
      </c>
      <c r="E2367" s="4">
        <v>178</v>
      </c>
      <c r="F2367">
        <v>0</v>
      </c>
      <c r="G2367">
        <v>1</v>
      </c>
      <c r="H2367" s="5">
        <f t="shared" si="72"/>
        <v>1</v>
      </c>
      <c r="I2367" s="6">
        <f t="shared" si="73"/>
        <v>0</v>
      </c>
    </row>
    <row r="2368" spans="1:9">
      <c r="A2368" t="s">
        <v>4696</v>
      </c>
      <c r="B2368" s="8" t="s">
        <v>4697</v>
      </c>
      <c r="C2368" s="3">
        <v>23680000</v>
      </c>
      <c r="D2368" s="3" t="e">
        <v>#N/A</v>
      </c>
      <c r="E2368" s="4">
        <v>130</v>
      </c>
      <c r="F2368">
        <v>0</v>
      </c>
      <c r="G2368">
        <v>1</v>
      </c>
      <c r="H2368" s="5">
        <f t="shared" si="72"/>
        <v>1</v>
      </c>
      <c r="I2368" s="6">
        <f t="shared" si="73"/>
        <v>0</v>
      </c>
    </row>
    <row r="2369" spans="1:9">
      <c r="A2369" t="s">
        <v>4698</v>
      </c>
      <c r="B2369" s="8" t="s">
        <v>4699</v>
      </c>
      <c r="C2369" s="3">
        <v>23635000</v>
      </c>
      <c r="D2369" s="3">
        <v>1030000</v>
      </c>
      <c r="E2369" s="4">
        <v>69</v>
      </c>
      <c r="F2369">
        <v>3</v>
      </c>
      <c r="G2369">
        <v>1.06</v>
      </c>
      <c r="H2369" s="5">
        <f t="shared" si="72"/>
        <v>0.94</v>
      </c>
      <c r="I2369" s="6">
        <f t="shared" si="73"/>
        <v>6.0000000000000053E-2</v>
      </c>
    </row>
    <row r="2370" spans="1:9">
      <c r="A2370" t="s">
        <v>4700</v>
      </c>
      <c r="B2370" s="8" t="s">
        <v>4701</v>
      </c>
      <c r="C2370" s="3">
        <v>23605000</v>
      </c>
      <c r="D2370" s="3" t="e">
        <v>#N/A</v>
      </c>
      <c r="E2370" s="4">
        <v>159</v>
      </c>
      <c r="F2370">
        <v>0</v>
      </c>
      <c r="G2370">
        <v>1</v>
      </c>
      <c r="H2370" s="5">
        <f t="shared" ref="H2370:H2433" si="74">2-G2370</f>
        <v>1</v>
      </c>
      <c r="I2370" s="6">
        <f t="shared" ref="I2370:I2433" si="75">1-H2370</f>
        <v>0</v>
      </c>
    </row>
    <row r="2371" spans="1:9">
      <c r="A2371" t="s">
        <v>4702</v>
      </c>
      <c r="B2371" s="8" t="s">
        <v>4703</v>
      </c>
      <c r="C2371" s="3">
        <v>23490000</v>
      </c>
      <c r="D2371" s="3" t="e">
        <v>#N/A</v>
      </c>
      <c r="E2371" s="4">
        <v>126</v>
      </c>
      <c r="F2371">
        <v>0</v>
      </c>
      <c r="G2371">
        <v>1</v>
      </c>
      <c r="H2371" s="5">
        <f t="shared" si="74"/>
        <v>1</v>
      </c>
      <c r="I2371" s="6">
        <f t="shared" si="75"/>
        <v>0</v>
      </c>
    </row>
    <row r="2372" spans="1:9">
      <c r="A2372" t="s">
        <v>4704</v>
      </c>
      <c r="B2372" s="8" t="s">
        <v>4705</v>
      </c>
      <c r="C2372" s="3">
        <v>23445000</v>
      </c>
      <c r="D2372" s="3" t="e">
        <v>#N/A</v>
      </c>
      <c r="E2372" s="4">
        <v>139</v>
      </c>
      <c r="F2372">
        <v>0</v>
      </c>
      <c r="G2372">
        <v>1</v>
      </c>
      <c r="H2372" s="5">
        <f t="shared" si="74"/>
        <v>1</v>
      </c>
      <c r="I2372" s="6">
        <f t="shared" si="75"/>
        <v>0</v>
      </c>
    </row>
    <row r="2373" spans="1:9">
      <c r="A2373" t="s">
        <v>4706</v>
      </c>
      <c r="B2373" s="8" t="s">
        <v>4707</v>
      </c>
      <c r="C2373" s="3">
        <v>23280000</v>
      </c>
      <c r="D2373" s="3" t="e">
        <v>#N/A</v>
      </c>
      <c r="E2373" s="4">
        <v>190</v>
      </c>
      <c r="F2373">
        <v>0</v>
      </c>
      <c r="G2373">
        <v>1</v>
      </c>
      <c r="H2373" s="5">
        <f t="shared" si="74"/>
        <v>1</v>
      </c>
      <c r="I2373" s="6">
        <f t="shared" si="75"/>
        <v>0</v>
      </c>
    </row>
    <row r="2374" spans="1:9">
      <c r="A2374" t="s">
        <v>4708</v>
      </c>
      <c r="B2374" s="8" t="s">
        <v>4709</v>
      </c>
      <c r="C2374" s="3">
        <v>23270000</v>
      </c>
      <c r="D2374" s="3">
        <v>0</v>
      </c>
      <c r="E2374" s="4">
        <v>102</v>
      </c>
      <c r="F2374">
        <v>3</v>
      </c>
      <c r="G2374">
        <v>1</v>
      </c>
      <c r="H2374" s="5">
        <f t="shared" si="74"/>
        <v>1</v>
      </c>
      <c r="I2374" s="6">
        <f t="shared" si="75"/>
        <v>0</v>
      </c>
    </row>
    <row r="2375" spans="1:9">
      <c r="A2375" t="s">
        <v>4710</v>
      </c>
      <c r="B2375" s="8" t="s">
        <v>4711</v>
      </c>
      <c r="C2375" s="3">
        <v>23010000</v>
      </c>
      <c r="D2375" s="3" t="e">
        <v>#N/A</v>
      </c>
      <c r="E2375" s="4">
        <v>130</v>
      </c>
      <c r="F2375">
        <v>0</v>
      </c>
      <c r="G2375">
        <v>1</v>
      </c>
      <c r="H2375" s="5">
        <f t="shared" si="74"/>
        <v>1</v>
      </c>
      <c r="I2375" s="6">
        <f t="shared" si="75"/>
        <v>0</v>
      </c>
    </row>
    <row r="2376" spans="1:9">
      <c r="A2376" t="s">
        <v>4712</v>
      </c>
      <c r="B2376" s="8" t="s">
        <v>4713</v>
      </c>
      <c r="C2376" s="3">
        <v>22915000</v>
      </c>
      <c r="D2376" s="3" t="e">
        <v>#N/A</v>
      </c>
      <c r="E2376" s="4">
        <v>211</v>
      </c>
      <c r="F2376">
        <v>0</v>
      </c>
      <c r="G2376">
        <v>1</v>
      </c>
      <c r="H2376" s="5">
        <f t="shared" si="74"/>
        <v>1</v>
      </c>
      <c r="I2376" s="6">
        <f t="shared" si="75"/>
        <v>0</v>
      </c>
    </row>
    <row r="2377" spans="1:9">
      <c r="A2377" t="s">
        <v>4714</v>
      </c>
      <c r="B2377" s="8" t="s">
        <v>4715</v>
      </c>
      <c r="C2377" s="3">
        <v>22875000</v>
      </c>
      <c r="D2377" s="3" t="e">
        <v>#N/A</v>
      </c>
      <c r="E2377" s="4">
        <v>181</v>
      </c>
      <c r="F2377">
        <v>0</v>
      </c>
      <c r="G2377">
        <v>1</v>
      </c>
      <c r="H2377" s="5">
        <f t="shared" si="74"/>
        <v>1</v>
      </c>
      <c r="I2377" s="6">
        <f t="shared" si="75"/>
        <v>0</v>
      </c>
    </row>
    <row r="2378" spans="1:9">
      <c r="A2378" t="s">
        <v>4716</v>
      </c>
      <c r="B2378" s="8" t="s">
        <v>4717</v>
      </c>
      <c r="C2378" s="3">
        <v>22805000</v>
      </c>
      <c r="D2378" s="3" t="e">
        <v>#N/A</v>
      </c>
      <c r="E2378" s="4">
        <v>159</v>
      </c>
      <c r="F2378">
        <v>0</v>
      </c>
      <c r="G2378">
        <v>1</v>
      </c>
      <c r="H2378" s="5">
        <f t="shared" si="74"/>
        <v>1</v>
      </c>
      <c r="I2378" s="6">
        <f t="shared" si="75"/>
        <v>0</v>
      </c>
    </row>
    <row r="2379" spans="1:9">
      <c r="A2379" s="1" t="s">
        <v>4718</v>
      </c>
      <c r="B2379" s="8" t="s">
        <v>4719</v>
      </c>
      <c r="C2379" s="3">
        <v>22800000</v>
      </c>
      <c r="D2379" s="3" t="e">
        <v>#N/A</v>
      </c>
      <c r="E2379" s="4">
        <v>198</v>
      </c>
      <c r="F2379">
        <v>0</v>
      </c>
      <c r="G2379">
        <v>1</v>
      </c>
      <c r="H2379" s="5">
        <f t="shared" si="74"/>
        <v>1</v>
      </c>
      <c r="I2379" s="6">
        <f t="shared" si="75"/>
        <v>0</v>
      </c>
    </row>
    <row r="2380" spans="1:9">
      <c r="A2380" t="s">
        <v>4720</v>
      </c>
      <c r="B2380" s="8" t="s">
        <v>4721</v>
      </c>
      <c r="C2380" s="3">
        <v>22770000</v>
      </c>
      <c r="D2380" s="3">
        <v>275000</v>
      </c>
      <c r="E2380" s="4">
        <v>164</v>
      </c>
      <c r="F2380">
        <v>0</v>
      </c>
      <c r="G2380">
        <v>1.01</v>
      </c>
      <c r="H2380" s="5">
        <f t="shared" si="74"/>
        <v>0.99</v>
      </c>
      <c r="I2380" s="6">
        <f t="shared" si="75"/>
        <v>1.0000000000000009E-2</v>
      </c>
    </row>
    <row r="2381" spans="1:9">
      <c r="A2381" t="s">
        <v>4722</v>
      </c>
      <c r="B2381" s="8" t="s">
        <v>4723</v>
      </c>
      <c r="C2381" s="3">
        <v>22725000</v>
      </c>
      <c r="D2381" s="3" t="e">
        <v>#N/A</v>
      </c>
      <c r="E2381" s="4">
        <v>183</v>
      </c>
      <c r="F2381">
        <v>0</v>
      </c>
      <c r="G2381">
        <v>1</v>
      </c>
      <c r="H2381" s="5">
        <f t="shared" si="74"/>
        <v>1</v>
      </c>
      <c r="I2381" s="6">
        <f t="shared" si="75"/>
        <v>0</v>
      </c>
    </row>
    <row r="2382" spans="1:9">
      <c r="A2382" t="s">
        <v>4724</v>
      </c>
      <c r="B2382" s="8" t="s">
        <v>4725</v>
      </c>
      <c r="C2382" s="3">
        <v>22665000</v>
      </c>
      <c r="D2382" s="3" t="e">
        <v>#N/A</v>
      </c>
      <c r="E2382" s="4">
        <v>83</v>
      </c>
      <c r="F2382">
        <v>0</v>
      </c>
      <c r="G2382">
        <v>1</v>
      </c>
      <c r="H2382" s="5">
        <f t="shared" si="74"/>
        <v>1</v>
      </c>
      <c r="I2382" s="6">
        <f t="shared" si="75"/>
        <v>0</v>
      </c>
    </row>
    <row r="2383" spans="1:9">
      <c r="A2383" t="s">
        <v>4726</v>
      </c>
      <c r="B2383" s="8" t="s">
        <v>4727</v>
      </c>
      <c r="C2383" s="3">
        <v>22625000</v>
      </c>
      <c r="D2383" s="3" t="e">
        <v>#N/A</v>
      </c>
      <c r="E2383" s="4">
        <v>121</v>
      </c>
      <c r="F2383">
        <v>0</v>
      </c>
      <c r="G2383">
        <v>1</v>
      </c>
      <c r="H2383" s="5">
        <f t="shared" si="74"/>
        <v>1</v>
      </c>
      <c r="I2383" s="6">
        <f t="shared" si="75"/>
        <v>0</v>
      </c>
    </row>
    <row r="2384" spans="1:9">
      <c r="A2384" t="s">
        <v>4728</v>
      </c>
      <c r="B2384" s="8" t="s">
        <v>4729</v>
      </c>
      <c r="C2384" s="3">
        <v>22610000</v>
      </c>
      <c r="D2384" s="3">
        <v>720000</v>
      </c>
      <c r="E2384" s="4">
        <v>110</v>
      </c>
      <c r="F2384">
        <v>0</v>
      </c>
      <c r="G2384">
        <v>1.04</v>
      </c>
      <c r="H2384" s="5">
        <f t="shared" si="74"/>
        <v>0.96</v>
      </c>
      <c r="I2384" s="6">
        <f t="shared" si="75"/>
        <v>4.0000000000000036E-2</v>
      </c>
    </row>
    <row r="2385" spans="1:9">
      <c r="A2385" t="s">
        <v>4730</v>
      </c>
      <c r="B2385" s="8" t="s">
        <v>4731</v>
      </c>
      <c r="C2385" s="3">
        <v>22435000</v>
      </c>
      <c r="D2385" s="3">
        <v>15000</v>
      </c>
      <c r="E2385" s="4">
        <v>177</v>
      </c>
      <c r="F2385">
        <v>0</v>
      </c>
      <c r="G2385">
        <v>1.01</v>
      </c>
      <c r="H2385" s="5">
        <f t="shared" si="74"/>
        <v>0.99</v>
      </c>
      <c r="I2385" s="6">
        <f t="shared" si="75"/>
        <v>1.0000000000000009E-2</v>
      </c>
    </row>
    <row r="2386" spans="1:9">
      <c r="A2386" t="s">
        <v>4732</v>
      </c>
      <c r="B2386" s="8" t="s">
        <v>4733</v>
      </c>
      <c r="C2386" s="3">
        <v>22270000</v>
      </c>
      <c r="D2386" s="3" t="e">
        <v>#N/A</v>
      </c>
      <c r="E2386" s="4">
        <v>396</v>
      </c>
      <c r="F2386">
        <v>0</v>
      </c>
      <c r="G2386">
        <v>1</v>
      </c>
      <c r="H2386" s="5">
        <f t="shared" si="74"/>
        <v>1</v>
      </c>
      <c r="I2386" s="6">
        <f t="shared" si="75"/>
        <v>0</v>
      </c>
    </row>
    <row r="2387" spans="1:9">
      <c r="A2387" t="s">
        <v>4734</v>
      </c>
      <c r="B2387" s="8" t="s">
        <v>4735</v>
      </c>
      <c r="C2387" s="3">
        <v>22260000</v>
      </c>
      <c r="D2387" s="3">
        <v>0</v>
      </c>
      <c r="E2387" s="4">
        <v>118</v>
      </c>
      <c r="F2387">
        <v>3</v>
      </c>
      <c r="G2387">
        <v>1</v>
      </c>
      <c r="H2387" s="5">
        <f t="shared" si="74"/>
        <v>1</v>
      </c>
      <c r="I2387" s="6">
        <f t="shared" si="75"/>
        <v>0</v>
      </c>
    </row>
    <row r="2388" spans="1:9">
      <c r="A2388" t="s">
        <v>4736</v>
      </c>
      <c r="B2388" s="8" t="s">
        <v>4737</v>
      </c>
      <c r="C2388" s="3">
        <v>22065000</v>
      </c>
      <c r="D2388" s="3" t="e">
        <v>#N/A</v>
      </c>
      <c r="E2388" s="4">
        <v>95</v>
      </c>
      <c r="F2388">
        <v>0</v>
      </c>
      <c r="G2388">
        <v>1</v>
      </c>
      <c r="H2388" s="5">
        <f t="shared" si="74"/>
        <v>1</v>
      </c>
      <c r="I2388" s="6">
        <f t="shared" si="75"/>
        <v>0</v>
      </c>
    </row>
    <row r="2389" spans="1:9">
      <c r="A2389" t="s">
        <v>4738</v>
      </c>
      <c r="B2389" s="8" t="s">
        <v>4739</v>
      </c>
      <c r="C2389" s="3">
        <v>21980000</v>
      </c>
      <c r="D2389" s="3">
        <v>6205000</v>
      </c>
      <c r="E2389" s="4">
        <v>158</v>
      </c>
      <c r="F2389">
        <v>3</v>
      </c>
      <c r="G2389">
        <v>1.31</v>
      </c>
      <c r="H2389" s="5">
        <f t="shared" si="74"/>
        <v>0.69</v>
      </c>
      <c r="I2389" s="6">
        <f t="shared" si="75"/>
        <v>0.31000000000000005</v>
      </c>
    </row>
    <row r="2390" spans="1:9">
      <c r="A2390" t="s">
        <v>4740</v>
      </c>
      <c r="B2390" s="8" t="s">
        <v>4741</v>
      </c>
      <c r="C2390" s="3">
        <v>21850000</v>
      </c>
      <c r="D2390" s="3" t="e">
        <v>#N/A</v>
      </c>
      <c r="E2390" s="4">
        <v>88</v>
      </c>
      <c r="F2390">
        <v>0</v>
      </c>
      <c r="G2390">
        <v>1</v>
      </c>
      <c r="H2390" s="5">
        <f t="shared" si="74"/>
        <v>1</v>
      </c>
      <c r="I2390" s="6">
        <f t="shared" si="75"/>
        <v>0</v>
      </c>
    </row>
    <row r="2391" spans="1:9">
      <c r="A2391" t="s">
        <v>4742</v>
      </c>
      <c r="B2391" s="8" t="s">
        <v>4743</v>
      </c>
      <c r="C2391" s="3">
        <v>21835000</v>
      </c>
      <c r="D2391" s="3" t="e">
        <v>#N/A</v>
      </c>
      <c r="E2391" s="4">
        <v>111</v>
      </c>
      <c r="F2391">
        <v>0</v>
      </c>
      <c r="G2391">
        <v>1</v>
      </c>
      <c r="H2391" s="5">
        <f t="shared" si="74"/>
        <v>1</v>
      </c>
      <c r="I2391" s="6">
        <f t="shared" si="75"/>
        <v>0</v>
      </c>
    </row>
    <row r="2392" spans="1:9">
      <c r="A2392" t="s">
        <v>4744</v>
      </c>
      <c r="B2392" s="8" t="s">
        <v>4745</v>
      </c>
      <c r="C2392" s="3">
        <v>21770000</v>
      </c>
      <c r="D2392" s="3" t="e">
        <v>#N/A</v>
      </c>
      <c r="E2392" s="4">
        <v>76</v>
      </c>
      <c r="F2392">
        <v>0</v>
      </c>
      <c r="G2392">
        <v>1</v>
      </c>
      <c r="H2392" s="5">
        <f t="shared" si="74"/>
        <v>1</v>
      </c>
      <c r="I2392" s="6">
        <f t="shared" si="75"/>
        <v>0</v>
      </c>
    </row>
    <row r="2393" spans="1:9">
      <c r="A2393" t="s">
        <v>4746</v>
      </c>
      <c r="B2393" s="8" t="s">
        <v>4747</v>
      </c>
      <c r="C2393" s="3">
        <v>21655000</v>
      </c>
      <c r="D2393" s="3">
        <v>755000</v>
      </c>
      <c r="E2393" s="4">
        <v>233</v>
      </c>
      <c r="F2393">
        <v>0</v>
      </c>
      <c r="G2393">
        <v>1.02</v>
      </c>
      <c r="H2393" s="5">
        <f t="shared" si="74"/>
        <v>0.98</v>
      </c>
      <c r="I2393" s="6">
        <f t="shared" si="75"/>
        <v>2.0000000000000018E-2</v>
      </c>
    </row>
    <row r="2394" spans="1:9">
      <c r="A2394" t="s">
        <v>4748</v>
      </c>
      <c r="B2394" s="8" t="s">
        <v>4749</v>
      </c>
      <c r="C2394" s="3">
        <v>21650000</v>
      </c>
      <c r="D2394" s="3" t="e">
        <v>#N/A</v>
      </c>
      <c r="E2394" s="4">
        <v>10</v>
      </c>
      <c r="F2394">
        <v>0</v>
      </c>
      <c r="G2394">
        <v>1</v>
      </c>
      <c r="H2394" s="5">
        <f t="shared" si="74"/>
        <v>1</v>
      </c>
      <c r="I2394" s="6">
        <f t="shared" si="75"/>
        <v>0</v>
      </c>
    </row>
    <row r="2395" spans="1:9">
      <c r="A2395" t="s">
        <v>4750</v>
      </c>
      <c r="B2395" s="8" t="s">
        <v>4751</v>
      </c>
      <c r="C2395" s="3">
        <v>21550000</v>
      </c>
      <c r="D2395" s="3">
        <v>2705000</v>
      </c>
      <c r="E2395" s="4">
        <v>146</v>
      </c>
      <c r="F2395">
        <v>0</v>
      </c>
      <c r="G2395">
        <v>1.1000000000000001</v>
      </c>
      <c r="H2395" s="5">
        <f t="shared" si="74"/>
        <v>0.89999999999999991</v>
      </c>
      <c r="I2395" s="6">
        <f t="shared" si="75"/>
        <v>0.10000000000000009</v>
      </c>
    </row>
    <row r="2396" spans="1:9">
      <c r="A2396" t="s">
        <v>4752</v>
      </c>
      <c r="B2396" s="8" t="s">
        <v>4753</v>
      </c>
      <c r="C2396" s="3">
        <v>21525000</v>
      </c>
      <c r="D2396" s="3" t="e">
        <v>#N/A</v>
      </c>
      <c r="E2396" s="4">
        <v>141</v>
      </c>
      <c r="F2396">
        <v>0</v>
      </c>
      <c r="G2396">
        <v>1</v>
      </c>
      <c r="H2396" s="5">
        <f t="shared" si="74"/>
        <v>1</v>
      </c>
      <c r="I2396" s="6">
        <f t="shared" si="75"/>
        <v>0</v>
      </c>
    </row>
    <row r="2397" spans="1:9">
      <c r="A2397" t="s">
        <v>4754</v>
      </c>
      <c r="B2397" s="8" t="s">
        <v>4755</v>
      </c>
      <c r="C2397" s="3">
        <v>21510000</v>
      </c>
      <c r="D2397" s="3">
        <v>5370000</v>
      </c>
      <c r="E2397" s="4">
        <v>202</v>
      </c>
      <c r="F2397">
        <v>0</v>
      </c>
      <c r="G2397">
        <v>1.57</v>
      </c>
      <c r="H2397" s="5">
        <f t="shared" si="74"/>
        <v>0.42999999999999994</v>
      </c>
      <c r="I2397" s="6">
        <f t="shared" si="75"/>
        <v>0.57000000000000006</v>
      </c>
    </row>
    <row r="2398" spans="1:9">
      <c r="A2398" t="s">
        <v>4756</v>
      </c>
      <c r="B2398" s="8" t="s">
        <v>4757</v>
      </c>
      <c r="C2398" s="3">
        <v>21465000</v>
      </c>
      <c r="D2398" s="3">
        <v>175000</v>
      </c>
      <c r="E2398" s="4">
        <v>59</v>
      </c>
      <c r="F2398">
        <v>0</v>
      </c>
      <c r="G2398">
        <v>1.05</v>
      </c>
      <c r="H2398" s="5">
        <f t="shared" si="74"/>
        <v>0.95</v>
      </c>
      <c r="I2398" s="6">
        <f t="shared" si="75"/>
        <v>5.0000000000000044E-2</v>
      </c>
    </row>
    <row r="2399" spans="1:9">
      <c r="A2399" t="s">
        <v>4758</v>
      </c>
      <c r="B2399" s="8" t="s">
        <v>4759</v>
      </c>
      <c r="C2399" s="3">
        <v>21365000</v>
      </c>
      <c r="D2399" s="3" t="e">
        <v>#N/A</v>
      </c>
      <c r="E2399" s="4">
        <v>187</v>
      </c>
      <c r="F2399">
        <v>0</v>
      </c>
      <c r="G2399">
        <v>1</v>
      </c>
      <c r="H2399" s="5">
        <f t="shared" si="74"/>
        <v>1</v>
      </c>
      <c r="I2399" s="6">
        <f t="shared" si="75"/>
        <v>0</v>
      </c>
    </row>
    <row r="2400" spans="1:9">
      <c r="A2400" t="s">
        <v>4760</v>
      </c>
      <c r="B2400" s="8" t="s">
        <v>4761</v>
      </c>
      <c r="C2400" s="3">
        <v>21305000</v>
      </c>
      <c r="D2400" s="3" t="e">
        <v>#N/A</v>
      </c>
      <c r="E2400" s="4">
        <v>111</v>
      </c>
      <c r="F2400">
        <v>0</v>
      </c>
      <c r="G2400">
        <v>1</v>
      </c>
      <c r="H2400" s="5">
        <f t="shared" si="74"/>
        <v>1</v>
      </c>
      <c r="I2400" s="6">
        <f t="shared" si="75"/>
        <v>0</v>
      </c>
    </row>
    <row r="2401" spans="1:9">
      <c r="A2401" t="s">
        <v>4762</v>
      </c>
      <c r="B2401" s="8" t="s">
        <v>4763</v>
      </c>
      <c r="C2401" s="3">
        <v>21285000</v>
      </c>
      <c r="D2401" s="3">
        <v>21285000</v>
      </c>
      <c r="E2401" s="4">
        <v>45</v>
      </c>
      <c r="F2401">
        <v>0</v>
      </c>
      <c r="G2401">
        <v>2</v>
      </c>
      <c r="H2401" s="5">
        <f t="shared" si="74"/>
        <v>0</v>
      </c>
      <c r="I2401" s="6">
        <f t="shared" si="75"/>
        <v>1</v>
      </c>
    </row>
    <row r="2402" spans="1:9">
      <c r="A2402" t="s">
        <v>4764</v>
      </c>
      <c r="B2402" s="8" t="s">
        <v>4765</v>
      </c>
      <c r="C2402" s="3">
        <v>21245000</v>
      </c>
      <c r="D2402" s="3" t="e">
        <v>#N/A</v>
      </c>
      <c r="E2402" s="4">
        <v>211</v>
      </c>
      <c r="F2402">
        <v>0</v>
      </c>
      <c r="G2402">
        <v>1</v>
      </c>
      <c r="H2402" s="5">
        <f t="shared" si="74"/>
        <v>1</v>
      </c>
      <c r="I2402" s="6">
        <f t="shared" si="75"/>
        <v>0</v>
      </c>
    </row>
    <row r="2403" spans="1:9">
      <c r="A2403" t="s">
        <v>4766</v>
      </c>
      <c r="B2403" s="8" t="s">
        <v>4767</v>
      </c>
      <c r="C2403" s="3">
        <v>21180000</v>
      </c>
      <c r="D2403" s="3" t="e">
        <v>#N/A</v>
      </c>
      <c r="E2403" s="4">
        <v>158</v>
      </c>
      <c r="F2403">
        <v>0</v>
      </c>
      <c r="G2403">
        <v>1</v>
      </c>
      <c r="H2403" s="5">
        <f t="shared" si="74"/>
        <v>1</v>
      </c>
      <c r="I2403" s="6">
        <f t="shared" si="75"/>
        <v>0</v>
      </c>
    </row>
    <row r="2404" spans="1:9">
      <c r="A2404" t="s">
        <v>4768</v>
      </c>
      <c r="B2404" s="8" t="s">
        <v>4769</v>
      </c>
      <c r="C2404" s="3">
        <v>20965000</v>
      </c>
      <c r="D2404" s="3">
        <v>0</v>
      </c>
      <c r="E2404" s="4">
        <v>165</v>
      </c>
      <c r="F2404">
        <v>3</v>
      </c>
      <c r="G2404">
        <v>1</v>
      </c>
      <c r="H2404" s="5">
        <f t="shared" si="74"/>
        <v>1</v>
      </c>
      <c r="I2404" s="6">
        <f t="shared" si="75"/>
        <v>0</v>
      </c>
    </row>
    <row r="2405" spans="1:9">
      <c r="A2405" t="s">
        <v>4770</v>
      </c>
      <c r="B2405" s="8" t="s">
        <v>4771</v>
      </c>
      <c r="C2405" s="3">
        <v>20910000</v>
      </c>
      <c r="D2405" s="3" t="e">
        <v>#N/A</v>
      </c>
      <c r="E2405" s="4">
        <v>126</v>
      </c>
      <c r="F2405">
        <v>0</v>
      </c>
      <c r="G2405">
        <v>1</v>
      </c>
      <c r="H2405" s="5">
        <f t="shared" si="74"/>
        <v>1</v>
      </c>
      <c r="I2405" s="6">
        <f t="shared" si="75"/>
        <v>0</v>
      </c>
    </row>
    <row r="2406" spans="1:9">
      <c r="A2406" t="s">
        <v>4772</v>
      </c>
      <c r="B2406" s="8" t="s">
        <v>4773</v>
      </c>
      <c r="C2406" s="3">
        <v>20715000</v>
      </c>
      <c r="D2406" s="3">
        <v>0</v>
      </c>
      <c r="E2406" s="4">
        <v>17</v>
      </c>
      <c r="F2406">
        <v>3</v>
      </c>
      <c r="G2406">
        <v>1</v>
      </c>
      <c r="H2406" s="5">
        <f t="shared" si="74"/>
        <v>1</v>
      </c>
      <c r="I2406" s="6">
        <f t="shared" si="75"/>
        <v>0</v>
      </c>
    </row>
    <row r="2407" spans="1:9">
      <c r="A2407" t="s">
        <v>4774</v>
      </c>
      <c r="B2407" s="8" t="s">
        <v>4775</v>
      </c>
      <c r="C2407" s="3">
        <v>20705000</v>
      </c>
      <c r="D2407" s="3" t="e">
        <v>#N/A</v>
      </c>
      <c r="E2407" s="4">
        <v>157</v>
      </c>
      <c r="F2407">
        <v>0</v>
      </c>
      <c r="G2407">
        <v>1</v>
      </c>
      <c r="H2407" s="5">
        <f t="shared" si="74"/>
        <v>1</v>
      </c>
      <c r="I2407" s="6">
        <f t="shared" si="75"/>
        <v>0</v>
      </c>
    </row>
    <row r="2408" spans="1:9">
      <c r="A2408" t="s">
        <v>4776</v>
      </c>
      <c r="B2408" s="8" t="s">
        <v>4777</v>
      </c>
      <c r="C2408" s="3">
        <v>20630000</v>
      </c>
      <c r="D2408" s="3">
        <v>0</v>
      </c>
      <c r="E2408" s="4">
        <v>158</v>
      </c>
      <c r="F2408">
        <v>2</v>
      </c>
      <c r="G2408">
        <v>1</v>
      </c>
      <c r="H2408" s="5">
        <f t="shared" si="74"/>
        <v>1</v>
      </c>
      <c r="I2408" s="6">
        <f t="shared" si="75"/>
        <v>0</v>
      </c>
    </row>
    <row r="2409" spans="1:9">
      <c r="A2409" t="s">
        <v>4778</v>
      </c>
      <c r="B2409" s="8" t="s">
        <v>4779</v>
      </c>
      <c r="C2409" s="3">
        <v>20590000</v>
      </c>
      <c r="D2409" s="3" t="e">
        <v>#N/A</v>
      </c>
      <c r="E2409" s="4">
        <v>122</v>
      </c>
      <c r="F2409">
        <v>0</v>
      </c>
      <c r="G2409">
        <v>1</v>
      </c>
      <c r="H2409" s="5">
        <f t="shared" si="74"/>
        <v>1</v>
      </c>
      <c r="I2409" s="6">
        <f t="shared" si="75"/>
        <v>0</v>
      </c>
    </row>
    <row r="2410" spans="1:9">
      <c r="A2410" t="s">
        <v>4780</v>
      </c>
      <c r="B2410" s="8" t="s">
        <v>4781</v>
      </c>
      <c r="C2410" s="3">
        <v>20545000</v>
      </c>
      <c r="D2410" s="3">
        <v>6095000</v>
      </c>
      <c r="E2410" s="4">
        <v>97</v>
      </c>
      <c r="F2410">
        <v>0</v>
      </c>
      <c r="G2410">
        <v>1.28</v>
      </c>
      <c r="H2410" s="5">
        <f t="shared" si="74"/>
        <v>0.72</v>
      </c>
      <c r="I2410" s="6">
        <f t="shared" si="75"/>
        <v>0.28000000000000003</v>
      </c>
    </row>
    <row r="2411" spans="1:9">
      <c r="A2411" t="s">
        <v>4782</v>
      </c>
      <c r="B2411" s="8" t="s">
        <v>4783</v>
      </c>
      <c r="C2411" s="3">
        <v>20435000</v>
      </c>
      <c r="D2411" s="3" t="e">
        <v>#N/A</v>
      </c>
      <c r="E2411" s="4">
        <v>161</v>
      </c>
      <c r="F2411">
        <v>0</v>
      </c>
      <c r="G2411">
        <v>1</v>
      </c>
      <c r="H2411" s="5">
        <f t="shared" si="74"/>
        <v>1</v>
      </c>
      <c r="I2411" s="6">
        <f t="shared" si="75"/>
        <v>0</v>
      </c>
    </row>
    <row r="2412" spans="1:9">
      <c r="A2412" t="s">
        <v>4784</v>
      </c>
      <c r="B2412" s="8" t="s">
        <v>4785</v>
      </c>
      <c r="C2412" s="3">
        <v>20340000</v>
      </c>
      <c r="D2412" s="3">
        <v>6310000</v>
      </c>
      <c r="E2412" s="4">
        <v>172</v>
      </c>
      <c r="F2412">
        <v>3</v>
      </c>
      <c r="G2412">
        <v>1.34</v>
      </c>
      <c r="H2412" s="5">
        <f t="shared" si="74"/>
        <v>0.65999999999999992</v>
      </c>
      <c r="I2412" s="6">
        <f t="shared" si="75"/>
        <v>0.34000000000000008</v>
      </c>
    </row>
    <row r="2413" spans="1:9">
      <c r="A2413" t="s">
        <v>4786</v>
      </c>
      <c r="B2413" s="8" t="s">
        <v>4787</v>
      </c>
      <c r="C2413" s="3">
        <v>20330000</v>
      </c>
      <c r="D2413" s="3" t="e">
        <v>#N/A</v>
      </c>
      <c r="E2413" s="4">
        <v>26</v>
      </c>
      <c r="F2413">
        <v>0</v>
      </c>
      <c r="G2413">
        <v>1</v>
      </c>
      <c r="H2413" s="5">
        <f t="shared" si="74"/>
        <v>1</v>
      </c>
      <c r="I2413" s="6">
        <f t="shared" si="75"/>
        <v>0</v>
      </c>
    </row>
    <row r="2414" spans="1:9">
      <c r="A2414" t="s">
        <v>4788</v>
      </c>
      <c r="B2414" s="8" t="s">
        <v>4789</v>
      </c>
      <c r="C2414" s="3">
        <v>20285000</v>
      </c>
      <c r="D2414" s="3">
        <v>515000</v>
      </c>
      <c r="E2414" s="4">
        <v>77</v>
      </c>
      <c r="F2414">
        <v>0</v>
      </c>
      <c r="G2414">
        <v>1.01</v>
      </c>
      <c r="H2414" s="5">
        <f t="shared" si="74"/>
        <v>0.99</v>
      </c>
      <c r="I2414" s="6">
        <f t="shared" si="75"/>
        <v>1.0000000000000009E-2</v>
      </c>
    </row>
    <row r="2415" spans="1:9">
      <c r="A2415" t="s">
        <v>4790</v>
      </c>
      <c r="B2415" s="8" t="s">
        <v>4791</v>
      </c>
      <c r="C2415" s="3">
        <v>20235000</v>
      </c>
      <c r="D2415" s="3" t="e">
        <v>#N/A</v>
      </c>
      <c r="E2415" s="4">
        <v>139</v>
      </c>
      <c r="F2415">
        <v>0</v>
      </c>
      <c r="G2415">
        <v>1</v>
      </c>
      <c r="H2415" s="5">
        <f t="shared" si="74"/>
        <v>1</v>
      </c>
      <c r="I2415" s="6">
        <f t="shared" si="75"/>
        <v>0</v>
      </c>
    </row>
    <row r="2416" spans="1:9">
      <c r="A2416" t="s">
        <v>4792</v>
      </c>
      <c r="B2416" s="8" t="s">
        <v>4793</v>
      </c>
      <c r="C2416" s="3">
        <v>20190000</v>
      </c>
      <c r="D2416" s="3" t="e">
        <v>#N/A</v>
      </c>
      <c r="E2416" s="4">
        <v>144</v>
      </c>
      <c r="F2416">
        <v>0</v>
      </c>
      <c r="G2416">
        <v>1</v>
      </c>
      <c r="H2416" s="5">
        <f t="shared" si="74"/>
        <v>1</v>
      </c>
      <c r="I2416" s="6">
        <f t="shared" si="75"/>
        <v>0</v>
      </c>
    </row>
    <row r="2417" spans="1:9">
      <c r="A2417" t="s">
        <v>4794</v>
      </c>
      <c r="B2417" s="8" t="s">
        <v>4795</v>
      </c>
      <c r="C2417" s="3">
        <v>20155000</v>
      </c>
      <c r="D2417" s="3">
        <v>550000</v>
      </c>
      <c r="E2417" s="4">
        <v>195</v>
      </c>
      <c r="F2417">
        <v>0</v>
      </c>
      <c r="G2417">
        <v>1.03</v>
      </c>
      <c r="H2417" s="5">
        <f t="shared" si="74"/>
        <v>0.97</v>
      </c>
      <c r="I2417" s="6">
        <f t="shared" si="75"/>
        <v>3.0000000000000027E-2</v>
      </c>
    </row>
    <row r="2418" spans="1:9">
      <c r="A2418" t="s">
        <v>4796</v>
      </c>
      <c r="B2418" s="8" t="s">
        <v>4797</v>
      </c>
      <c r="C2418" s="3">
        <v>20085000</v>
      </c>
      <c r="D2418" s="3">
        <v>0</v>
      </c>
      <c r="E2418" s="4">
        <v>137</v>
      </c>
      <c r="F2418">
        <v>3</v>
      </c>
      <c r="G2418">
        <v>1</v>
      </c>
      <c r="H2418" s="5">
        <f t="shared" si="74"/>
        <v>1</v>
      </c>
      <c r="I2418" s="6">
        <f t="shared" si="75"/>
        <v>0</v>
      </c>
    </row>
    <row r="2419" spans="1:9">
      <c r="A2419" t="s">
        <v>4798</v>
      </c>
      <c r="B2419" s="8" t="s">
        <v>3809</v>
      </c>
      <c r="C2419" s="3">
        <v>19905000</v>
      </c>
      <c r="D2419" s="3" t="e">
        <v>#N/A</v>
      </c>
      <c r="E2419" s="4">
        <v>79</v>
      </c>
      <c r="F2419">
        <v>0</v>
      </c>
      <c r="G2419">
        <v>1</v>
      </c>
      <c r="H2419" s="5">
        <f t="shared" si="74"/>
        <v>1</v>
      </c>
      <c r="I2419" s="6">
        <f t="shared" si="75"/>
        <v>0</v>
      </c>
    </row>
    <row r="2420" spans="1:9">
      <c r="A2420" t="s">
        <v>4799</v>
      </c>
      <c r="B2420" s="8" t="s">
        <v>4800</v>
      </c>
      <c r="C2420" s="3">
        <v>19885000</v>
      </c>
      <c r="D2420" s="3" t="e">
        <v>#N/A</v>
      </c>
      <c r="E2420" s="4">
        <v>139</v>
      </c>
      <c r="F2420">
        <v>0</v>
      </c>
      <c r="G2420">
        <v>1</v>
      </c>
      <c r="H2420" s="5">
        <f t="shared" si="74"/>
        <v>1</v>
      </c>
      <c r="I2420" s="6">
        <f t="shared" si="75"/>
        <v>0</v>
      </c>
    </row>
    <row r="2421" spans="1:9">
      <c r="A2421" t="s">
        <v>4801</v>
      </c>
      <c r="B2421" s="8" t="s">
        <v>4802</v>
      </c>
      <c r="C2421" s="3">
        <v>19825000</v>
      </c>
      <c r="D2421" s="3" t="e">
        <v>#N/A</v>
      </c>
      <c r="E2421" s="4">
        <v>197</v>
      </c>
      <c r="F2421">
        <v>0</v>
      </c>
      <c r="G2421">
        <v>1</v>
      </c>
      <c r="H2421" s="5">
        <f t="shared" si="74"/>
        <v>1</v>
      </c>
      <c r="I2421" s="6">
        <f t="shared" si="75"/>
        <v>0</v>
      </c>
    </row>
    <row r="2422" spans="1:9">
      <c r="A2422" t="s">
        <v>4803</v>
      </c>
      <c r="B2422" s="8" t="s">
        <v>4804</v>
      </c>
      <c r="C2422" s="3">
        <v>19820000</v>
      </c>
      <c r="D2422" s="3">
        <v>0</v>
      </c>
      <c r="E2422" s="4">
        <v>60</v>
      </c>
      <c r="F2422">
        <v>3</v>
      </c>
      <c r="G2422">
        <v>1</v>
      </c>
      <c r="H2422" s="5">
        <f t="shared" si="74"/>
        <v>1</v>
      </c>
      <c r="I2422" s="6">
        <f t="shared" si="75"/>
        <v>0</v>
      </c>
    </row>
    <row r="2423" spans="1:9">
      <c r="A2423" t="s">
        <v>4805</v>
      </c>
      <c r="B2423" s="8" t="s">
        <v>4806</v>
      </c>
      <c r="C2423" s="3">
        <v>19810000</v>
      </c>
      <c r="D2423" s="3" t="e">
        <v>#N/A</v>
      </c>
      <c r="E2423" s="4">
        <v>150</v>
      </c>
      <c r="F2423">
        <v>0</v>
      </c>
      <c r="G2423">
        <v>1</v>
      </c>
      <c r="H2423" s="5">
        <f t="shared" si="74"/>
        <v>1</v>
      </c>
      <c r="I2423" s="6">
        <f t="shared" si="75"/>
        <v>0</v>
      </c>
    </row>
    <row r="2424" spans="1:9">
      <c r="A2424" t="s">
        <v>4807</v>
      </c>
      <c r="B2424" s="8" t="s">
        <v>3501</v>
      </c>
      <c r="C2424" s="3">
        <v>19800000</v>
      </c>
      <c r="D2424" s="3" t="e">
        <v>#N/A</v>
      </c>
      <c r="E2424" s="4">
        <v>156</v>
      </c>
      <c r="F2424">
        <v>0</v>
      </c>
      <c r="G2424">
        <v>1</v>
      </c>
      <c r="H2424" s="5">
        <f t="shared" si="74"/>
        <v>1</v>
      </c>
      <c r="I2424" s="6">
        <f t="shared" si="75"/>
        <v>0</v>
      </c>
    </row>
    <row r="2425" spans="1:9">
      <c r="A2425" t="s">
        <v>4808</v>
      </c>
      <c r="B2425" s="8" t="s">
        <v>4809</v>
      </c>
      <c r="C2425" s="3">
        <v>19785000</v>
      </c>
      <c r="D2425" s="3" t="e">
        <v>#N/A</v>
      </c>
      <c r="E2425" s="4">
        <v>131</v>
      </c>
      <c r="F2425">
        <v>0</v>
      </c>
      <c r="G2425">
        <v>1</v>
      </c>
      <c r="H2425" s="5">
        <f t="shared" si="74"/>
        <v>1</v>
      </c>
      <c r="I2425" s="6">
        <f t="shared" si="75"/>
        <v>0</v>
      </c>
    </row>
    <row r="2426" spans="1:9">
      <c r="A2426" t="s">
        <v>4810</v>
      </c>
      <c r="B2426" s="8" t="s">
        <v>4811</v>
      </c>
      <c r="C2426" s="3">
        <v>19770000</v>
      </c>
      <c r="D2426" s="3" t="e">
        <v>#N/A</v>
      </c>
      <c r="E2426" s="4">
        <v>60</v>
      </c>
      <c r="F2426">
        <v>0</v>
      </c>
      <c r="G2426">
        <v>1</v>
      </c>
      <c r="H2426" s="5">
        <f t="shared" si="74"/>
        <v>1</v>
      </c>
      <c r="I2426" s="6">
        <f t="shared" si="75"/>
        <v>0</v>
      </c>
    </row>
    <row r="2427" spans="1:9">
      <c r="A2427" t="s">
        <v>4812</v>
      </c>
      <c r="B2427" s="8" t="s">
        <v>4813</v>
      </c>
      <c r="C2427" s="3">
        <v>19770000</v>
      </c>
      <c r="D2427" s="3">
        <v>0</v>
      </c>
      <c r="E2427" s="4">
        <v>52</v>
      </c>
      <c r="F2427">
        <v>3</v>
      </c>
      <c r="G2427">
        <v>1</v>
      </c>
      <c r="H2427" s="5">
        <f t="shared" si="74"/>
        <v>1</v>
      </c>
      <c r="I2427" s="6">
        <f t="shared" si="75"/>
        <v>0</v>
      </c>
    </row>
    <row r="2428" spans="1:9">
      <c r="A2428" t="s">
        <v>4814</v>
      </c>
      <c r="B2428" s="8" t="s">
        <v>4815</v>
      </c>
      <c r="C2428" s="3">
        <v>19685000</v>
      </c>
      <c r="D2428" s="3">
        <v>530000</v>
      </c>
      <c r="E2428" s="4">
        <v>49</v>
      </c>
      <c r="F2428">
        <v>0</v>
      </c>
      <c r="G2428">
        <v>1.04</v>
      </c>
      <c r="H2428" s="5">
        <f t="shared" si="74"/>
        <v>0.96</v>
      </c>
      <c r="I2428" s="6">
        <f t="shared" si="75"/>
        <v>4.0000000000000036E-2</v>
      </c>
    </row>
    <row r="2429" spans="1:9">
      <c r="A2429" t="s">
        <v>4816</v>
      </c>
      <c r="B2429" s="8" t="s">
        <v>4817</v>
      </c>
      <c r="C2429" s="3">
        <v>19640000</v>
      </c>
      <c r="D2429" s="3" t="e">
        <v>#N/A</v>
      </c>
      <c r="E2429" s="4">
        <v>92</v>
      </c>
      <c r="F2429">
        <v>0</v>
      </c>
      <c r="G2429">
        <v>1</v>
      </c>
      <c r="H2429" s="5">
        <f t="shared" si="74"/>
        <v>1</v>
      </c>
      <c r="I2429" s="6">
        <f t="shared" si="75"/>
        <v>0</v>
      </c>
    </row>
    <row r="2430" spans="1:9">
      <c r="A2430" t="s">
        <v>4818</v>
      </c>
      <c r="B2430" s="8" t="s">
        <v>4819</v>
      </c>
      <c r="C2430" s="3">
        <v>19585000</v>
      </c>
      <c r="D2430" s="3" t="e">
        <v>#N/A</v>
      </c>
      <c r="E2430" s="4">
        <v>173</v>
      </c>
      <c r="F2430">
        <v>0</v>
      </c>
      <c r="G2430">
        <v>1</v>
      </c>
      <c r="H2430" s="5">
        <f t="shared" si="74"/>
        <v>1</v>
      </c>
      <c r="I2430" s="6">
        <f t="shared" si="75"/>
        <v>0</v>
      </c>
    </row>
    <row r="2431" spans="1:9">
      <c r="A2431" t="s">
        <v>4820</v>
      </c>
      <c r="B2431" s="8" t="s">
        <v>4821</v>
      </c>
      <c r="C2431" s="3">
        <v>19580000</v>
      </c>
      <c r="D2431" s="3" t="e">
        <v>#N/A</v>
      </c>
      <c r="E2431" s="4">
        <v>124</v>
      </c>
      <c r="F2431">
        <v>0</v>
      </c>
      <c r="G2431">
        <v>1</v>
      </c>
      <c r="H2431" s="5">
        <f t="shared" si="74"/>
        <v>1</v>
      </c>
      <c r="I2431" s="6">
        <f t="shared" si="75"/>
        <v>0</v>
      </c>
    </row>
    <row r="2432" spans="1:9">
      <c r="A2432" t="s">
        <v>4822</v>
      </c>
      <c r="B2432" s="8" t="s">
        <v>4823</v>
      </c>
      <c r="C2432" s="3">
        <v>19420000</v>
      </c>
      <c r="D2432" s="3">
        <v>0</v>
      </c>
      <c r="E2432" s="4">
        <v>144</v>
      </c>
      <c r="F2432">
        <v>3</v>
      </c>
      <c r="G2432">
        <v>1</v>
      </c>
      <c r="H2432" s="5">
        <f t="shared" si="74"/>
        <v>1</v>
      </c>
      <c r="I2432" s="6">
        <f t="shared" si="75"/>
        <v>0</v>
      </c>
    </row>
    <row r="2433" spans="1:9">
      <c r="A2433" t="s">
        <v>4824</v>
      </c>
      <c r="B2433" s="8" t="s">
        <v>4825</v>
      </c>
      <c r="C2433" s="3">
        <v>19330000</v>
      </c>
      <c r="D2433" s="3" t="e">
        <v>#N/A</v>
      </c>
      <c r="E2433" s="4">
        <v>98</v>
      </c>
      <c r="F2433">
        <v>0</v>
      </c>
      <c r="G2433">
        <v>1</v>
      </c>
      <c r="H2433" s="5">
        <f t="shared" si="74"/>
        <v>1</v>
      </c>
      <c r="I2433" s="6">
        <f t="shared" si="75"/>
        <v>0</v>
      </c>
    </row>
    <row r="2434" spans="1:9">
      <c r="A2434" t="s">
        <v>4826</v>
      </c>
      <c r="B2434" s="8" t="s">
        <v>4827</v>
      </c>
      <c r="C2434" s="3">
        <v>19310000</v>
      </c>
      <c r="D2434" s="3">
        <v>8295000</v>
      </c>
      <c r="E2434" s="4">
        <v>106</v>
      </c>
      <c r="F2434">
        <v>0</v>
      </c>
      <c r="G2434">
        <v>1.27</v>
      </c>
      <c r="H2434" s="5">
        <f t="shared" ref="H2434:H2497" si="76">2-G2434</f>
        <v>0.73</v>
      </c>
      <c r="I2434" s="6">
        <f t="shared" ref="I2434:I2497" si="77">1-H2434</f>
        <v>0.27</v>
      </c>
    </row>
    <row r="2435" spans="1:9">
      <c r="A2435" t="s">
        <v>4828</v>
      </c>
      <c r="B2435" s="8" t="s">
        <v>4829</v>
      </c>
      <c r="C2435" s="3">
        <v>19250000</v>
      </c>
      <c r="D2435" s="3">
        <v>0</v>
      </c>
      <c r="E2435" s="4">
        <v>336</v>
      </c>
      <c r="F2435">
        <v>3</v>
      </c>
      <c r="G2435">
        <v>1</v>
      </c>
      <c r="H2435" s="5">
        <f t="shared" si="76"/>
        <v>1</v>
      </c>
      <c r="I2435" s="6">
        <f t="shared" si="77"/>
        <v>0</v>
      </c>
    </row>
    <row r="2436" spans="1:9">
      <c r="A2436" t="s">
        <v>4830</v>
      </c>
      <c r="B2436" s="8" t="s">
        <v>4831</v>
      </c>
      <c r="C2436" s="3">
        <v>19225000</v>
      </c>
      <c r="D2436" s="3" t="e">
        <v>#N/A</v>
      </c>
      <c r="E2436" s="4">
        <v>127</v>
      </c>
      <c r="F2436">
        <v>0</v>
      </c>
      <c r="G2436">
        <v>1</v>
      </c>
      <c r="H2436" s="5">
        <f t="shared" si="76"/>
        <v>1</v>
      </c>
      <c r="I2436" s="6">
        <f t="shared" si="77"/>
        <v>0</v>
      </c>
    </row>
    <row r="2437" spans="1:9">
      <c r="A2437" t="s">
        <v>4832</v>
      </c>
      <c r="B2437" s="8" t="s">
        <v>4833</v>
      </c>
      <c r="C2437" s="3">
        <v>19110000</v>
      </c>
      <c r="D2437" s="3">
        <v>19110000</v>
      </c>
      <c r="E2437" s="4">
        <v>708</v>
      </c>
      <c r="F2437">
        <v>3</v>
      </c>
      <c r="G2437">
        <v>2</v>
      </c>
      <c r="H2437" s="5">
        <f t="shared" si="76"/>
        <v>0</v>
      </c>
      <c r="I2437" s="6">
        <f t="shared" si="77"/>
        <v>1</v>
      </c>
    </row>
    <row r="2438" spans="1:9">
      <c r="A2438" t="s">
        <v>4834</v>
      </c>
      <c r="B2438" s="8" t="s">
        <v>4835</v>
      </c>
      <c r="C2438" s="3">
        <v>19100000</v>
      </c>
      <c r="D2438" s="3">
        <v>330000</v>
      </c>
      <c r="E2438" s="4">
        <v>74</v>
      </c>
      <c r="F2438">
        <v>0</v>
      </c>
      <c r="G2438">
        <v>1.03</v>
      </c>
      <c r="H2438" s="5">
        <f t="shared" si="76"/>
        <v>0.97</v>
      </c>
      <c r="I2438" s="6">
        <f t="shared" si="77"/>
        <v>3.0000000000000027E-2</v>
      </c>
    </row>
    <row r="2439" spans="1:9">
      <c r="A2439" t="s">
        <v>4836</v>
      </c>
      <c r="B2439" s="8" t="s">
        <v>4837</v>
      </c>
      <c r="C2439" s="3">
        <v>19080000</v>
      </c>
      <c r="D2439" s="3">
        <v>0</v>
      </c>
      <c r="E2439" s="4">
        <v>82</v>
      </c>
      <c r="F2439">
        <v>2</v>
      </c>
      <c r="G2439">
        <v>1</v>
      </c>
      <c r="H2439" s="5">
        <f t="shared" si="76"/>
        <v>1</v>
      </c>
      <c r="I2439" s="6">
        <f t="shared" si="77"/>
        <v>0</v>
      </c>
    </row>
    <row r="2440" spans="1:9">
      <c r="A2440" t="s">
        <v>4838</v>
      </c>
      <c r="B2440" s="8" t="s">
        <v>4839</v>
      </c>
      <c r="C2440" s="3">
        <v>19010000</v>
      </c>
      <c r="D2440" s="3" t="e">
        <v>#N/A</v>
      </c>
      <c r="E2440" s="4">
        <v>182</v>
      </c>
      <c r="F2440">
        <v>0</v>
      </c>
      <c r="G2440">
        <v>1</v>
      </c>
      <c r="H2440" s="5">
        <f t="shared" si="76"/>
        <v>1</v>
      </c>
      <c r="I2440" s="6">
        <f t="shared" si="77"/>
        <v>0</v>
      </c>
    </row>
    <row r="2441" spans="1:9">
      <c r="A2441" t="s">
        <v>4840</v>
      </c>
      <c r="B2441" s="8" t="s">
        <v>4841</v>
      </c>
      <c r="C2441" s="3">
        <v>18920000</v>
      </c>
      <c r="D2441" s="3">
        <v>2625000</v>
      </c>
      <c r="E2441" s="4">
        <v>160</v>
      </c>
      <c r="F2441">
        <v>0</v>
      </c>
      <c r="G2441">
        <v>1.07</v>
      </c>
      <c r="H2441" s="5">
        <f t="shared" si="76"/>
        <v>0.92999999999999994</v>
      </c>
      <c r="I2441" s="6">
        <f t="shared" si="77"/>
        <v>7.0000000000000062E-2</v>
      </c>
    </row>
    <row r="2442" spans="1:9">
      <c r="A2442" t="s">
        <v>4842</v>
      </c>
      <c r="B2442" s="8" t="s">
        <v>4843</v>
      </c>
      <c r="C2442" s="3">
        <v>18915000</v>
      </c>
      <c r="D2442" s="3" t="e">
        <v>#N/A</v>
      </c>
      <c r="E2442" s="4">
        <v>153</v>
      </c>
      <c r="F2442">
        <v>0</v>
      </c>
      <c r="G2442">
        <v>1</v>
      </c>
      <c r="H2442" s="5">
        <f t="shared" si="76"/>
        <v>1</v>
      </c>
      <c r="I2442" s="6">
        <f t="shared" si="77"/>
        <v>0</v>
      </c>
    </row>
    <row r="2443" spans="1:9">
      <c r="A2443" t="s">
        <v>4844</v>
      </c>
      <c r="B2443" s="8" t="s">
        <v>4845</v>
      </c>
      <c r="C2443" s="3">
        <v>18645000</v>
      </c>
      <c r="D2443" s="3" t="e">
        <v>#N/A</v>
      </c>
      <c r="E2443" s="4">
        <v>103</v>
      </c>
      <c r="F2443">
        <v>0</v>
      </c>
      <c r="G2443">
        <v>1</v>
      </c>
      <c r="H2443" s="5">
        <f t="shared" si="76"/>
        <v>1</v>
      </c>
      <c r="I2443" s="6">
        <f t="shared" si="77"/>
        <v>0</v>
      </c>
    </row>
    <row r="2444" spans="1:9">
      <c r="A2444" t="s">
        <v>4846</v>
      </c>
      <c r="B2444" s="8" t="s">
        <v>4847</v>
      </c>
      <c r="C2444" s="3">
        <v>18480000</v>
      </c>
      <c r="D2444" s="3" t="e">
        <v>#N/A</v>
      </c>
      <c r="E2444" s="4">
        <v>154</v>
      </c>
      <c r="F2444">
        <v>0</v>
      </c>
      <c r="G2444">
        <v>1</v>
      </c>
      <c r="H2444" s="5">
        <f t="shared" si="76"/>
        <v>1</v>
      </c>
      <c r="I2444" s="6">
        <f t="shared" si="77"/>
        <v>0</v>
      </c>
    </row>
    <row r="2445" spans="1:9">
      <c r="A2445" t="s">
        <v>4848</v>
      </c>
      <c r="B2445" s="8" t="s">
        <v>4849</v>
      </c>
      <c r="C2445" s="3">
        <v>18440000</v>
      </c>
      <c r="D2445" s="3">
        <v>18440000</v>
      </c>
      <c r="E2445" s="4">
        <v>136</v>
      </c>
      <c r="F2445">
        <v>0</v>
      </c>
      <c r="G2445">
        <v>2</v>
      </c>
      <c r="H2445" s="5">
        <f t="shared" si="76"/>
        <v>0</v>
      </c>
      <c r="I2445" s="6">
        <f t="shared" si="77"/>
        <v>1</v>
      </c>
    </row>
    <row r="2446" spans="1:9">
      <c r="A2446" t="s">
        <v>4850</v>
      </c>
      <c r="B2446" s="8" t="s">
        <v>4851</v>
      </c>
      <c r="C2446" s="3">
        <v>18420000</v>
      </c>
      <c r="D2446" s="3">
        <v>17755000</v>
      </c>
      <c r="E2446" s="4">
        <v>70</v>
      </c>
      <c r="F2446">
        <v>0</v>
      </c>
      <c r="G2446">
        <v>1.99</v>
      </c>
      <c r="H2446" s="5">
        <f t="shared" si="76"/>
        <v>1.0000000000000009E-2</v>
      </c>
      <c r="I2446" s="6">
        <f t="shared" si="77"/>
        <v>0.99</v>
      </c>
    </row>
    <row r="2447" spans="1:9">
      <c r="A2447" t="s">
        <v>4852</v>
      </c>
      <c r="B2447" s="8" t="s">
        <v>4853</v>
      </c>
      <c r="C2447" s="3">
        <v>18400000</v>
      </c>
      <c r="D2447" s="3">
        <v>3195000</v>
      </c>
      <c r="E2447" s="4">
        <v>46</v>
      </c>
      <c r="F2447">
        <v>3</v>
      </c>
      <c r="G2447">
        <v>1.1499999999999999</v>
      </c>
      <c r="H2447" s="5">
        <f t="shared" si="76"/>
        <v>0.85000000000000009</v>
      </c>
      <c r="I2447" s="6">
        <f t="shared" si="77"/>
        <v>0.14999999999999991</v>
      </c>
    </row>
    <row r="2448" spans="1:9">
      <c r="A2448" t="s">
        <v>4854</v>
      </c>
      <c r="B2448" s="8" t="s">
        <v>4855</v>
      </c>
      <c r="C2448" s="3">
        <v>18355000</v>
      </c>
      <c r="D2448" s="3">
        <v>3255000</v>
      </c>
      <c r="E2448" s="4">
        <v>265</v>
      </c>
      <c r="F2448">
        <v>0</v>
      </c>
      <c r="G2448">
        <v>1.08</v>
      </c>
      <c r="H2448" s="5">
        <f t="shared" si="76"/>
        <v>0.91999999999999993</v>
      </c>
      <c r="I2448" s="6">
        <f t="shared" si="77"/>
        <v>8.0000000000000071E-2</v>
      </c>
    </row>
    <row r="2449" spans="1:9">
      <c r="A2449" t="s">
        <v>4856</v>
      </c>
      <c r="B2449" s="8" t="s">
        <v>4857</v>
      </c>
      <c r="C2449" s="3">
        <v>18320000</v>
      </c>
      <c r="D2449" s="3">
        <v>0</v>
      </c>
      <c r="E2449" s="4">
        <v>386</v>
      </c>
      <c r="F2449">
        <v>3</v>
      </c>
      <c r="G2449">
        <v>1</v>
      </c>
      <c r="H2449" s="5">
        <f t="shared" si="76"/>
        <v>1</v>
      </c>
      <c r="I2449" s="6">
        <f t="shared" si="77"/>
        <v>0</v>
      </c>
    </row>
    <row r="2450" spans="1:9">
      <c r="A2450" t="s">
        <v>4858</v>
      </c>
      <c r="B2450" s="8" t="s">
        <v>4859</v>
      </c>
      <c r="C2450" s="3">
        <v>18275000</v>
      </c>
      <c r="D2450" s="3">
        <v>245000</v>
      </c>
      <c r="E2450" s="4">
        <v>91</v>
      </c>
      <c r="F2450">
        <v>3</v>
      </c>
      <c r="G2450">
        <v>1.01</v>
      </c>
      <c r="H2450" s="5">
        <f t="shared" si="76"/>
        <v>0.99</v>
      </c>
      <c r="I2450" s="6">
        <f t="shared" si="77"/>
        <v>1.0000000000000009E-2</v>
      </c>
    </row>
    <row r="2451" spans="1:9">
      <c r="A2451" t="s">
        <v>4860</v>
      </c>
      <c r="B2451" s="8" t="s">
        <v>4861</v>
      </c>
      <c r="C2451" s="3">
        <v>18265000</v>
      </c>
      <c r="D2451" s="3" t="e">
        <v>#N/A</v>
      </c>
      <c r="E2451" s="4">
        <v>159</v>
      </c>
      <c r="F2451">
        <v>0</v>
      </c>
      <c r="G2451">
        <v>1</v>
      </c>
      <c r="H2451" s="5">
        <f t="shared" si="76"/>
        <v>1</v>
      </c>
      <c r="I2451" s="6">
        <f t="shared" si="77"/>
        <v>0</v>
      </c>
    </row>
    <row r="2452" spans="1:9">
      <c r="A2452" t="s">
        <v>4862</v>
      </c>
      <c r="B2452" s="8" t="s">
        <v>4863</v>
      </c>
      <c r="C2452" s="3">
        <v>18230000</v>
      </c>
      <c r="D2452" s="3" t="e">
        <v>#N/A</v>
      </c>
      <c r="E2452" s="4">
        <v>104</v>
      </c>
      <c r="F2452">
        <v>0</v>
      </c>
      <c r="G2452">
        <v>1</v>
      </c>
      <c r="H2452" s="5">
        <f t="shared" si="76"/>
        <v>1</v>
      </c>
      <c r="I2452" s="6">
        <f t="shared" si="77"/>
        <v>0</v>
      </c>
    </row>
    <row r="2453" spans="1:9">
      <c r="A2453" t="s">
        <v>4864</v>
      </c>
      <c r="B2453" s="8" t="s">
        <v>4865</v>
      </c>
      <c r="C2453" s="3">
        <v>18185000</v>
      </c>
      <c r="D2453" s="3" t="e">
        <v>#N/A</v>
      </c>
      <c r="E2453" s="4">
        <v>145</v>
      </c>
      <c r="F2453">
        <v>0</v>
      </c>
      <c r="G2453">
        <v>1</v>
      </c>
      <c r="H2453" s="5">
        <f t="shared" si="76"/>
        <v>1</v>
      </c>
      <c r="I2453" s="6">
        <f t="shared" si="77"/>
        <v>0</v>
      </c>
    </row>
    <row r="2454" spans="1:9">
      <c r="A2454" t="s">
        <v>4866</v>
      </c>
      <c r="B2454" s="8" t="s">
        <v>4867</v>
      </c>
      <c r="C2454" s="3">
        <v>18085000</v>
      </c>
      <c r="D2454" s="3" t="e">
        <v>#N/A</v>
      </c>
      <c r="E2454" s="4">
        <v>181</v>
      </c>
      <c r="F2454">
        <v>0</v>
      </c>
      <c r="G2454">
        <v>1</v>
      </c>
      <c r="H2454" s="5">
        <f t="shared" si="76"/>
        <v>1</v>
      </c>
      <c r="I2454" s="6">
        <f t="shared" si="77"/>
        <v>0</v>
      </c>
    </row>
    <row r="2455" spans="1:9">
      <c r="A2455" t="s">
        <v>4868</v>
      </c>
      <c r="B2455" s="8" t="s">
        <v>4869</v>
      </c>
      <c r="C2455" s="3">
        <v>18080000</v>
      </c>
      <c r="D2455" s="3" t="e">
        <v>#N/A</v>
      </c>
      <c r="E2455" s="4">
        <v>192</v>
      </c>
      <c r="F2455">
        <v>0</v>
      </c>
      <c r="G2455">
        <v>1</v>
      </c>
      <c r="H2455" s="5">
        <f t="shared" si="76"/>
        <v>1</v>
      </c>
      <c r="I2455" s="6">
        <f t="shared" si="77"/>
        <v>0</v>
      </c>
    </row>
    <row r="2456" spans="1:9">
      <c r="A2456" t="s">
        <v>4870</v>
      </c>
      <c r="B2456" s="8" t="s">
        <v>4871</v>
      </c>
      <c r="C2456" s="3">
        <v>18070000</v>
      </c>
      <c r="D2456" s="3" t="e">
        <v>#N/A</v>
      </c>
      <c r="E2456" s="4">
        <v>168</v>
      </c>
      <c r="F2456">
        <v>0</v>
      </c>
      <c r="G2456">
        <v>1</v>
      </c>
      <c r="H2456" s="5">
        <f t="shared" si="76"/>
        <v>1</v>
      </c>
      <c r="I2456" s="6">
        <f t="shared" si="77"/>
        <v>0</v>
      </c>
    </row>
    <row r="2457" spans="1:9">
      <c r="A2457" t="s">
        <v>4872</v>
      </c>
      <c r="B2457" s="8" t="s">
        <v>4873</v>
      </c>
      <c r="C2457" s="3">
        <v>18045000</v>
      </c>
      <c r="D2457" s="3" t="e">
        <v>#N/A</v>
      </c>
      <c r="E2457" s="4">
        <v>83</v>
      </c>
      <c r="F2457">
        <v>0</v>
      </c>
      <c r="G2457">
        <v>1</v>
      </c>
      <c r="H2457" s="5">
        <f t="shared" si="76"/>
        <v>1</v>
      </c>
      <c r="I2457" s="6">
        <f t="shared" si="77"/>
        <v>0</v>
      </c>
    </row>
    <row r="2458" spans="1:9">
      <c r="A2458" t="s">
        <v>4874</v>
      </c>
      <c r="B2458" s="8" t="s">
        <v>4875</v>
      </c>
      <c r="C2458" s="3">
        <v>18015000</v>
      </c>
      <c r="D2458" s="3">
        <v>190000</v>
      </c>
      <c r="E2458" s="4">
        <v>137</v>
      </c>
      <c r="F2458">
        <v>0</v>
      </c>
      <c r="G2458">
        <v>1.01</v>
      </c>
      <c r="H2458" s="5">
        <f t="shared" si="76"/>
        <v>0.99</v>
      </c>
      <c r="I2458" s="6">
        <f t="shared" si="77"/>
        <v>1.0000000000000009E-2</v>
      </c>
    </row>
    <row r="2459" spans="1:9">
      <c r="A2459" t="s">
        <v>4876</v>
      </c>
      <c r="B2459" s="8" t="s">
        <v>4877</v>
      </c>
      <c r="C2459" s="3">
        <v>18005000</v>
      </c>
      <c r="D2459" s="3" t="e">
        <v>#N/A</v>
      </c>
      <c r="E2459" s="4">
        <v>143</v>
      </c>
      <c r="F2459">
        <v>0</v>
      </c>
      <c r="G2459">
        <v>1</v>
      </c>
      <c r="H2459" s="5">
        <f t="shared" si="76"/>
        <v>1</v>
      </c>
      <c r="I2459" s="6">
        <f t="shared" si="77"/>
        <v>0</v>
      </c>
    </row>
    <row r="2460" spans="1:9">
      <c r="A2460" t="s">
        <v>4878</v>
      </c>
      <c r="B2460" s="8" t="s">
        <v>4879</v>
      </c>
      <c r="C2460" s="3">
        <v>17960000</v>
      </c>
      <c r="D2460" s="3" t="e">
        <v>#N/A</v>
      </c>
      <c r="E2460" s="4">
        <v>128</v>
      </c>
      <c r="F2460">
        <v>0</v>
      </c>
      <c r="G2460">
        <v>1</v>
      </c>
      <c r="H2460" s="5">
        <f t="shared" si="76"/>
        <v>1</v>
      </c>
      <c r="I2460" s="6">
        <f t="shared" si="77"/>
        <v>0</v>
      </c>
    </row>
    <row r="2461" spans="1:9">
      <c r="A2461" t="s">
        <v>4880</v>
      </c>
      <c r="B2461" s="8" t="s">
        <v>4881</v>
      </c>
      <c r="C2461" s="3">
        <v>17960000</v>
      </c>
      <c r="D2461" s="3">
        <v>315000</v>
      </c>
      <c r="E2461" s="4">
        <v>138</v>
      </c>
      <c r="F2461">
        <v>0</v>
      </c>
      <c r="G2461">
        <v>1.01</v>
      </c>
      <c r="H2461" s="5">
        <f t="shared" si="76"/>
        <v>0.99</v>
      </c>
      <c r="I2461" s="6">
        <f t="shared" si="77"/>
        <v>1.0000000000000009E-2</v>
      </c>
    </row>
    <row r="2462" spans="1:9">
      <c r="A2462" t="s">
        <v>4882</v>
      </c>
      <c r="B2462" s="8" t="s">
        <v>4883</v>
      </c>
      <c r="C2462" s="3">
        <v>17935000</v>
      </c>
      <c r="D2462" s="3" t="e">
        <v>#N/A</v>
      </c>
      <c r="E2462" s="4">
        <v>87</v>
      </c>
      <c r="F2462">
        <v>0</v>
      </c>
      <c r="G2462">
        <v>1</v>
      </c>
      <c r="H2462" s="5">
        <f t="shared" si="76"/>
        <v>1</v>
      </c>
      <c r="I2462" s="6">
        <f t="shared" si="77"/>
        <v>0</v>
      </c>
    </row>
    <row r="2463" spans="1:9">
      <c r="A2463" t="s">
        <v>4884</v>
      </c>
      <c r="B2463" s="8" t="s">
        <v>4885</v>
      </c>
      <c r="C2463" s="3">
        <v>17890000</v>
      </c>
      <c r="D2463" s="3" t="e">
        <v>#N/A</v>
      </c>
      <c r="E2463" s="4">
        <v>154</v>
      </c>
      <c r="F2463">
        <v>0</v>
      </c>
      <c r="G2463">
        <v>1</v>
      </c>
      <c r="H2463" s="5">
        <f t="shared" si="76"/>
        <v>1</v>
      </c>
      <c r="I2463" s="6">
        <f t="shared" si="77"/>
        <v>0</v>
      </c>
    </row>
    <row r="2464" spans="1:9">
      <c r="A2464" t="s">
        <v>4886</v>
      </c>
      <c r="B2464" s="8" t="s">
        <v>4887</v>
      </c>
      <c r="C2464" s="3">
        <v>17880000</v>
      </c>
      <c r="D2464" s="3">
        <v>14315000</v>
      </c>
      <c r="E2464" s="4">
        <v>116</v>
      </c>
      <c r="F2464">
        <v>0</v>
      </c>
      <c r="G2464">
        <v>1.47</v>
      </c>
      <c r="H2464" s="5">
        <f t="shared" si="76"/>
        <v>0.53</v>
      </c>
      <c r="I2464" s="6">
        <f t="shared" si="77"/>
        <v>0.47</v>
      </c>
    </row>
    <row r="2465" spans="1:9">
      <c r="A2465" t="s">
        <v>4888</v>
      </c>
      <c r="B2465" s="8" t="s">
        <v>4889</v>
      </c>
      <c r="C2465" s="3">
        <v>17865000</v>
      </c>
      <c r="D2465" s="3">
        <v>3555000</v>
      </c>
      <c r="E2465" s="4">
        <v>37</v>
      </c>
      <c r="F2465">
        <v>0</v>
      </c>
      <c r="G2465">
        <v>1.19</v>
      </c>
      <c r="H2465" s="5">
        <f t="shared" si="76"/>
        <v>0.81</v>
      </c>
      <c r="I2465" s="6">
        <f t="shared" si="77"/>
        <v>0.18999999999999995</v>
      </c>
    </row>
    <row r="2466" spans="1:9">
      <c r="A2466" t="s">
        <v>4890</v>
      </c>
      <c r="B2466" s="8" t="s">
        <v>4891</v>
      </c>
      <c r="C2466" s="3">
        <v>17865000</v>
      </c>
      <c r="D2466" s="3">
        <v>0</v>
      </c>
      <c r="E2466" s="4">
        <v>65</v>
      </c>
      <c r="F2466">
        <v>3</v>
      </c>
      <c r="G2466">
        <v>1</v>
      </c>
      <c r="H2466" s="5">
        <f t="shared" si="76"/>
        <v>1</v>
      </c>
      <c r="I2466" s="6">
        <f t="shared" si="77"/>
        <v>0</v>
      </c>
    </row>
    <row r="2467" spans="1:9">
      <c r="A2467" t="s">
        <v>4892</v>
      </c>
      <c r="B2467" s="8" t="s">
        <v>4893</v>
      </c>
      <c r="C2467" s="3">
        <v>17765000</v>
      </c>
      <c r="D2467" s="3">
        <v>5480000</v>
      </c>
      <c r="E2467" s="4">
        <v>113</v>
      </c>
      <c r="F2467">
        <v>0</v>
      </c>
      <c r="G2467">
        <v>1.18</v>
      </c>
      <c r="H2467" s="5">
        <f t="shared" si="76"/>
        <v>0.82000000000000006</v>
      </c>
      <c r="I2467" s="6">
        <f t="shared" si="77"/>
        <v>0.17999999999999994</v>
      </c>
    </row>
    <row r="2468" spans="1:9">
      <c r="A2468" t="s">
        <v>4894</v>
      </c>
      <c r="B2468" s="8" t="s">
        <v>4895</v>
      </c>
      <c r="C2468" s="3">
        <v>17685000</v>
      </c>
      <c r="D2468" s="3" t="e">
        <v>#N/A</v>
      </c>
      <c r="E2468" s="4">
        <v>123</v>
      </c>
      <c r="F2468">
        <v>0</v>
      </c>
      <c r="G2468">
        <v>1</v>
      </c>
      <c r="H2468" s="5">
        <f t="shared" si="76"/>
        <v>1</v>
      </c>
      <c r="I2468" s="6">
        <f t="shared" si="77"/>
        <v>0</v>
      </c>
    </row>
    <row r="2469" spans="1:9">
      <c r="A2469" t="s">
        <v>4896</v>
      </c>
      <c r="B2469" s="8" t="s">
        <v>4897</v>
      </c>
      <c r="C2469" s="3">
        <v>17675000</v>
      </c>
      <c r="D2469" s="3">
        <v>0</v>
      </c>
      <c r="E2469" s="4">
        <v>97</v>
      </c>
      <c r="F2469">
        <v>3</v>
      </c>
      <c r="G2469">
        <v>1</v>
      </c>
      <c r="H2469" s="5">
        <f t="shared" si="76"/>
        <v>1</v>
      </c>
      <c r="I2469" s="6">
        <f t="shared" si="77"/>
        <v>0</v>
      </c>
    </row>
    <row r="2470" spans="1:9">
      <c r="A2470" t="s">
        <v>4898</v>
      </c>
      <c r="B2470" s="8" t="s">
        <v>4899</v>
      </c>
      <c r="C2470" s="3">
        <v>17600000</v>
      </c>
      <c r="D2470" s="3" t="e">
        <v>#N/A</v>
      </c>
      <c r="E2470" s="4">
        <v>166</v>
      </c>
      <c r="F2470">
        <v>0</v>
      </c>
      <c r="G2470">
        <v>1</v>
      </c>
      <c r="H2470" s="5">
        <f t="shared" si="76"/>
        <v>1</v>
      </c>
      <c r="I2470" s="6">
        <f t="shared" si="77"/>
        <v>0</v>
      </c>
    </row>
    <row r="2471" spans="1:9">
      <c r="A2471" t="s">
        <v>4900</v>
      </c>
      <c r="B2471" s="8" t="s">
        <v>4901</v>
      </c>
      <c r="C2471" s="3">
        <v>17465000</v>
      </c>
      <c r="D2471" s="3" t="e">
        <v>#N/A</v>
      </c>
      <c r="E2471" s="4">
        <v>95</v>
      </c>
      <c r="F2471">
        <v>0</v>
      </c>
      <c r="G2471">
        <v>1</v>
      </c>
      <c r="H2471" s="5">
        <f t="shared" si="76"/>
        <v>1</v>
      </c>
      <c r="I2471" s="6">
        <f t="shared" si="77"/>
        <v>0</v>
      </c>
    </row>
    <row r="2472" spans="1:9">
      <c r="A2472" t="s">
        <v>4902</v>
      </c>
      <c r="B2472" s="8" t="s">
        <v>4903</v>
      </c>
      <c r="C2472" s="3">
        <v>17455000</v>
      </c>
      <c r="D2472" s="3" t="e">
        <v>#N/A</v>
      </c>
      <c r="E2472" s="4">
        <v>137</v>
      </c>
      <c r="F2472">
        <v>0</v>
      </c>
      <c r="G2472">
        <v>1</v>
      </c>
      <c r="H2472" s="5">
        <f t="shared" si="76"/>
        <v>1</v>
      </c>
      <c r="I2472" s="6">
        <f t="shared" si="77"/>
        <v>0</v>
      </c>
    </row>
    <row r="2473" spans="1:9">
      <c r="A2473" t="s">
        <v>4904</v>
      </c>
      <c r="B2473" s="8" t="s">
        <v>4905</v>
      </c>
      <c r="C2473" s="3">
        <v>17335000</v>
      </c>
      <c r="D2473" s="3" t="e">
        <v>#N/A</v>
      </c>
      <c r="E2473" s="4">
        <v>85</v>
      </c>
      <c r="F2473">
        <v>0</v>
      </c>
      <c r="G2473">
        <v>1</v>
      </c>
      <c r="H2473" s="5">
        <f t="shared" si="76"/>
        <v>1</v>
      </c>
      <c r="I2473" s="6">
        <f t="shared" si="77"/>
        <v>0</v>
      </c>
    </row>
    <row r="2474" spans="1:9">
      <c r="A2474" t="s">
        <v>4906</v>
      </c>
      <c r="B2474" s="8" t="s">
        <v>4907</v>
      </c>
      <c r="C2474" s="3">
        <v>17335000</v>
      </c>
      <c r="D2474" s="3">
        <v>15000</v>
      </c>
      <c r="E2474" s="4">
        <v>125</v>
      </c>
      <c r="F2474">
        <v>0</v>
      </c>
      <c r="G2474">
        <v>1.01</v>
      </c>
      <c r="H2474" s="5">
        <f t="shared" si="76"/>
        <v>0.99</v>
      </c>
      <c r="I2474" s="6">
        <f t="shared" si="77"/>
        <v>1.0000000000000009E-2</v>
      </c>
    </row>
    <row r="2475" spans="1:9">
      <c r="A2475" t="s">
        <v>4908</v>
      </c>
      <c r="B2475" s="8" t="s">
        <v>4909</v>
      </c>
      <c r="C2475" s="3">
        <v>17210000</v>
      </c>
      <c r="D2475" s="3">
        <v>0</v>
      </c>
      <c r="E2475" s="4">
        <v>98</v>
      </c>
      <c r="F2475">
        <v>3</v>
      </c>
      <c r="G2475">
        <v>1</v>
      </c>
      <c r="H2475" s="5">
        <f t="shared" si="76"/>
        <v>1</v>
      </c>
      <c r="I2475" s="6">
        <f t="shared" si="77"/>
        <v>0</v>
      </c>
    </row>
    <row r="2476" spans="1:9">
      <c r="A2476" t="s">
        <v>4910</v>
      </c>
      <c r="B2476" s="8" t="s">
        <v>4911</v>
      </c>
      <c r="C2476" s="3">
        <v>17165000</v>
      </c>
      <c r="D2476" s="3">
        <v>145000</v>
      </c>
      <c r="E2476" s="4">
        <v>99</v>
      </c>
      <c r="F2476">
        <v>0</v>
      </c>
      <c r="G2476">
        <v>1.01</v>
      </c>
      <c r="H2476" s="5">
        <f t="shared" si="76"/>
        <v>0.99</v>
      </c>
      <c r="I2476" s="6">
        <f t="shared" si="77"/>
        <v>1.0000000000000009E-2</v>
      </c>
    </row>
    <row r="2477" spans="1:9">
      <c r="A2477" t="s">
        <v>4912</v>
      </c>
      <c r="B2477" s="8" t="s">
        <v>4913</v>
      </c>
      <c r="C2477" s="3">
        <v>17110000</v>
      </c>
      <c r="D2477" s="3">
        <v>12225000</v>
      </c>
      <c r="E2477" s="4">
        <v>64</v>
      </c>
      <c r="F2477">
        <v>0</v>
      </c>
      <c r="G2477">
        <v>1.48</v>
      </c>
      <c r="H2477" s="5">
        <f t="shared" si="76"/>
        <v>0.52</v>
      </c>
      <c r="I2477" s="6">
        <f t="shared" si="77"/>
        <v>0.48</v>
      </c>
    </row>
    <row r="2478" spans="1:9">
      <c r="A2478" t="s">
        <v>4914</v>
      </c>
      <c r="B2478" s="8" t="s">
        <v>4915</v>
      </c>
      <c r="C2478" s="3">
        <v>17030000</v>
      </c>
      <c r="D2478" s="3" t="e">
        <v>#N/A</v>
      </c>
      <c r="E2478" s="4">
        <v>130</v>
      </c>
      <c r="F2478">
        <v>0</v>
      </c>
      <c r="G2478">
        <v>1</v>
      </c>
      <c r="H2478" s="5">
        <f t="shared" si="76"/>
        <v>1</v>
      </c>
      <c r="I2478" s="6">
        <f t="shared" si="77"/>
        <v>0</v>
      </c>
    </row>
    <row r="2479" spans="1:9">
      <c r="A2479" t="s">
        <v>4916</v>
      </c>
      <c r="B2479" s="8" t="s">
        <v>4917</v>
      </c>
      <c r="C2479" s="3">
        <v>17020000</v>
      </c>
      <c r="D2479" s="3" t="e">
        <v>#N/A</v>
      </c>
      <c r="E2479" s="4">
        <v>90</v>
      </c>
      <c r="F2479">
        <v>0</v>
      </c>
      <c r="G2479">
        <v>1</v>
      </c>
      <c r="H2479" s="5">
        <f t="shared" si="76"/>
        <v>1</v>
      </c>
      <c r="I2479" s="6">
        <f t="shared" si="77"/>
        <v>0</v>
      </c>
    </row>
    <row r="2480" spans="1:9">
      <c r="A2480" t="s">
        <v>4918</v>
      </c>
      <c r="B2480" s="8" t="s">
        <v>4919</v>
      </c>
      <c r="C2480" s="3">
        <v>16995000</v>
      </c>
      <c r="D2480" s="3" t="e">
        <v>#N/A</v>
      </c>
      <c r="E2480" s="4">
        <v>187</v>
      </c>
      <c r="F2480">
        <v>0</v>
      </c>
      <c r="G2480">
        <v>1</v>
      </c>
      <c r="H2480" s="5">
        <f t="shared" si="76"/>
        <v>1</v>
      </c>
      <c r="I2480" s="6">
        <f t="shared" si="77"/>
        <v>0</v>
      </c>
    </row>
    <row r="2481" spans="1:9">
      <c r="A2481" t="s">
        <v>4920</v>
      </c>
      <c r="B2481" s="8" t="s">
        <v>4921</v>
      </c>
      <c r="C2481" s="3">
        <v>16990000</v>
      </c>
      <c r="D2481" s="3" t="e">
        <v>#N/A</v>
      </c>
      <c r="E2481" s="4">
        <v>52</v>
      </c>
      <c r="F2481">
        <v>0</v>
      </c>
      <c r="G2481">
        <v>1</v>
      </c>
      <c r="H2481" s="5">
        <f t="shared" si="76"/>
        <v>1</v>
      </c>
      <c r="I2481" s="6">
        <f t="shared" si="77"/>
        <v>0</v>
      </c>
    </row>
    <row r="2482" spans="1:9">
      <c r="A2482" t="s">
        <v>4922</v>
      </c>
      <c r="B2482" s="8" t="s">
        <v>4923</v>
      </c>
      <c r="C2482" s="3">
        <v>16920000</v>
      </c>
      <c r="D2482" s="3" t="e">
        <v>#N/A</v>
      </c>
      <c r="E2482" s="4">
        <v>64</v>
      </c>
      <c r="F2482">
        <v>0</v>
      </c>
      <c r="G2482">
        <v>1</v>
      </c>
      <c r="H2482" s="5">
        <f t="shared" si="76"/>
        <v>1</v>
      </c>
      <c r="I2482" s="6">
        <f t="shared" si="77"/>
        <v>0</v>
      </c>
    </row>
    <row r="2483" spans="1:9">
      <c r="A2483" t="s">
        <v>4924</v>
      </c>
      <c r="B2483" s="8" t="s">
        <v>4925</v>
      </c>
      <c r="C2483" s="3">
        <v>16840000</v>
      </c>
      <c r="D2483" s="3" t="e">
        <v>#N/A</v>
      </c>
      <c r="E2483" s="4">
        <v>144</v>
      </c>
      <c r="F2483">
        <v>0</v>
      </c>
      <c r="G2483">
        <v>1</v>
      </c>
      <c r="H2483" s="5">
        <f t="shared" si="76"/>
        <v>1</v>
      </c>
      <c r="I2483" s="6">
        <f t="shared" si="77"/>
        <v>0</v>
      </c>
    </row>
    <row r="2484" spans="1:9">
      <c r="A2484" t="s">
        <v>4926</v>
      </c>
      <c r="B2484" s="8" t="s">
        <v>4927</v>
      </c>
      <c r="C2484" s="3">
        <v>16830000</v>
      </c>
      <c r="D2484" s="3" t="e">
        <v>#N/A</v>
      </c>
      <c r="E2484" s="4">
        <v>100</v>
      </c>
      <c r="F2484">
        <v>0</v>
      </c>
      <c r="G2484">
        <v>1</v>
      </c>
      <c r="H2484" s="5">
        <f t="shared" si="76"/>
        <v>1</v>
      </c>
      <c r="I2484" s="6">
        <f t="shared" si="77"/>
        <v>0</v>
      </c>
    </row>
    <row r="2485" spans="1:9">
      <c r="A2485" t="s">
        <v>4928</v>
      </c>
      <c r="B2485" s="8" t="s">
        <v>4929</v>
      </c>
      <c r="C2485" s="3">
        <v>16765000</v>
      </c>
      <c r="D2485" s="3" t="e">
        <v>#N/A</v>
      </c>
      <c r="E2485" s="4">
        <v>85</v>
      </c>
      <c r="F2485">
        <v>0</v>
      </c>
      <c r="G2485">
        <v>1</v>
      </c>
      <c r="H2485" s="5">
        <f t="shared" si="76"/>
        <v>1</v>
      </c>
      <c r="I2485" s="6">
        <f t="shared" si="77"/>
        <v>0</v>
      </c>
    </row>
    <row r="2486" spans="1:9">
      <c r="A2486" t="s">
        <v>4930</v>
      </c>
      <c r="B2486" s="8" t="s">
        <v>4931</v>
      </c>
      <c r="C2486" s="3">
        <v>16540000</v>
      </c>
      <c r="D2486" s="3">
        <v>0</v>
      </c>
      <c r="E2486" s="4">
        <v>78</v>
      </c>
      <c r="F2486">
        <v>3</v>
      </c>
      <c r="G2486">
        <v>1</v>
      </c>
      <c r="H2486" s="5">
        <f t="shared" si="76"/>
        <v>1</v>
      </c>
      <c r="I2486" s="6">
        <f t="shared" si="77"/>
        <v>0</v>
      </c>
    </row>
    <row r="2487" spans="1:9">
      <c r="A2487" t="s">
        <v>4932</v>
      </c>
      <c r="B2487" s="8" t="s">
        <v>4933</v>
      </c>
      <c r="C2487" s="3">
        <v>16365000</v>
      </c>
      <c r="D2487" s="3" t="e">
        <v>#N/A</v>
      </c>
      <c r="E2487" s="4">
        <v>155</v>
      </c>
      <c r="F2487">
        <v>0</v>
      </c>
      <c r="G2487">
        <v>1</v>
      </c>
      <c r="H2487" s="5">
        <f t="shared" si="76"/>
        <v>1</v>
      </c>
      <c r="I2487" s="6">
        <f t="shared" si="77"/>
        <v>0</v>
      </c>
    </row>
    <row r="2488" spans="1:9">
      <c r="A2488" t="s">
        <v>4934</v>
      </c>
      <c r="B2488" s="8" t="s">
        <v>4935</v>
      </c>
      <c r="C2488" s="3">
        <v>16065000</v>
      </c>
      <c r="D2488" s="3" t="e">
        <v>#N/A</v>
      </c>
      <c r="E2488" s="4">
        <v>143</v>
      </c>
      <c r="F2488">
        <v>0</v>
      </c>
      <c r="G2488">
        <v>1</v>
      </c>
      <c r="H2488" s="5">
        <f t="shared" si="76"/>
        <v>1</v>
      </c>
      <c r="I2488" s="6">
        <f t="shared" si="77"/>
        <v>0</v>
      </c>
    </row>
    <row r="2489" spans="1:9">
      <c r="A2489" t="s">
        <v>4936</v>
      </c>
      <c r="B2489" s="8" t="s">
        <v>4937</v>
      </c>
      <c r="C2489" s="3">
        <v>16020000</v>
      </c>
      <c r="D2489" s="3" t="e">
        <v>#N/A</v>
      </c>
      <c r="E2489" s="4">
        <v>76</v>
      </c>
      <c r="F2489">
        <v>0</v>
      </c>
      <c r="G2489">
        <v>1</v>
      </c>
      <c r="H2489" s="5">
        <f t="shared" si="76"/>
        <v>1</v>
      </c>
      <c r="I2489" s="6">
        <f t="shared" si="77"/>
        <v>0</v>
      </c>
    </row>
    <row r="2490" spans="1:9">
      <c r="A2490" t="s">
        <v>4938</v>
      </c>
      <c r="B2490" s="8" t="s">
        <v>4939</v>
      </c>
      <c r="C2490" s="3">
        <v>15955000</v>
      </c>
      <c r="D2490" s="3">
        <v>8515000</v>
      </c>
      <c r="E2490" s="4">
        <v>137</v>
      </c>
      <c r="F2490">
        <v>0</v>
      </c>
      <c r="G2490">
        <v>1.26</v>
      </c>
      <c r="H2490" s="5">
        <f t="shared" si="76"/>
        <v>0.74</v>
      </c>
      <c r="I2490" s="6">
        <f t="shared" si="77"/>
        <v>0.26</v>
      </c>
    </row>
    <row r="2491" spans="1:9">
      <c r="A2491" t="s">
        <v>4940</v>
      </c>
      <c r="B2491" s="8" t="s">
        <v>4941</v>
      </c>
      <c r="C2491" s="3">
        <v>15945000</v>
      </c>
      <c r="D2491" s="3" t="e">
        <v>#N/A</v>
      </c>
      <c r="E2491" s="4">
        <v>11</v>
      </c>
      <c r="F2491">
        <v>0</v>
      </c>
      <c r="G2491">
        <v>1</v>
      </c>
      <c r="H2491" s="5">
        <f t="shared" si="76"/>
        <v>1</v>
      </c>
      <c r="I2491" s="6">
        <f t="shared" si="77"/>
        <v>0</v>
      </c>
    </row>
    <row r="2492" spans="1:9">
      <c r="A2492" t="s">
        <v>4942</v>
      </c>
      <c r="B2492" s="8" t="s">
        <v>4943</v>
      </c>
      <c r="C2492" s="3">
        <v>15725000</v>
      </c>
      <c r="D2492" s="3">
        <v>505000</v>
      </c>
      <c r="E2492" s="4">
        <v>109</v>
      </c>
      <c r="F2492">
        <v>0</v>
      </c>
      <c r="G2492">
        <v>1.01</v>
      </c>
      <c r="H2492" s="5">
        <f t="shared" si="76"/>
        <v>0.99</v>
      </c>
      <c r="I2492" s="6">
        <f t="shared" si="77"/>
        <v>1.0000000000000009E-2</v>
      </c>
    </row>
    <row r="2493" spans="1:9">
      <c r="A2493" t="s">
        <v>4944</v>
      </c>
      <c r="B2493" s="8" t="s">
        <v>4945</v>
      </c>
      <c r="C2493" s="3">
        <v>15680000</v>
      </c>
      <c r="D2493" s="3" t="e">
        <v>#N/A</v>
      </c>
      <c r="E2493" s="4">
        <v>116</v>
      </c>
      <c r="F2493">
        <v>0</v>
      </c>
      <c r="G2493">
        <v>1</v>
      </c>
      <c r="H2493" s="5">
        <f t="shared" si="76"/>
        <v>1</v>
      </c>
      <c r="I2493" s="6">
        <f t="shared" si="77"/>
        <v>0</v>
      </c>
    </row>
    <row r="2494" spans="1:9">
      <c r="A2494" t="s">
        <v>4946</v>
      </c>
      <c r="B2494" s="8" t="s">
        <v>4947</v>
      </c>
      <c r="C2494" s="3">
        <v>15590000</v>
      </c>
      <c r="D2494" s="3" t="e">
        <v>#N/A</v>
      </c>
      <c r="E2494" s="4">
        <v>146</v>
      </c>
      <c r="F2494">
        <v>0</v>
      </c>
      <c r="G2494">
        <v>1</v>
      </c>
      <c r="H2494" s="5">
        <f t="shared" si="76"/>
        <v>1</v>
      </c>
      <c r="I2494" s="6">
        <f t="shared" si="77"/>
        <v>0</v>
      </c>
    </row>
    <row r="2495" spans="1:9">
      <c r="A2495" t="s">
        <v>4948</v>
      </c>
      <c r="B2495" s="8" t="s">
        <v>4949</v>
      </c>
      <c r="C2495" s="3">
        <v>15580000</v>
      </c>
      <c r="D2495" s="3" t="e">
        <v>#N/A</v>
      </c>
      <c r="E2495" s="4">
        <v>78</v>
      </c>
      <c r="F2495">
        <v>0</v>
      </c>
      <c r="G2495">
        <v>1</v>
      </c>
      <c r="H2495" s="5">
        <f t="shared" si="76"/>
        <v>1</v>
      </c>
      <c r="I2495" s="6">
        <f t="shared" si="77"/>
        <v>0</v>
      </c>
    </row>
    <row r="2496" spans="1:9">
      <c r="A2496" t="s">
        <v>4950</v>
      </c>
      <c r="B2496" s="8" t="s">
        <v>4951</v>
      </c>
      <c r="C2496" s="3">
        <v>15385000</v>
      </c>
      <c r="D2496" s="3">
        <v>0</v>
      </c>
      <c r="E2496" s="4">
        <v>47</v>
      </c>
      <c r="F2496">
        <v>3</v>
      </c>
      <c r="G2496">
        <v>1</v>
      </c>
      <c r="H2496" s="5">
        <f t="shared" si="76"/>
        <v>1</v>
      </c>
      <c r="I2496" s="6">
        <f t="shared" si="77"/>
        <v>0</v>
      </c>
    </row>
    <row r="2497" spans="1:9">
      <c r="A2497" t="s">
        <v>4952</v>
      </c>
      <c r="B2497" s="8" t="s">
        <v>4953</v>
      </c>
      <c r="C2497" s="3">
        <v>15365000</v>
      </c>
      <c r="D2497" s="3" t="e">
        <v>#N/A</v>
      </c>
      <c r="E2497" s="4">
        <v>63</v>
      </c>
      <c r="F2497">
        <v>0</v>
      </c>
      <c r="G2497">
        <v>1</v>
      </c>
      <c r="H2497" s="5">
        <f t="shared" si="76"/>
        <v>1</v>
      </c>
      <c r="I2497" s="6">
        <f t="shared" si="77"/>
        <v>0</v>
      </c>
    </row>
    <row r="2498" spans="1:9">
      <c r="A2498" t="s">
        <v>4954</v>
      </c>
      <c r="B2498" s="8" t="s">
        <v>4955</v>
      </c>
      <c r="C2498" s="3">
        <v>15355000</v>
      </c>
      <c r="D2498" s="3" t="e">
        <v>#N/A</v>
      </c>
      <c r="E2498" s="4">
        <v>95</v>
      </c>
      <c r="F2498">
        <v>0</v>
      </c>
      <c r="G2498">
        <v>1</v>
      </c>
      <c r="H2498" s="5">
        <f t="shared" ref="H2498:H2561" si="78">2-G2498</f>
        <v>1</v>
      </c>
      <c r="I2498" s="6">
        <f t="shared" ref="I2498:I2561" si="79">1-H2498</f>
        <v>0</v>
      </c>
    </row>
    <row r="2499" spans="1:9">
      <c r="A2499" t="s">
        <v>4956</v>
      </c>
      <c r="B2499" s="8" t="s">
        <v>4957</v>
      </c>
      <c r="C2499" s="3">
        <v>15260000</v>
      </c>
      <c r="D2499" s="3" t="e">
        <v>#N/A</v>
      </c>
      <c r="E2499" s="4">
        <v>94</v>
      </c>
      <c r="F2499">
        <v>0</v>
      </c>
      <c r="G2499">
        <v>1</v>
      </c>
      <c r="H2499" s="5">
        <f t="shared" si="78"/>
        <v>1</v>
      </c>
      <c r="I2499" s="6">
        <f t="shared" si="79"/>
        <v>0</v>
      </c>
    </row>
    <row r="2500" spans="1:9">
      <c r="A2500" t="s">
        <v>4958</v>
      </c>
      <c r="B2500" s="8" t="s">
        <v>4959</v>
      </c>
      <c r="C2500" s="3">
        <v>15255000</v>
      </c>
      <c r="D2500" s="3" t="e">
        <v>#N/A</v>
      </c>
      <c r="E2500" s="4">
        <v>131</v>
      </c>
      <c r="F2500">
        <v>0</v>
      </c>
      <c r="G2500">
        <v>1</v>
      </c>
      <c r="H2500" s="5">
        <f t="shared" si="78"/>
        <v>1</v>
      </c>
      <c r="I2500" s="6">
        <f t="shared" si="79"/>
        <v>0</v>
      </c>
    </row>
    <row r="2501" spans="1:9">
      <c r="A2501" t="s">
        <v>4960</v>
      </c>
      <c r="B2501" s="8" t="s">
        <v>4961</v>
      </c>
      <c r="C2501" s="3">
        <v>15245000</v>
      </c>
      <c r="D2501" s="3" t="e">
        <v>#N/A</v>
      </c>
      <c r="E2501" s="4">
        <v>75</v>
      </c>
      <c r="F2501">
        <v>0</v>
      </c>
      <c r="G2501">
        <v>1</v>
      </c>
      <c r="H2501" s="5">
        <f t="shared" si="78"/>
        <v>1</v>
      </c>
      <c r="I2501" s="6">
        <f t="shared" si="79"/>
        <v>0</v>
      </c>
    </row>
    <row r="2502" spans="1:9">
      <c r="A2502" t="s">
        <v>4962</v>
      </c>
      <c r="B2502" s="8" t="s">
        <v>4963</v>
      </c>
      <c r="C2502" s="3">
        <v>15020000</v>
      </c>
      <c r="D2502" s="3" t="e">
        <v>#N/A</v>
      </c>
      <c r="E2502" s="4">
        <v>58</v>
      </c>
      <c r="F2502">
        <v>0</v>
      </c>
      <c r="G2502">
        <v>1</v>
      </c>
      <c r="H2502" s="5">
        <f t="shared" si="78"/>
        <v>1</v>
      </c>
      <c r="I2502" s="6">
        <f t="shared" si="79"/>
        <v>0</v>
      </c>
    </row>
    <row r="2503" spans="1:9">
      <c r="A2503" t="s">
        <v>4964</v>
      </c>
      <c r="B2503" s="8" t="s">
        <v>4965</v>
      </c>
      <c r="C2503" s="3">
        <v>15015000</v>
      </c>
      <c r="D2503" s="3" t="e">
        <v>#N/A</v>
      </c>
      <c r="E2503" s="4">
        <v>47</v>
      </c>
      <c r="F2503">
        <v>0</v>
      </c>
      <c r="G2503">
        <v>1</v>
      </c>
      <c r="H2503" s="5">
        <f t="shared" si="78"/>
        <v>1</v>
      </c>
      <c r="I2503" s="6">
        <f t="shared" si="79"/>
        <v>0</v>
      </c>
    </row>
    <row r="2504" spans="1:9">
      <c r="A2504" t="s">
        <v>4966</v>
      </c>
      <c r="B2504" s="8" t="s">
        <v>4967</v>
      </c>
      <c r="C2504" s="3">
        <v>14995000</v>
      </c>
      <c r="D2504" s="3" t="e">
        <v>#N/A</v>
      </c>
      <c r="E2504" s="4">
        <v>75</v>
      </c>
      <c r="F2504">
        <v>0</v>
      </c>
      <c r="G2504">
        <v>1</v>
      </c>
      <c r="H2504" s="5">
        <f t="shared" si="78"/>
        <v>1</v>
      </c>
      <c r="I2504" s="6">
        <f t="shared" si="79"/>
        <v>0</v>
      </c>
    </row>
    <row r="2505" spans="1:9">
      <c r="A2505" t="s">
        <v>4968</v>
      </c>
      <c r="B2505" s="8" t="s">
        <v>4969</v>
      </c>
      <c r="C2505" s="3">
        <v>14990000</v>
      </c>
      <c r="D2505" s="3">
        <v>375000</v>
      </c>
      <c r="E2505" s="4">
        <v>44</v>
      </c>
      <c r="F2505">
        <v>0</v>
      </c>
      <c r="G2505">
        <v>1.02</v>
      </c>
      <c r="H2505" s="5">
        <f t="shared" si="78"/>
        <v>0.98</v>
      </c>
      <c r="I2505" s="6">
        <f t="shared" si="79"/>
        <v>2.0000000000000018E-2</v>
      </c>
    </row>
    <row r="2506" spans="1:9">
      <c r="A2506" t="s">
        <v>4970</v>
      </c>
      <c r="B2506" s="8" t="s">
        <v>4971</v>
      </c>
      <c r="C2506" s="3">
        <v>14965000</v>
      </c>
      <c r="D2506" s="3">
        <v>2240000</v>
      </c>
      <c r="E2506" s="4">
        <v>77</v>
      </c>
      <c r="F2506">
        <v>0</v>
      </c>
      <c r="G2506">
        <v>1.1000000000000001</v>
      </c>
      <c r="H2506" s="5">
        <f t="shared" si="78"/>
        <v>0.89999999999999991</v>
      </c>
      <c r="I2506" s="6">
        <f t="shared" si="79"/>
        <v>0.10000000000000009</v>
      </c>
    </row>
    <row r="2507" spans="1:9">
      <c r="A2507" t="s">
        <v>4972</v>
      </c>
      <c r="B2507" s="8" t="s">
        <v>4973</v>
      </c>
      <c r="C2507" s="3">
        <v>14930000</v>
      </c>
      <c r="D2507" s="3" t="e">
        <v>#N/A</v>
      </c>
      <c r="E2507" s="4">
        <v>128</v>
      </c>
      <c r="F2507">
        <v>0</v>
      </c>
      <c r="G2507">
        <v>1</v>
      </c>
      <c r="H2507" s="5">
        <f t="shared" si="78"/>
        <v>1</v>
      </c>
      <c r="I2507" s="6">
        <f t="shared" si="79"/>
        <v>0</v>
      </c>
    </row>
    <row r="2508" spans="1:9">
      <c r="A2508" t="s">
        <v>4974</v>
      </c>
      <c r="B2508" s="8" t="s">
        <v>4975</v>
      </c>
      <c r="C2508" s="3">
        <v>14925000</v>
      </c>
      <c r="D2508" s="3" t="e">
        <v>#N/A</v>
      </c>
      <c r="E2508" s="4">
        <v>79</v>
      </c>
      <c r="F2508">
        <v>0</v>
      </c>
      <c r="G2508">
        <v>1</v>
      </c>
      <c r="H2508" s="5">
        <f t="shared" si="78"/>
        <v>1</v>
      </c>
      <c r="I2508" s="6">
        <f t="shared" si="79"/>
        <v>0</v>
      </c>
    </row>
    <row r="2509" spans="1:9">
      <c r="A2509" t="s">
        <v>4976</v>
      </c>
      <c r="B2509" s="8" t="s">
        <v>4977</v>
      </c>
      <c r="C2509" s="3">
        <v>14910000</v>
      </c>
      <c r="D2509" s="3" t="e">
        <v>#N/A</v>
      </c>
      <c r="E2509" s="4">
        <v>96</v>
      </c>
      <c r="F2509">
        <v>0</v>
      </c>
      <c r="G2509">
        <v>1</v>
      </c>
      <c r="H2509" s="5">
        <f t="shared" si="78"/>
        <v>1</v>
      </c>
      <c r="I2509" s="6">
        <f t="shared" si="79"/>
        <v>0</v>
      </c>
    </row>
    <row r="2510" spans="1:9">
      <c r="A2510" t="s">
        <v>4978</v>
      </c>
      <c r="B2510" s="8" t="s">
        <v>4979</v>
      </c>
      <c r="C2510" s="3">
        <v>14865000</v>
      </c>
      <c r="D2510" s="3" t="e">
        <v>#N/A</v>
      </c>
      <c r="E2510" s="4">
        <v>103</v>
      </c>
      <c r="F2510">
        <v>0</v>
      </c>
      <c r="G2510">
        <v>1</v>
      </c>
      <c r="H2510" s="5">
        <f t="shared" si="78"/>
        <v>1</v>
      </c>
      <c r="I2510" s="6">
        <f t="shared" si="79"/>
        <v>0</v>
      </c>
    </row>
    <row r="2511" spans="1:9">
      <c r="A2511" t="s">
        <v>4980</v>
      </c>
      <c r="B2511" s="8" t="s">
        <v>4981</v>
      </c>
      <c r="C2511" s="3">
        <v>14770000</v>
      </c>
      <c r="D2511" s="3" t="e">
        <v>#N/A</v>
      </c>
      <c r="E2511" s="4">
        <v>150</v>
      </c>
      <c r="F2511">
        <v>0</v>
      </c>
      <c r="G2511">
        <v>1</v>
      </c>
      <c r="H2511" s="5">
        <f t="shared" si="78"/>
        <v>1</v>
      </c>
      <c r="I2511" s="6">
        <f t="shared" si="79"/>
        <v>0</v>
      </c>
    </row>
    <row r="2512" spans="1:9">
      <c r="A2512" t="s">
        <v>4982</v>
      </c>
      <c r="B2512" s="8" t="s">
        <v>4983</v>
      </c>
      <c r="C2512" s="3">
        <v>14760000</v>
      </c>
      <c r="D2512" s="3">
        <v>0</v>
      </c>
      <c r="E2512" s="4">
        <v>64</v>
      </c>
      <c r="F2512">
        <v>3</v>
      </c>
      <c r="G2512">
        <v>1</v>
      </c>
      <c r="H2512" s="5">
        <f t="shared" si="78"/>
        <v>1</v>
      </c>
      <c r="I2512" s="6">
        <f t="shared" si="79"/>
        <v>0</v>
      </c>
    </row>
    <row r="2513" spans="1:9">
      <c r="A2513" t="s">
        <v>4984</v>
      </c>
      <c r="B2513" s="8" t="s">
        <v>4985</v>
      </c>
      <c r="C2513" s="3">
        <v>14755000</v>
      </c>
      <c r="D2513" s="3" t="e">
        <v>#N/A</v>
      </c>
      <c r="E2513" s="4">
        <v>101</v>
      </c>
      <c r="F2513">
        <v>0</v>
      </c>
      <c r="G2513">
        <v>1</v>
      </c>
      <c r="H2513" s="5">
        <f t="shared" si="78"/>
        <v>1</v>
      </c>
      <c r="I2513" s="6">
        <f t="shared" si="79"/>
        <v>0</v>
      </c>
    </row>
    <row r="2514" spans="1:9">
      <c r="A2514" t="s">
        <v>4986</v>
      </c>
      <c r="B2514" s="8" t="s">
        <v>4987</v>
      </c>
      <c r="C2514" s="3">
        <v>14670000</v>
      </c>
      <c r="D2514" s="3">
        <v>375000</v>
      </c>
      <c r="E2514" s="4">
        <v>48</v>
      </c>
      <c r="F2514">
        <v>3</v>
      </c>
      <c r="G2514">
        <v>1.02</v>
      </c>
      <c r="H2514" s="5">
        <f t="shared" si="78"/>
        <v>0.98</v>
      </c>
      <c r="I2514" s="6">
        <f t="shared" si="79"/>
        <v>2.0000000000000018E-2</v>
      </c>
    </row>
    <row r="2515" spans="1:9">
      <c r="A2515" t="s">
        <v>4988</v>
      </c>
      <c r="B2515" s="8" t="s">
        <v>4989</v>
      </c>
      <c r="C2515" s="3">
        <v>14580000</v>
      </c>
      <c r="D2515" s="3">
        <v>6540000</v>
      </c>
      <c r="E2515" s="4">
        <v>154</v>
      </c>
      <c r="F2515">
        <v>0</v>
      </c>
      <c r="G2515">
        <v>1.19</v>
      </c>
      <c r="H2515" s="5">
        <f t="shared" si="78"/>
        <v>0.81</v>
      </c>
      <c r="I2515" s="6">
        <f t="shared" si="79"/>
        <v>0.18999999999999995</v>
      </c>
    </row>
    <row r="2516" spans="1:9">
      <c r="A2516" t="s">
        <v>4990</v>
      </c>
      <c r="B2516" s="8" t="s">
        <v>4991</v>
      </c>
      <c r="C2516" s="3">
        <v>14505000</v>
      </c>
      <c r="D2516" s="3">
        <v>1435000</v>
      </c>
      <c r="E2516" s="4">
        <v>191</v>
      </c>
      <c r="F2516">
        <v>0</v>
      </c>
      <c r="G2516">
        <v>1.06</v>
      </c>
      <c r="H2516" s="5">
        <f t="shared" si="78"/>
        <v>0.94</v>
      </c>
      <c r="I2516" s="6">
        <f t="shared" si="79"/>
        <v>6.0000000000000053E-2</v>
      </c>
    </row>
    <row r="2517" spans="1:9">
      <c r="A2517" t="s">
        <v>4992</v>
      </c>
      <c r="B2517" s="8" t="s">
        <v>4993</v>
      </c>
      <c r="C2517" s="3">
        <v>14495000</v>
      </c>
      <c r="D2517" s="3" t="e">
        <v>#N/A</v>
      </c>
      <c r="E2517" s="4">
        <v>251</v>
      </c>
      <c r="F2517">
        <v>0</v>
      </c>
      <c r="G2517">
        <v>1</v>
      </c>
      <c r="H2517" s="5">
        <f t="shared" si="78"/>
        <v>1</v>
      </c>
      <c r="I2517" s="6">
        <f t="shared" si="79"/>
        <v>0</v>
      </c>
    </row>
    <row r="2518" spans="1:9">
      <c r="A2518" t="s">
        <v>4994</v>
      </c>
      <c r="B2518" s="8" t="s">
        <v>4995</v>
      </c>
      <c r="C2518" s="3">
        <v>14365000</v>
      </c>
      <c r="D2518" s="3" t="e">
        <v>#N/A</v>
      </c>
      <c r="E2518" s="4">
        <v>89</v>
      </c>
      <c r="F2518">
        <v>0</v>
      </c>
      <c r="G2518">
        <v>1</v>
      </c>
      <c r="H2518" s="5">
        <f t="shared" si="78"/>
        <v>1</v>
      </c>
      <c r="I2518" s="6">
        <f t="shared" si="79"/>
        <v>0</v>
      </c>
    </row>
    <row r="2519" spans="1:9">
      <c r="A2519" t="s">
        <v>4996</v>
      </c>
      <c r="B2519" s="8" t="s">
        <v>4997</v>
      </c>
      <c r="C2519" s="3">
        <v>14300000</v>
      </c>
      <c r="D2519" s="3" t="e">
        <v>#N/A</v>
      </c>
      <c r="E2519" s="4">
        <v>136</v>
      </c>
      <c r="F2519">
        <v>0</v>
      </c>
      <c r="G2519">
        <v>1</v>
      </c>
      <c r="H2519" s="5">
        <f t="shared" si="78"/>
        <v>1</v>
      </c>
      <c r="I2519" s="6">
        <f t="shared" si="79"/>
        <v>0</v>
      </c>
    </row>
    <row r="2520" spans="1:9">
      <c r="A2520" t="s">
        <v>4998</v>
      </c>
      <c r="B2520" s="8" t="s">
        <v>4999</v>
      </c>
      <c r="C2520" s="3">
        <v>14255000</v>
      </c>
      <c r="D2520" s="3" t="e">
        <v>#N/A</v>
      </c>
      <c r="E2520" s="4">
        <v>85</v>
      </c>
      <c r="F2520">
        <v>0</v>
      </c>
      <c r="G2520">
        <v>1</v>
      </c>
      <c r="H2520" s="5">
        <f t="shared" si="78"/>
        <v>1</v>
      </c>
      <c r="I2520" s="6">
        <f t="shared" si="79"/>
        <v>0</v>
      </c>
    </row>
    <row r="2521" spans="1:9">
      <c r="A2521" t="s">
        <v>5000</v>
      </c>
      <c r="B2521" s="8" t="s">
        <v>5001</v>
      </c>
      <c r="C2521" s="3">
        <v>14145000</v>
      </c>
      <c r="D2521" s="3">
        <v>0</v>
      </c>
      <c r="E2521" s="4">
        <v>355</v>
      </c>
      <c r="F2521">
        <v>3</v>
      </c>
      <c r="G2521">
        <v>1</v>
      </c>
      <c r="H2521" s="5">
        <f t="shared" si="78"/>
        <v>1</v>
      </c>
      <c r="I2521" s="6">
        <f t="shared" si="79"/>
        <v>0</v>
      </c>
    </row>
    <row r="2522" spans="1:9">
      <c r="A2522" t="s">
        <v>5002</v>
      </c>
      <c r="B2522" s="8" t="s">
        <v>5003</v>
      </c>
      <c r="C2522" s="3">
        <v>14105000</v>
      </c>
      <c r="D2522" s="3" t="e">
        <v>#N/A</v>
      </c>
      <c r="E2522" s="4">
        <v>83</v>
      </c>
      <c r="F2522">
        <v>0</v>
      </c>
      <c r="G2522">
        <v>1</v>
      </c>
      <c r="H2522" s="5">
        <f t="shared" si="78"/>
        <v>1</v>
      </c>
      <c r="I2522" s="6">
        <f t="shared" si="79"/>
        <v>0</v>
      </c>
    </row>
    <row r="2523" spans="1:9">
      <c r="A2523" t="s">
        <v>5004</v>
      </c>
      <c r="B2523" s="8" t="s">
        <v>5005</v>
      </c>
      <c r="C2523" s="3">
        <v>14090000</v>
      </c>
      <c r="D2523" s="3" t="e">
        <v>#N/A</v>
      </c>
      <c r="E2523" s="4">
        <v>104</v>
      </c>
      <c r="F2523">
        <v>0</v>
      </c>
      <c r="G2523">
        <v>1</v>
      </c>
      <c r="H2523" s="5">
        <f t="shared" si="78"/>
        <v>1</v>
      </c>
      <c r="I2523" s="6">
        <f t="shared" si="79"/>
        <v>0</v>
      </c>
    </row>
    <row r="2524" spans="1:9">
      <c r="A2524" t="s">
        <v>5006</v>
      </c>
      <c r="B2524" s="8" t="s">
        <v>5007</v>
      </c>
      <c r="C2524" s="3">
        <v>14015000</v>
      </c>
      <c r="D2524" s="3" t="e">
        <v>#N/A</v>
      </c>
      <c r="E2524" s="4">
        <v>199</v>
      </c>
      <c r="F2524">
        <v>0</v>
      </c>
      <c r="G2524">
        <v>1</v>
      </c>
      <c r="H2524" s="5">
        <f t="shared" si="78"/>
        <v>1</v>
      </c>
      <c r="I2524" s="6">
        <f t="shared" si="79"/>
        <v>0</v>
      </c>
    </row>
    <row r="2525" spans="1:9">
      <c r="A2525" t="s">
        <v>5008</v>
      </c>
      <c r="B2525" s="8" t="s">
        <v>5009</v>
      </c>
      <c r="C2525" s="3">
        <v>13945000</v>
      </c>
      <c r="D2525" s="3" t="e">
        <v>#N/A</v>
      </c>
      <c r="E2525" s="4">
        <v>67</v>
      </c>
      <c r="F2525">
        <v>0</v>
      </c>
      <c r="G2525">
        <v>1</v>
      </c>
      <c r="H2525" s="5">
        <f t="shared" si="78"/>
        <v>1</v>
      </c>
      <c r="I2525" s="6">
        <f t="shared" si="79"/>
        <v>0</v>
      </c>
    </row>
    <row r="2526" spans="1:9">
      <c r="A2526" t="s">
        <v>5010</v>
      </c>
      <c r="B2526" s="8" t="s">
        <v>5011</v>
      </c>
      <c r="C2526" s="3">
        <v>13890000</v>
      </c>
      <c r="D2526" s="3" t="e">
        <v>#N/A</v>
      </c>
      <c r="E2526" s="4">
        <v>114</v>
      </c>
      <c r="F2526">
        <v>0</v>
      </c>
      <c r="G2526">
        <v>1</v>
      </c>
      <c r="H2526" s="5">
        <f t="shared" si="78"/>
        <v>1</v>
      </c>
      <c r="I2526" s="6">
        <f t="shared" si="79"/>
        <v>0</v>
      </c>
    </row>
    <row r="2527" spans="1:9">
      <c r="A2527" t="s">
        <v>5012</v>
      </c>
      <c r="B2527" s="8" t="s">
        <v>5013</v>
      </c>
      <c r="C2527" s="3">
        <v>13775000</v>
      </c>
      <c r="D2527" s="3">
        <v>0</v>
      </c>
      <c r="E2527" s="4">
        <v>69</v>
      </c>
      <c r="F2527">
        <v>2</v>
      </c>
      <c r="G2527">
        <v>1</v>
      </c>
      <c r="H2527" s="5">
        <f t="shared" si="78"/>
        <v>1</v>
      </c>
      <c r="I2527" s="6">
        <f t="shared" si="79"/>
        <v>0</v>
      </c>
    </row>
    <row r="2528" spans="1:9">
      <c r="A2528" t="s">
        <v>5014</v>
      </c>
      <c r="B2528" s="8" t="s">
        <v>5015</v>
      </c>
      <c r="C2528" s="3">
        <v>13740000</v>
      </c>
      <c r="D2528" s="3" t="e">
        <v>#N/A</v>
      </c>
      <c r="E2528" s="4">
        <v>44</v>
      </c>
      <c r="F2528">
        <v>0</v>
      </c>
      <c r="G2528">
        <v>1</v>
      </c>
      <c r="H2528" s="5">
        <f t="shared" si="78"/>
        <v>1</v>
      </c>
      <c r="I2528" s="6">
        <f t="shared" si="79"/>
        <v>0</v>
      </c>
    </row>
    <row r="2529" spans="1:9">
      <c r="A2529" t="s">
        <v>5016</v>
      </c>
      <c r="B2529" s="8" t="s">
        <v>5017</v>
      </c>
      <c r="C2529" s="3">
        <v>13725000</v>
      </c>
      <c r="D2529" s="3" t="e">
        <v>#N/A</v>
      </c>
      <c r="E2529" s="4">
        <v>133</v>
      </c>
      <c r="F2529">
        <v>0</v>
      </c>
      <c r="G2529">
        <v>1</v>
      </c>
      <c r="H2529" s="5">
        <f t="shared" si="78"/>
        <v>1</v>
      </c>
      <c r="I2529" s="6">
        <f t="shared" si="79"/>
        <v>0</v>
      </c>
    </row>
    <row r="2530" spans="1:9">
      <c r="A2530" t="s">
        <v>5018</v>
      </c>
      <c r="B2530" s="8" t="s">
        <v>5019</v>
      </c>
      <c r="C2530" s="3">
        <v>13665000</v>
      </c>
      <c r="D2530" s="3" t="e">
        <v>#N/A</v>
      </c>
      <c r="E2530" s="4">
        <v>133</v>
      </c>
      <c r="F2530">
        <v>0</v>
      </c>
      <c r="G2530">
        <v>1</v>
      </c>
      <c r="H2530" s="5">
        <f t="shared" si="78"/>
        <v>1</v>
      </c>
      <c r="I2530" s="6">
        <f t="shared" si="79"/>
        <v>0</v>
      </c>
    </row>
    <row r="2531" spans="1:9">
      <c r="A2531" t="s">
        <v>5020</v>
      </c>
      <c r="B2531" s="8" t="s">
        <v>5021</v>
      </c>
      <c r="C2531" s="3">
        <v>13615000</v>
      </c>
      <c r="D2531" s="3" t="e">
        <v>#N/A</v>
      </c>
      <c r="E2531" s="4">
        <v>53</v>
      </c>
      <c r="F2531">
        <v>0</v>
      </c>
      <c r="G2531">
        <v>1</v>
      </c>
      <c r="H2531" s="5">
        <f t="shared" si="78"/>
        <v>1</v>
      </c>
      <c r="I2531" s="6">
        <f t="shared" si="79"/>
        <v>0</v>
      </c>
    </row>
    <row r="2532" spans="1:9">
      <c r="A2532" t="s">
        <v>5022</v>
      </c>
      <c r="B2532" s="8" t="s">
        <v>5023</v>
      </c>
      <c r="C2532" s="3">
        <v>13530000</v>
      </c>
      <c r="D2532" s="3">
        <v>0</v>
      </c>
      <c r="E2532" s="4">
        <v>30</v>
      </c>
      <c r="F2532">
        <v>3</v>
      </c>
      <c r="G2532">
        <v>1</v>
      </c>
      <c r="H2532" s="5">
        <f t="shared" si="78"/>
        <v>1</v>
      </c>
      <c r="I2532" s="6">
        <f t="shared" si="79"/>
        <v>0</v>
      </c>
    </row>
    <row r="2533" spans="1:9">
      <c r="A2533" t="s">
        <v>5024</v>
      </c>
      <c r="B2533" s="8" t="s">
        <v>5025</v>
      </c>
      <c r="C2533" s="3">
        <v>13510000</v>
      </c>
      <c r="D2533" s="3" t="e">
        <v>#N/A</v>
      </c>
      <c r="E2533" s="4">
        <v>74</v>
      </c>
      <c r="F2533">
        <v>0</v>
      </c>
      <c r="G2533">
        <v>1</v>
      </c>
      <c r="H2533" s="5">
        <f t="shared" si="78"/>
        <v>1</v>
      </c>
      <c r="I2533" s="6">
        <f t="shared" si="79"/>
        <v>0</v>
      </c>
    </row>
    <row r="2534" spans="1:9">
      <c r="A2534" t="s">
        <v>5026</v>
      </c>
      <c r="B2534" s="8" t="s">
        <v>5027</v>
      </c>
      <c r="C2534" s="3">
        <v>13480000</v>
      </c>
      <c r="D2534" s="3">
        <v>3120000</v>
      </c>
      <c r="E2534" s="4">
        <v>158</v>
      </c>
      <c r="F2534">
        <v>0</v>
      </c>
      <c r="G2534">
        <v>1.23</v>
      </c>
      <c r="H2534" s="5">
        <f t="shared" si="78"/>
        <v>0.77</v>
      </c>
      <c r="I2534" s="6">
        <f t="shared" si="79"/>
        <v>0.22999999999999998</v>
      </c>
    </row>
    <row r="2535" spans="1:9">
      <c r="A2535" t="s">
        <v>5028</v>
      </c>
      <c r="B2535" s="8" t="s">
        <v>5029</v>
      </c>
      <c r="C2535" s="3">
        <v>13475000</v>
      </c>
      <c r="D2535" s="3" t="e">
        <v>#N/A</v>
      </c>
      <c r="E2535" s="4">
        <v>107</v>
      </c>
      <c r="F2535">
        <v>0</v>
      </c>
      <c r="G2535">
        <v>1</v>
      </c>
      <c r="H2535" s="5">
        <f t="shared" si="78"/>
        <v>1</v>
      </c>
      <c r="I2535" s="6">
        <f t="shared" si="79"/>
        <v>0</v>
      </c>
    </row>
    <row r="2536" spans="1:9">
      <c r="A2536" t="s">
        <v>5030</v>
      </c>
      <c r="B2536" s="8" t="s">
        <v>5031</v>
      </c>
      <c r="C2536" s="3">
        <v>13420000</v>
      </c>
      <c r="D2536" s="3">
        <v>0</v>
      </c>
      <c r="E2536" s="4">
        <v>78</v>
      </c>
      <c r="F2536">
        <v>2</v>
      </c>
      <c r="G2536">
        <v>1</v>
      </c>
      <c r="H2536" s="5">
        <f t="shared" si="78"/>
        <v>1</v>
      </c>
      <c r="I2536" s="6">
        <f t="shared" si="79"/>
        <v>0</v>
      </c>
    </row>
    <row r="2537" spans="1:9">
      <c r="A2537" t="s">
        <v>5032</v>
      </c>
      <c r="B2537" s="8" t="s">
        <v>5033</v>
      </c>
      <c r="C2537" s="3">
        <v>13290000</v>
      </c>
      <c r="D2537" s="3" t="e">
        <v>#N/A</v>
      </c>
      <c r="E2537" s="4">
        <v>70</v>
      </c>
      <c r="F2537">
        <v>0</v>
      </c>
      <c r="G2537">
        <v>1</v>
      </c>
      <c r="H2537" s="5">
        <f t="shared" si="78"/>
        <v>1</v>
      </c>
      <c r="I2537" s="6">
        <f t="shared" si="79"/>
        <v>0</v>
      </c>
    </row>
    <row r="2538" spans="1:9">
      <c r="A2538" t="s">
        <v>5034</v>
      </c>
      <c r="B2538" s="8" t="s">
        <v>5035</v>
      </c>
      <c r="C2538" s="3">
        <v>13250000</v>
      </c>
      <c r="D2538" s="3">
        <v>75000</v>
      </c>
      <c r="E2538" s="4">
        <v>134</v>
      </c>
      <c r="F2538">
        <v>0</v>
      </c>
      <c r="G2538">
        <v>1.01</v>
      </c>
      <c r="H2538" s="5">
        <f t="shared" si="78"/>
        <v>0.99</v>
      </c>
      <c r="I2538" s="6">
        <f t="shared" si="79"/>
        <v>1.0000000000000009E-2</v>
      </c>
    </row>
    <row r="2539" spans="1:9">
      <c r="A2539" t="s">
        <v>5036</v>
      </c>
      <c r="B2539" s="8" t="s">
        <v>5037</v>
      </c>
      <c r="C2539" s="3">
        <v>13225000</v>
      </c>
      <c r="D2539" s="3">
        <v>0</v>
      </c>
      <c r="E2539" s="4">
        <v>89</v>
      </c>
      <c r="F2539">
        <v>3</v>
      </c>
      <c r="G2539">
        <v>1</v>
      </c>
      <c r="H2539" s="5">
        <f t="shared" si="78"/>
        <v>1</v>
      </c>
      <c r="I2539" s="6">
        <f t="shared" si="79"/>
        <v>0</v>
      </c>
    </row>
    <row r="2540" spans="1:9">
      <c r="A2540" t="s">
        <v>5038</v>
      </c>
      <c r="B2540" s="8" t="s">
        <v>5039</v>
      </c>
      <c r="C2540" s="3">
        <v>13175000</v>
      </c>
      <c r="D2540" s="3" t="e">
        <v>#N/A</v>
      </c>
      <c r="E2540" s="4">
        <v>99</v>
      </c>
      <c r="F2540">
        <v>0</v>
      </c>
      <c r="G2540">
        <v>1</v>
      </c>
      <c r="H2540" s="5">
        <f t="shared" si="78"/>
        <v>1</v>
      </c>
      <c r="I2540" s="6">
        <f t="shared" si="79"/>
        <v>0</v>
      </c>
    </row>
    <row r="2541" spans="1:9">
      <c r="A2541" t="s">
        <v>5040</v>
      </c>
      <c r="B2541" s="8" t="s">
        <v>5041</v>
      </c>
      <c r="C2541" s="3">
        <v>13050000</v>
      </c>
      <c r="D2541" s="3" t="e">
        <v>#N/A</v>
      </c>
      <c r="E2541" s="4">
        <v>94</v>
      </c>
      <c r="F2541">
        <v>0</v>
      </c>
      <c r="G2541">
        <v>1</v>
      </c>
      <c r="H2541" s="5">
        <f t="shared" si="78"/>
        <v>1</v>
      </c>
      <c r="I2541" s="6">
        <f t="shared" si="79"/>
        <v>0</v>
      </c>
    </row>
    <row r="2542" spans="1:9">
      <c r="A2542" t="s">
        <v>5042</v>
      </c>
      <c r="B2542" s="8" t="s">
        <v>5043</v>
      </c>
      <c r="C2542" s="3">
        <v>13040000</v>
      </c>
      <c r="D2542" s="3" t="e">
        <v>#N/A</v>
      </c>
      <c r="E2542" s="4">
        <v>106</v>
      </c>
      <c r="F2542">
        <v>0</v>
      </c>
      <c r="G2542">
        <v>1</v>
      </c>
      <c r="H2542" s="5">
        <f t="shared" si="78"/>
        <v>1</v>
      </c>
      <c r="I2542" s="6">
        <f t="shared" si="79"/>
        <v>0</v>
      </c>
    </row>
    <row r="2543" spans="1:9">
      <c r="A2543" t="s">
        <v>5044</v>
      </c>
      <c r="B2543" s="8" t="s">
        <v>5045</v>
      </c>
      <c r="C2543" s="3">
        <v>13025000</v>
      </c>
      <c r="D2543" s="3" t="e">
        <v>#N/A</v>
      </c>
      <c r="E2543" s="4">
        <v>107</v>
      </c>
      <c r="F2543">
        <v>0</v>
      </c>
      <c r="G2543">
        <v>1</v>
      </c>
      <c r="H2543" s="5">
        <f t="shared" si="78"/>
        <v>1</v>
      </c>
      <c r="I2543" s="6">
        <f t="shared" si="79"/>
        <v>0</v>
      </c>
    </row>
    <row r="2544" spans="1:9">
      <c r="A2544" t="s">
        <v>5046</v>
      </c>
      <c r="B2544" s="8" t="s">
        <v>5047</v>
      </c>
      <c r="C2544" s="3">
        <v>12995000</v>
      </c>
      <c r="D2544" s="3">
        <v>955000</v>
      </c>
      <c r="E2544" s="4">
        <v>119</v>
      </c>
      <c r="F2544">
        <v>0</v>
      </c>
      <c r="G2544">
        <v>1.08</v>
      </c>
      <c r="H2544" s="5">
        <f t="shared" si="78"/>
        <v>0.91999999999999993</v>
      </c>
      <c r="I2544" s="6">
        <f t="shared" si="79"/>
        <v>8.0000000000000071E-2</v>
      </c>
    </row>
    <row r="2545" spans="1:9">
      <c r="A2545" t="s">
        <v>5048</v>
      </c>
      <c r="B2545" s="8" t="s">
        <v>5049</v>
      </c>
      <c r="C2545" s="3">
        <v>12945000</v>
      </c>
      <c r="D2545" s="3">
        <v>190000</v>
      </c>
      <c r="E2545" s="4">
        <v>81</v>
      </c>
      <c r="F2545">
        <v>0</v>
      </c>
      <c r="G2545">
        <v>1.02</v>
      </c>
      <c r="H2545" s="5">
        <f t="shared" si="78"/>
        <v>0.98</v>
      </c>
      <c r="I2545" s="6">
        <f t="shared" si="79"/>
        <v>2.0000000000000018E-2</v>
      </c>
    </row>
    <row r="2546" spans="1:9">
      <c r="A2546" t="s">
        <v>5050</v>
      </c>
      <c r="B2546" s="8" t="s">
        <v>1359</v>
      </c>
      <c r="C2546" s="3">
        <v>12940000</v>
      </c>
      <c r="D2546" s="3">
        <v>6625000</v>
      </c>
      <c r="E2546" s="4">
        <v>106</v>
      </c>
      <c r="F2546">
        <v>0</v>
      </c>
      <c r="G2546">
        <v>1.33</v>
      </c>
      <c r="H2546" s="5">
        <f t="shared" si="78"/>
        <v>0.66999999999999993</v>
      </c>
      <c r="I2546" s="6">
        <f t="shared" si="79"/>
        <v>0.33000000000000007</v>
      </c>
    </row>
    <row r="2547" spans="1:9">
      <c r="A2547" t="s">
        <v>5051</v>
      </c>
      <c r="B2547" s="8" t="s">
        <v>5052</v>
      </c>
      <c r="C2547" s="3">
        <v>12905000</v>
      </c>
      <c r="D2547" s="3">
        <v>75000</v>
      </c>
      <c r="E2547" s="4">
        <v>45</v>
      </c>
      <c r="F2547">
        <v>0</v>
      </c>
      <c r="G2547">
        <v>1.02</v>
      </c>
      <c r="H2547" s="5">
        <f t="shared" si="78"/>
        <v>0.98</v>
      </c>
      <c r="I2547" s="6">
        <f t="shared" si="79"/>
        <v>2.0000000000000018E-2</v>
      </c>
    </row>
    <row r="2548" spans="1:9">
      <c r="A2548" t="s">
        <v>5053</v>
      </c>
      <c r="B2548" s="8" t="s">
        <v>5054</v>
      </c>
      <c r="C2548" s="3">
        <v>12860000</v>
      </c>
      <c r="D2548" s="3">
        <v>45000</v>
      </c>
      <c r="E2548" s="4">
        <v>114</v>
      </c>
      <c r="F2548">
        <v>0</v>
      </c>
      <c r="G2548">
        <v>1.01</v>
      </c>
      <c r="H2548" s="5">
        <f t="shared" si="78"/>
        <v>0.99</v>
      </c>
      <c r="I2548" s="6">
        <f t="shared" si="79"/>
        <v>1.0000000000000009E-2</v>
      </c>
    </row>
    <row r="2549" spans="1:9">
      <c r="A2549" t="s">
        <v>5055</v>
      </c>
      <c r="B2549" s="8" t="s">
        <v>5056</v>
      </c>
      <c r="C2549" s="3">
        <v>12760000</v>
      </c>
      <c r="D2549" s="3">
        <v>0</v>
      </c>
      <c r="E2549" s="4">
        <v>72</v>
      </c>
      <c r="F2549">
        <v>3</v>
      </c>
      <c r="G2549">
        <v>1</v>
      </c>
      <c r="H2549" s="5">
        <f t="shared" si="78"/>
        <v>1</v>
      </c>
      <c r="I2549" s="6">
        <f t="shared" si="79"/>
        <v>0</v>
      </c>
    </row>
    <row r="2550" spans="1:9">
      <c r="A2550" t="s">
        <v>5057</v>
      </c>
      <c r="B2550" s="8" t="s">
        <v>5058</v>
      </c>
      <c r="C2550" s="3">
        <v>12740000</v>
      </c>
      <c r="D2550" s="3">
        <v>2260000</v>
      </c>
      <c r="E2550" s="4">
        <v>100</v>
      </c>
      <c r="F2550">
        <v>0</v>
      </c>
      <c r="G2550">
        <v>1.1200000000000001</v>
      </c>
      <c r="H2550" s="5">
        <f t="shared" si="78"/>
        <v>0.87999999999999989</v>
      </c>
      <c r="I2550" s="6">
        <f t="shared" si="79"/>
        <v>0.12000000000000011</v>
      </c>
    </row>
    <row r="2551" spans="1:9">
      <c r="A2551" t="s">
        <v>5059</v>
      </c>
      <c r="B2551" s="8" t="s">
        <v>5060</v>
      </c>
      <c r="C2551" s="3">
        <v>12715000</v>
      </c>
      <c r="D2551" s="3" t="e">
        <v>#N/A</v>
      </c>
      <c r="E2551" s="4">
        <v>101</v>
      </c>
      <c r="F2551">
        <v>0</v>
      </c>
      <c r="G2551">
        <v>1</v>
      </c>
      <c r="H2551" s="5">
        <f t="shared" si="78"/>
        <v>1</v>
      </c>
      <c r="I2551" s="6">
        <f t="shared" si="79"/>
        <v>0</v>
      </c>
    </row>
    <row r="2552" spans="1:9">
      <c r="A2552" t="s">
        <v>5061</v>
      </c>
      <c r="B2552" s="8" t="s">
        <v>5062</v>
      </c>
      <c r="C2552" s="3">
        <v>12710000</v>
      </c>
      <c r="D2552" s="3" t="e">
        <v>#N/A</v>
      </c>
      <c r="E2552" s="4">
        <v>124</v>
      </c>
      <c r="F2552">
        <v>0</v>
      </c>
      <c r="G2552">
        <v>1</v>
      </c>
      <c r="H2552" s="5">
        <f t="shared" si="78"/>
        <v>1</v>
      </c>
      <c r="I2552" s="6">
        <f t="shared" si="79"/>
        <v>0</v>
      </c>
    </row>
    <row r="2553" spans="1:9">
      <c r="A2553" t="s">
        <v>5063</v>
      </c>
      <c r="B2553" s="8" t="s">
        <v>5064</v>
      </c>
      <c r="C2553" s="3">
        <v>12660000</v>
      </c>
      <c r="D2553" s="3" t="e">
        <v>#N/A</v>
      </c>
      <c r="E2553" s="4">
        <v>114</v>
      </c>
      <c r="F2553">
        <v>0</v>
      </c>
      <c r="G2553">
        <v>1</v>
      </c>
      <c r="H2553" s="5">
        <f t="shared" si="78"/>
        <v>1</v>
      </c>
      <c r="I2553" s="6">
        <f t="shared" si="79"/>
        <v>0</v>
      </c>
    </row>
    <row r="2554" spans="1:9">
      <c r="A2554" t="s">
        <v>5065</v>
      </c>
      <c r="B2554" s="8" t="s">
        <v>5066</v>
      </c>
      <c r="C2554" s="3">
        <v>12635000</v>
      </c>
      <c r="D2554" s="3">
        <v>990000</v>
      </c>
      <c r="E2554" s="4">
        <v>83</v>
      </c>
      <c r="F2554">
        <v>0</v>
      </c>
      <c r="G2554">
        <v>1.07</v>
      </c>
      <c r="H2554" s="5">
        <f t="shared" si="78"/>
        <v>0.92999999999999994</v>
      </c>
      <c r="I2554" s="6">
        <f t="shared" si="79"/>
        <v>7.0000000000000062E-2</v>
      </c>
    </row>
    <row r="2555" spans="1:9">
      <c r="A2555" t="s">
        <v>5067</v>
      </c>
      <c r="B2555" s="8" t="s">
        <v>5068</v>
      </c>
      <c r="C2555" s="3">
        <v>12405000</v>
      </c>
      <c r="D2555" s="3" t="e">
        <v>#N/A</v>
      </c>
      <c r="E2555" s="4">
        <v>77</v>
      </c>
      <c r="F2555">
        <v>0</v>
      </c>
      <c r="G2555">
        <v>1</v>
      </c>
      <c r="H2555" s="5">
        <f t="shared" si="78"/>
        <v>1</v>
      </c>
      <c r="I2555" s="6">
        <f t="shared" si="79"/>
        <v>0</v>
      </c>
    </row>
    <row r="2556" spans="1:9">
      <c r="A2556" t="s">
        <v>5069</v>
      </c>
      <c r="B2556" s="8" t="s">
        <v>5070</v>
      </c>
      <c r="C2556" s="3">
        <v>12375000</v>
      </c>
      <c r="D2556" s="3">
        <v>12375000</v>
      </c>
      <c r="E2556" s="4">
        <v>457</v>
      </c>
      <c r="F2556">
        <v>3</v>
      </c>
      <c r="G2556">
        <v>2</v>
      </c>
      <c r="H2556" s="5">
        <f t="shared" si="78"/>
        <v>0</v>
      </c>
      <c r="I2556" s="6">
        <f t="shared" si="79"/>
        <v>1</v>
      </c>
    </row>
    <row r="2557" spans="1:9">
      <c r="A2557" t="s">
        <v>5071</v>
      </c>
      <c r="B2557" s="8" t="s">
        <v>5072</v>
      </c>
      <c r="C2557" s="3">
        <v>12340000</v>
      </c>
      <c r="D2557" s="3" t="e">
        <v>#N/A</v>
      </c>
      <c r="E2557" s="4">
        <v>124</v>
      </c>
      <c r="F2557">
        <v>0</v>
      </c>
      <c r="G2557">
        <v>1</v>
      </c>
      <c r="H2557" s="5">
        <f t="shared" si="78"/>
        <v>1</v>
      </c>
      <c r="I2557" s="6">
        <f t="shared" si="79"/>
        <v>0</v>
      </c>
    </row>
    <row r="2558" spans="1:9">
      <c r="A2558" t="s">
        <v>5073</v>
      </c>
      <c r="B2558" s="8" t="s">
        <v>5074</v>
      </c>
      <c r="C2558" s="3">
        <v>12335000</v>
      </c>
      <c r="D2558" s="3" t="e">
        <v>#N/A</v>
      </c>
      <c r="E2558" s="4">
        <v>29</v>
      </c>
      <c r="F2558">
        <v>0</v>
      </c>
      <c r="G2558">
        <v>1</v>
      </c>
      <c r="H2558" s="5">
        <f t="shared" si="78"/>
        <v>1</v>
      </c>
      <c r="I2558" s="6">
        <f t="shared" si="79"/>
        <v>0</v>
      </c>
    </row>
    <row r="2559" spans="1:9">
      <c r="A2559" t="s">
        <v>5075</v>
      </c>
      <c r="B2559" s="8" t="s">
        <v>5076</v>
      </c>
      <c r="C2559" s="3">
        <v>12295000</v>
      </c>
      <c r="D2559" s="3" t="e">
        <v>#N/A</v>
      </c>
      <c r="E2559" s="4">
        <v>73</v>
      </c>
      <c r="F2559">
        <v>0</v>
      </c>
      <c r="G2559">
        <v>1</v>
      </c>
      <c r="H2559" s="5">
        <f t="shared" si="78"/>
        <v>1</v>
      </c>
      <c r="I2559" s="6">
        <f t="shared" si="79"/>
        <v>0</v>
      </c>
    </row>
    <row r="2560" spans="1:9">
      <c r="A2560" t="s">
        <v>5077</v>
      </c>
      <c r="B2560" s="8" t="s">
        <v>5078</v>
      </c>
      <c r="C2560" s="3">
        <v>12255000</v>
      </c>
      <c r="D2560" s="3" t="e">
        <v>#N/A</v>
      </c>
      <c r="E2560" s="4">
        <v>119</v>
      </c>
      <c r="F2560">
        <v>0</v>
      </c>
      <c r="G2560">
        <v>1</v>
      </c>
      <c r="H2560" s="5">
        <f t="shared" si="78"/>
        <v>1</v>
      </c>
      <c r="I2560" s="6">
        <f t="shared" si="79"/>
        <v>0</v>
      </c>
    </row>
    <row r="2561" spans="1:9">
      <c r="A2561" t="s">
        <v>5079</v>
      </c>
      <c r="B2561" s="8" t="s">
        <v>5080</v>
      </c>
      <c r="C2561" s="3">
        <v>12215000</v>
      </c>
      <c r="D2561" s="3" t="e">
        <v>#N/A</v>
      </c>
      <c r="E2561" s="4">
        <v>101</v>
      </c>
      <c r="F2561">
        <v>0</v>
      </c>
      <c r="G2561">
        <v>1</v>
      </c>
      <c r="H2561" s="5">
        <f t="shared" si="78"/>
        <v>1</v>
      </c>
      <c r="I2561" s="6">
        <f t="shared" si="79"/>
        <v>0</v>
      </c>
    </row>
    <row r="2562" spans="1:9">
      <c r="A2562" t="s">
        <v>5081</v>
      </c>
      <c r="B2562" s="8" t="s">
        <v>5082</v>
      </c>
      <c r="C2562" s="3">
        <v>12200000</v>
      </c>
      <c r="D2562" s="3" t="e">
        <v>#N/A</v>
      </c>
      <c r="E2562" s="4">
        <v>106</v>
      </c>
      <c r="F2562">
        <v>0</v>
      </c>
      <c r="G2562">
        <v>1</v>
      </c>
      <c r="H2562" s="5">
        <f t="shared" ref="H2562:H2625" si="80">2-G2562</f>
        <v>1</v>
      </c>
      <c r="I2562" s="6">
        <f t="shared" ref="I2562:I2625" si="81">1-H2562</f>
        <v>0</v>
      </c>
    </row>
    <row r="2563" spans="1:9">
      <c r="A2563" t="s">
        <v>5083</v>
      </c>
      <c r="B2563" s="8" t="s">
        <v>5084</v>
      </c>
      <c r="C2563" s="3">
        <v>12145000</v>
      </c>
      <c r="D2563" s="3">
        <v>145000</v>
      </c>
      <c r="E2563" s="4">
        <v>71</v>
      </c>
      <c r="F2563">
        <v>0</v>
      </c>
      <c r="G2563">
        <v>1.01</v>
      </c>
      <c r="H2563" s="5">
        <f t="shared" si="80"/>
        <v>0.99</v>
      </c>
      <c r="I2563" s="6">
        <f t="shared" si="81"/>
        <v>1.0000000000000009E-2</v>
      </c>
    </row>
    <row r="2564" spans="1:9">
      <c r="A2564" t="s">
        <v>5085</v>
      </c>
      <c r="B2564" s="8" t="s">
        <v>5086</v>
      </c>
      <c r="C2564" s="3">
        <v>12135000</v>
      </c>
      <c r="D2564" s="3" t="e">
        <v>#N/A</v>
      </c>
      <c r="E2564" s="4">
        <v>73</v>
      </c>
      <c r="F2564">
        <v>0</v>
      </c>
      <c r="G2564">
        <v>1</v>
      </c>
      <c r="H2564" s="5">
        <f t="shared" si="80"/>
        <v>1</v>
      </c>
      <c r="I2564" s="6">
        <f t="shared" si="81"/>
        <v>0</v>
      </c>
    </row>
    <row r="2565" spans="1:9">
      <c r="A2565" t="s">
        <v>5087</v>
      </c>
      <c r="B2565" s="8" t="s">
        <v>5088</v>
      </c>
      <c r="C2565" s="3">
        <v>12045000</v>
      </c>
      <c r="D2565" s="3" t="e">
        <v>#N/A</v>
      </c>
      <c r="E2565" s="4">
        <v>163</v>
      </c>
      <c r="F2565">
        <v>0</v>
      </c>
      <c r="G2565">
        <v>1</v>
      </c>
      <c r="H2565" s="5">
        <f t="shared" si="80"/>
        <v>1</v>
      </c>
      <c r="I2565" s="6">
        <f t="shared" si="81"/>
        <v>0</v>
      </c>
    </row>
    <row r="2566" spans="1:9">
      <c r="A2566" t="s">
        <v>5089</v>
      </c>
      <c r="B2566" s="8" t="s">
        <v>5090</v>
      </c>
      <c r="C2566" s="3">
        <v>12035000</v>
      </c>
      <c r="D2566" s="3" t="e">
        <v>#N/A</v>
      </c>
      <c r="E2566" s="4">
        <v>63</v>
      </c>
      <c r="F2566">
        <v>0</v>
      </c>
      <c r="G2566">
        <v>1</v>
      </c>
      <c r="H2566" s="5">
        <f t="shared" si="80"/>
        <v>1</v>
      </c>
      <c r="I2566" s="6">
        <f t="shared" si="81"/>
        <v>0</v>
      </c>
    </row>
    <row r="2567" spans="1:9">
      <c r="A2567" t="s">
        <v>5091</v>
      </c>
      <c r="B2567" s="8" t="s">
        <v>5092</v>
      </c>
      <c r="C2567" s="3">
        <v>12000000</v>
      </c>
      <c r="D2567" s="3" t="e">
        <v>#N/A</v>
      </c>
      <c r="E2567" s="4">
        <v>40</v>
      </c>
      <c r="F2567">
        <v>0</v>
      </c>
      <c r="G2567">
        <v>1</v>
      </c>
      <c r="H2567" s="5">
        <f t="shared" si="80"/>
        <v>1</v>
      </c>
      <c r="I2567" s="6">
        <f t="shared" si="81"/>
        <v>0</v>
      </c>
    </row>
    <row r="2568" spans="1:9">
      <c r="A2568" t="s">
        <v>5093</v>
      </c>
      <c r="B2568" s="8" t="s">
        <v>5094</v>
      </c>
      <c r="C2568" s="3">
        <v>11835000</v>
      </c>
      <c r="D2568" s="3" t="e">
        <v>#N/A</v>
      </c>
      <c r="E2568" s="4">
        <v>151</v>
      </c>
      <c r="F2568">
        <v>0</v>
      </c>
      <c r="G2568">
        <v>1</v>
      </c>
      <c r="H2568" s="5">
        <f t="shared" si="80"/>
        <v>1</v>
      </c>
      <c r="I2568" s="6">
        <f t="shared" si="81"/>
        <v>0</v>
      </c>
    </row>
    <row r="2569" spans="1:9">
      <c r="A2569" t="s">
        <v>5095</v>
      </c>
      <c r="B2569" s="8" t="s">
        <v>5096</v>
      </c>
      <c r="C2569" s="3">
        <v>11815000</v>
      </c>
      <c r="D2569" s="3">
        <v>4620000</v>
      </c>
      <c r="E2569" s="4">
        <v>73</v>
      </c>
      <c r="F2569">
        <v>0</v>
      </c>
      <c r="G2569">
        <v>1.93</v>
      </c>
      <c r="H2569" s="5">
        <f t="shared" si="80"/>
        <v>7.0000000000000062E-2</v>
      </c>
      <c r="I2569" s="6">
        <f t="shared" si="81"/>
        <v>0.92999999999999994</v>
      </c>
    </row>
    <row r="2570" spans="1:9">
      <c r="A2570" t="s">
        <v>5097</v>
      </c>
      <c r="B2570" s="8" t="s">
        <v>5098</v>
      </c>
      <c r="C2570" s="3">
        <v>11790000</v>
      </c>
      <c r="D2570" s="3">
        <v>1850000</v>
      </c>
      <c r="E2570" s="4">
        <v>88</v>
      </c>
      <c r="F2570">
        <v>0</v>
      </c>
      <c r="G2570">
        <v>1.1100000000000001</v>
      </c>
      <c r="H2570" s="5">
        <f t="shared" si="80"/>
        <v>0.8899999999999999</v>
      </c>
      <c r="I2570" s="6">
        <f t="shared" si="81"/>
        <v>0.1100000000000001</v>
      </c>
    </row>
    <row r="2571" spans="1:9">
      <c r="A2571" t="s">
        <v>5099</v>
      </c>
      <c r="B2571" s="8" t="s">
        <v>5100</v>
      </c>
      <c r="C2571" s="3">
        <v>11785000</v>
      </c>
      <c r="D2571" s="3">
        <v>870000</v>
      </c>
      <c r="E2571" s="4">
        <v>61</v>
      </c>
      <c r="F2571">
        <v>3</v>
      </c>
      <c r="G2571">
        <v>1.07</v>
      </c>
      <c r="H2571" s="5">
        <f t="shared" si="80"/>
        <v>0.92999999999999994</v>
      </c>
      <c r="I2571" s="6">
        <f t="shared" si="81"/>
        <v>7.0000000000000062E-2</v>
      </c>
    </row>
    <row r="2572" spans="1:9">
      <c r="A2572" t="s">
        <v>5101</v>
      </c>
      <c r="B2572" s="8" t="s">
        <v>5102</v>
      </c>
      <c r="C2572" s="3">
        <v>11765000</v>
      </c>
      <c r="D2572" s="3">
        <v>2500000</v>
      </c>
      <c r="E2572" s="4">
        <v>29</v>
      </c>
      <c r="F2572">
        <v>0</v>
      </c>
      <c r="G2572">
        <v>1.21</v>
      </c>
      <c r="H2572" s="5">
        <f t="shared" si="80"/>
        <v>0.79</v>
      </c>
      <c r="I2572" s="6">
        <f t="shared" si="81"/>
        <v>0.20999999999999996</v>
      </c>
    </row>
    <row r="2573" spans="1:9">
      <c r="A2573" t="s">
        <v>5103</v>
      </c>
      <c r="B2573" s="8" t="s">
        <v>5104</v>
      </c>
      <c r="C2573" s="3">
        <v>11660000</v>
      </c>
      <c r="D2573" s="3">
        <v>0</v>
      </c>
      <c r="E2573" s="4">
        <v>62</v>
      </c>
      <c r="F2573">
        <v>3</v>
      </c>
      <c r="G2573">
        <v>1</v>
      </c>
      <c r="H2573" s="5">
        <f t="shared" si="80"/>
        <v>1</v>
      </c>
      <c r="I2573" s="6">
        <f t="shared" si="81"/>
        <v>0</v>
      </c>
    </row>
    <row r="2574" spans="1:9">
      <c r="A2574" t="s">
        <v>5105</v>
      </c>
      <c r="B2574" s="8" t="s">
        <v>5106</v>
      </c>
      <c r="C2574" s="3">
        <v>11655000</v>
      </c>
      <c r="D2574" s="3" t="e">
        <v>#N/A</v>
      </c>
      <c r="E2574" s="4">
        <v>89</v>
      </c>
      <c r="F2574">
        <v>0</v>
      </c>
      <c r="G2574">
        <v>1</v>
      </c>
      <c r="H2574" s="5">
        <f t="shared" si="80"/>
        <v>1</v>
      </c>
      <c r="I2574" s="6">
        <f t="shared" si="81"/>
        <v>0</v>
      </c>
    </row>
    <row r="2575" spans="1:9">
      <c r="A2575" t="s">
        <v>5107</v>
      </c>
      <c r="B2575" s="8" t="s">
        <v>5108</v>
      </c>
      <c r="C2575" s="3">
        <v>11595000</v>
      </c>
      <c r="D2575" s="3" t="e">
        <v>#N/A</v>
      </c>
      <c r="E2575" s="4">
        <v>81</v>
      </c>
      <c r="F2575">
        <v>0</v>
      </c>
      <c r="G2575">
        <v>1</v>
      </c>
      <c r="H2575" s="5">
        <f t="shared" si="80"/>
        <v>1</v>
      </c>
      <c r="I2575" s="6">
        <f t="shared" si="81"/>
        <v>0</v>
      </c>
    </row>
    <row r="2576" spans="1:9">
      <c r="A2576" t="s">
        <v>5109</v>
      </c>
      <c r="B2576" s="8" t="s">
        <v>5110</v>
      </c>
      <c r="C2576" s="3">
        <v>11595000</v>
      </c>
      <c r="D2576" s="3" t="e">
        <v>#N/A</v>
      </c>
      <c r="E2576" s="4">
        <v>115</v>
      </c>
      <c r="F2576">
        <v>0</v>
      </c>
      <c r="G2576">
        <v>1</v>
      </c>
      <c r="H2576" s="5">
        <f t="shared" si="80"/>
        <v>1</v>
      </c>
      <c r="I2576" s="6">
        <f t="shared" si="81"/>
        <v>0</v>
      </c>
    </row>
    <row r="2577" spans="1:9">
      <c r="A2577" t="s">
        <v>5111</v>
      </c>
      <c r="B2577" s="8" t="s">
        <v>5112</v>
      </c>
      <c r="C2577" s="3">
        <v>11530000</v>
      </c>
      <c r="D2577" s="3" t="e">
        <v>#N/A</v>
      </c>
      <c r="E2577" s="4">
        <v>70</v>
      </c>
      <c r="F2577">
        <v>0</v>
      </c>
      <c r="G2577">
        <v>1</v>
      </c>
      <c r="H2577" s="5">
        <f t="shared" si="80"/>
        <v>1</v>
      </c>
      <c r="I2577" s="6">
        <f t="shared" si="81"/>
        <v>0</v>
      </c>
    </row>
    <row r="2578" spans="1:9">
      <c r="A2578" t="s">
        <v>5113</v>
      </c>
      <c r="B2578" s="8" t="s">
        <v>5114</v>
      </c>
      <c r="C2578" s="3">
        <v>11305000</v>
      </c>
      <c r="D2578" s="3">
        <v>2145000</v>
      </c>
      <c r="E2578" s="4">
        <v>77</v>
      </c>
      <c r="F2578">
        <v>3</v>
      </c>
      <c r="G2578">
        <v>1.19</v>
      </c>
      <c r="H2578" s="5">
        <f t="shared" si="80"/>
        <v>0.81</v>
      </c>
      <c r="I2578" s="6">
        <f t="shared" si="81"/>
        <v>0.18999999999999995</v>
      </c>
    </row>
    <row r="2579" spans="1:9">
      <c r="A2579" t="s">
        <v>5115</v>
      </c>
      <c r="B2579" s="8" t="s">
        <v>5116</v>
      </c>
      <c r="C2579" s="3">
        <v>11280000</v>
      </c>
      <c r="D2579" s="3">
        <v>2355000</v>
      </c>
      <c r="E2579" s="4">
        <v>114</v>
      </c>
      <c r="F2579">
        <v>0</v>
      </c>
      <c r="G2579">
        <v>1.1000000000000001</v>
      </c>
      <c r="H2579" s="5">
        <f t="shared" si="80"/>
        <v>0.89999999999999991</v>
      </c>
      <c r="I2579" s="6">
        <f t="shared" si="81"/>
        <v>0.10000000000000009</v>
      </c>
    </row>
    <row r="2580" spans="1:9">
      <c r="A2580" t="s">
        <v>5117</v>
      </c>
      <c r="B2580" s="8" t="s">
        <v>5118</v>
      </c>
      <c r="C2580" s="3">
        <v>11275000</v>
      </c>
      <c r="D2580" s="3" t="e">
        <v>#N/A</v>
      </c>
      <c r="E2580" s="4">
        <v>97</v>
      </c>
      <c r="F2580">
        <v>0</v>
      </c>
      <c r="G2580">
        <v>1</v>
      </c>
      <c r="H2580" s="5">
        <f t="shared" si="80"/>
        <v>1</v>
      </c>
      <c r="I2580" s="6">
        <f t="shared" si="81"/>
        <v>0</v>
      </c>
    </row>
    <row r="2581" spans="1:9">
      <c r="A2581" t="s">
        <v>5119</v>
      </c>
      <c r="B2581" s="8" t="s">
        <v>5120</v>
      </c>
      <c r="C2581" s="3">
        <v>11245000</v>
      </c>
      <c r="D2581" s="3" t="e">
        <v>#N/A</v>
      </c>
      <c r="E2581" s="4">
        <v>93</v>
      </c>
      <c r="F2581">
        <v>0</v>
      </c>
      <c r="G2581">
        <v>1</v>
      </c>
      <c r="H2581" s="5">
        <f t="shared" si="80"/>
        <v>1</v>
      </c>
      <c r="I2581" s="6">
        <f t="shared" si="81"/>
        <v>0</v>
      </c>
    </row>
    <row r="2582" spans="1:9">
      <c r="A2582" t="s">
        <v>5121</v>
      </c>
      <c r="B2582" s="8" t="s">
        <v>5122</v>
      </c>
      <c r="C2582" s="3">
        <v>11205000</v>
      </c>
      <c r="D2582" s="3">
        <v>4515000</v>
      </c>
      <c r="E2582" s="4">
        <v>29</v>
      </c>
      <c r="F2582">
        <v>0</v>
      </c>
      <c r="G2582">
        <v>1.31</v>
      </c>
      <c r="H2582" s="5">
        <f t="shared" si="80"/>
        <v>0.69</v>
      </c>
      <c r="I2582" s="6">
        <f t="shared" si="81"/>
        <v>0.31000000000000005</v>
      </c>
    </row>
    <row r="2583" spans="1:9">
      <c r="A2583" t="s">
        <v>5123</v>
      </c>
      <c r="B2583" s="8" t="s">
        <v>5124</v>
      </c>
      <c r="C2583" s="3">
        <v>11150000</v>
      </c>
      <c r="D2583" s="3">
        <v>0</v>
      </c>
      <c r="E2583" s="4">
        <v>106</v>
      </c>
      <c r="F2583">
        <v>3</v>
      </c>
      <c r="G2583">
        <v>1</v>
      </c>
      <c r="H2583" s="5">
        <f t="shared" si="80"/>
        <v>1</v>
      </c>
      <c r="I2583" s="6">
        <f t="shared" si="81"/>
        <v>0</v>
      </c>
    </row>
    <row r="2584" spans="1:9">
      <c r="A2584" t="s">
        <v>5125</v>
      </c>
      <c r="B2584" s="8" t="s">
        <v>5126</v>
      </c>
      <c r="C2584" s="3">
        <v>11130000</v>
      </c>
      <c r="D2584" s="3" t="e">
        <v>#N/A</v>
      </c>
      <c r="E2584" s="4">
        <v>116</v>
      </c>
      <c r="F2584">
        <v>0</v>
      </c>
      <c r="G2584">
        <v>1</v>
      </c>
      <c r="H2584" s="5">
        <f t="shared" si="80"/>
        <v>1</v>
      </c>
      <c r="I2584" s="6">
        <f t="shared" si="81"/>
        <v>0</v>
      </c>
    </row>
    <row r="2585" spans="1:9">
      <c r="A2585" t="s">
        <v>5127</v>
      </c>
      <c r="B2585" s="8" t="s">
        <v>5128</v>
      </c>
      <c r="C2585" s="3">
        <v>11120000</v>
      </c>
      <c r="D2585" s="3" t="e">
        <v>#N/A</v>
      </c>
      <c r="E2585" s="4">
        <v>156</v>
      </c>
      <c r="F2585">
        <v>0</v>
      </c>
      <c r="G2585">
        <v>1</v>
      </c>
      <c r="H2585" s="5">
        <f t="shared" si="80"/>
        <v>1</v>
      </c>
      <c r="I2585" s="6">
        <f t="shared" si="81"/>
        <v>0</v>
      </c>
    </row>
    <row r="2586" spans="1:9">
      <c r="A2586" t="s">
        <v>5129</v>
      </c>
      <c r="B2586" s="8" t="s">
        <v>5130</v>
      </c>
      <c r="C2586" s="3">
        <v>11030000</v>
      </c>
      <c r="D2586" s="3" t="e">
        <v>#N/A</v>
      </c>
      <c r="E2586" s="4">
        <v>62</v>
      </c>
      <c r="F2586">
        <v>0</v>
      </c>
      <c r="G2586">
        <v>1</v>
      </c>
      <c r="H2586" s="5">
        <f t="shared" si="80"/>
        <v>1</v>
      </c>
      <c r="I2586" s="6">
        <f t="shared" si="81"/>
        <v>0</v>
      </c>
    </row>
    <row r="2587" spans="1:9">
      <c r="A2587" t="s">
        <v>5131</v>
      </c>
      <c r="B2587" s="8" t="s">
        <v>5132</v>
      </c>
      <c r="C2587" s="3">
        <v>10980000</v>
      </c>
      <c r="D2587" s="3" t="e">
        <v>#N/A</v>
      </c>
      <c r="E2587" s="4">
        <v>150</v>
      </c>
      <c r="F2587">
        <v>0</v>
      </c>
      <c r="G2587">
        <v>1</v>
      </c>
      <c r="H2587" s="5">
        <f t="shared" si="80"/>
        <v>1</v>
      </c>
      <c r="I2587" s="6">
        <f t="shared" si="81"/>
        <v>0</v>
      </c>
    </row>
    <row r="2588" spans="1:9">
      <c r="A2588" t="s">
        <v>5133</v>
      </c>
      <c r="B2588" s="8" t="s">
        <v>5134</v>
      </c>
      <c r="C2588" s="3">
        <v>10965000</v>
      </c>
      <c r="D2588" s="3" t="e">
        <v>#N/A</v>
      </c>
      <c r="E2588" s="4">
        <v>135</v>
      </c>
      <c r="F2588">
        <v>0</v>
      </c>
      <c r="G2588">
        <v>1</v>
      </c>
      <c r="H2588" s="5">
        <f t="shared" si="80"/>
        <v>1</v>
      </c>
      <c r="I2588" s="6">
        <f t="shared" si="81"/>
        <v>0</v>
      </c>
    </row>
    <row r="2589" spans="1:9">
      <c r="A2589" t="s">
        <v>5135</v>
      </c>
      <c r="B2589" s="8" t="s">
        <v>5136</v>
      </c>
      <c r="C2589" s="3">
        <v>10920000</v>
      </c>
      <c r="D2589" s="3" t="e">
        <v>#N/A</v>
      </c>
      <c r="E2589" s="4">
        <v>132</v>
      </c>
      <c r="F2589">
        <v>0</v>
      </c>
      <c r="G2589">
        <v>1</v>
      </c>
      <c r="H2589" s="5">
        <f t="shared" si="80"/>
        <v>1</v>
      </c>
      <c r="I2589" s="6">
        <f t="shared" si="81"/>
        <v>0</v>
      </c>
    </row>
    <row r="2590" spans="1:9">
      <c r="A2590" t="s">
        <v>5137</v>
      </c>
      <c r="B2590" s="8" t="s">
        <v>5138</v>
      </c>
      <c r="C2590" s="3">
        <v>10910000</v>
      </c>
      <c r="D2590" s="3" t="e">
        <v>#N/A</v>
      </c>
      <c r="E2590" s="4">
        <v>128</v>
      </c>
      <c r="F2590">
        <v>0</v>
      </c>
      <c r="G2590">
        <v>1</v>
      </c>
      <c r="H2590" s="5">
        <f t="shared" si="80"/>
        <v>1</v>
      </c>
      <c r="I2590" s="6">
        <f t="shared" si="81"/>
        <v>0</v>
      </c>
    </row>
    <row r="2591" spans="1:9">
      <c r="A2591" t="s">
        <v>5139</v>
      </c>
      <c r="B2591" s="8" t="s">
        <v>5140</v>
      </c>
      <c r="C2591" s="3">
        <v>10910000</v>
      </c>
      <c r="D2591" s="3" t="e">
        <v>#N/A</v>
      </c>
      <c r="E2591" s="4">
        <v>80</v>
      </c>
      <c r="F2591">
        <v>0</v>
      </c>
      <c r="G2591">
        <v>1</v>
      </c>
      <c r="H2591" s="5">
        <f t="shared" si="80"/>
        <v>1</v>
      </c>
      <c r="I2591" s="6">
        <f t="shared" si="81"/>
        <v>0</v>
      </c>
    </row>
    <row r="2592" spans="1:9">
      <c r="A2592" t="s">
        <v>5141</v>
      </c>
      <c r="B2592" s="8" t="s">
        <v>5142</v>
      </c>
      <c r="C2592" s="3">
        <v>10900000</v>
      </c>
      <c r="D2592" s="3">
        <v>160000</v>
      </c>
      <c r="E2592" s="4">
        <v>180</v>
      </c>
      <c r="F2592">
        <v>0</v>
      </c>
      <c r="G2592">
        <v>1.01</v>
      </c>
      <c r="H2592" s="5">
        <f t="shared" si="80"/>
        <v>0.99</v>
      </c>
      <c r="I2592" s="6">
        <f t="shared" si="81"/>
        <v>1.0000000000000009E-2</v>
      </c>
    </row>
    <row r="2593" spans="1:9">
      <c r="A2593" t="s">
        <v>5143</v>
      </c>
      <c r="B2593" s="8" t="s">
        <v>5144</v>
      </c>
      <c r="C2593" s="3">
        <v>10885000</v>
      </c>
      <c r="D2593" s="3" t="e">
        <v>#N/A</v>
      </c>
      <c r="E2593" s="4">
        <v>109</v>
      </c>
      <c r="F2593">
        <v>0</v>
      </c>
      <c r="G2593">
        <v>1</v>
      </c>
      <c r="H2593" s="5">
        <f t="shared" si="80"/>
        <v>1</v>
      </c>
      <c r="I2593" s="6">
        <f t="shared" si="81"/>
        <v>0</v>
      </c>
    </row>
    <row r="2594" spans="1:9">
      <c r="A2594" t="s">
        <v>5145</v>
      </c>
      <c r="B2594" s="8" t="s">
        <v>5146</v>
      </c>
      <c r="C2594" s="3">
        <v>10885000</v>
      </c>
      <c r="D2594" s="3" t="e">
        <v>#N/A</v>
      </c>
      <c r="E2594" s="4">
        <v>105</v>
      </c>
      <c r="F2594">
        <v>0</v>
      </c>
      <c r="G2594">
        <v>1</v>
      </c>
      <c r="H2594" s="5">
        <f t="shared" si="80"/>
        <v>1</v>
      </c>
      <c r="I2594" s="6">
        <f t="shared" si="81"/>
        <v>0</v>
      </c>
    </row>
    <row r="2595" spans="1:9">
      <c r="A2595" t="s">
        <v>5147</v>
      </c>
      <c r="B2595" s="8" t="s">
        <v>5148</v>
      </c>
      <c r="C2595" s="3">
        <v>10830000</v>
      </c>
      <c r="D2595" s="3" t="e">
        <v>#N/A</v>
      </c>
      <c r="E2595" s="4">
        <v>50</v>
      </c>
      <c r="F2595">
        <v>0</v>
      </c>
      <c r="G2595">
        <v>1</v>
      </c>
      <c r="H2595" s="5">
        <f t="shared" si="80"/>
        <v>1</v>
      </c>
      <c r="I2595" s="6">
        <f t="shared" si="81"/>
        <v>0</v>
      </c>
    </row>
    <row r="2596" spans="1:9">
      <c r="A2596" t="s">
        <v>5149</v>
      </c>
      <c r="B2596" s="8" t="s">
        <v>5150</v>
      </c>
      <c r="C2596" s="3">
        <v>10810000</v>
      </c>
      <c r="D2596" s="3">
        <v>0</v>
      </c>
      <c r="E2596" s="4">
        <v>50</v>
      </c>
      <c r="F2596">
        <v>3</v>
      </c>
      <c r="G2596">
        <v>1</v>
      </c>
      <c r="H2596" s="5">
        <f t="shared" si="80"/>
        <v>1</v>
      </c>
      <c r="I2596" s="6">
        <f t="shared" si="81"/>
        <v>0</v>
      </c>
    </row>
    <row r="2597" spans="1:9">
      <c r="A2597" t="s">
        <v>5151</v>
      </c>
      <c r="B2597" s="8" t="s">
        <v>5152</v>
      </c>
      <c r="C2597" s="3">
        <v>10570000</v>
      </c>
      <c r="D2597" s="3" t="e">
        <v>#N/A</v>
      </c>
      <c r="E2597" s="4">
        <v>82</v>
      </c>
      <c r="F2597">
        <v>0</v>
      </c>
      <c r="G2597">
        <v>1</v>
      </c>
      <c r="H2597" s="5">
        <f t="shared" si="80"/>
        <v>1</v>
      </c>
      <c r="I2597" s="6">
        <f t="shared" si="81"/>
        <v>0</v>
      </c>
    </row>
    <row r="2598" spans="1:9">
      <c r="A2598" t="s">
        <v>5153</v>
      </c>
      <c r="B2598" s="8" t="s">
        <v>5154</v>
      </c>
      <c r="C2598" s="3">
        <v>10525000</v>
      </c>
      <c r="D2598" s="3">
        <v>155000</v>
      </c>
      <c r="E2598" s="4">
        <v>53</v>
      </c>
      <c r="F2598">
        <v>0</v>
      </c>
      <c r="G2598">
        <v>1.02</v>
      </c>
      <c r="H2598" s="5">
        <f t="shared" si="80"/>
        <v>0.98</v>
      </c>
      <c r="I2598" s="6">
        <f t="shared" si="81"/>
        <v>2.0000000000000018E-2</v>
      </c>
    </row>
    <row r="2599" spans="1:9">
      <c r="A2599" t="s">
        <v>5155</v>
      </c>
      <c r="B2599" s="8" t="s">
        <v>5156</v>
      </c>
      <c r="C2599" s="3">
        <v>10510000</v>
      </c>
      <c r="D2599" s="3" t="e">
        <v>#N/A</v>
      </c>
      <c r="E2599" s="4">
        <v>88</v>
      </c>
      <c r="F2599">
        <v>0</v>
      </c>
      <c r="G2599">
        <v>1</v>
      </c>
      <c r="H2599" s="5">
        <f t="shared" si="80"/>
        <v>1</v>
      </c>
      <c r="I2599" s="6">
        <f t="shared" si="81"/>
        <v>0</v>
      </c>
    </row>
    <row r="2600" spans="1:9">
      <c r="A2600" t="s">
        <v>5157</v>
      </c>
      <c r="B2600" s="8" t="s">
        <v>5158</v>
      </c>
      <c r="C2600" s="3">
        <v>10510000</v>
      </c>
      <c r="D2600" s="3">
        <v>0</v>
      </c>
      <c r="E2600" s="4">
        <v>90</v>
      </c>
      <c r="F2600">
        <v>3</v>
      </c>
      <c r="G2600">
        <v>1</v>
      </c>
      <c r="H2600" s="5">
        <f t="shared" si="80"/>
        <v>1</v>
      </c>
      <c r="I2600" s="6">
        <f t="shared" si="81"/>
        <v>0</v>
      </c>
    </row>
    <row r="2601" spans="1:9">
      <c r="A2601" t="s">
        <v>5159</v>
      </c>
      <c r="B2601" s="8" t="s">
        <v>734</v>
      </c>
      <c r="C2601" s="3">
        <v>10495000</v>
      </c>
      <c r="D2601" s="3">
        <v>75000</v>
      </c>
      <c r="E2601" s="4">
        <v>73</v>
      </c>
      <c r="F2601">
        <v>0</v>
      </c>
      <c r="G2601">
        <v>1</v>
      </c>
      <c r="H2601" s="5">
        <f t="shared" si="80"/>
        <v>1</v>
      </c>
      <c r="I2601" s="6">
        <f t="shared" si="81"/>
        <v>0</v>
      </c>
    </row>
    <row r="2602" spans="1:9">
      <c r="A2602" t="s">
        <v>5160</v>
      </c>
      <c r="B2602" s="8" t="s">
        <v>5161</v>
      </c>
      <c r="C2602" s="3">
        <v>10385000</v>
      </c>
      <c r="D2602" s="3" t="e">
        <v>#N/A</v>
      </c>
      <c r="E2602" s="4">
        <v>49</v>
      </c>
      <c r="F2602">
        <v>0</v>
      </c>
      <c r="G2602">
        <v>1</v>
      </c>
      <c r="H2602" s="5">
        <f t="shared" si="80"/>
        <v>1</v>
      </c>
      <c r="I2602" s="6">
        <f t="shared" si="81"/>
        <v>0</v>
      </c>
    </row>
    <row r="2603" spans="1:9">
      <c r="A2603" t="s">
        <v>5162</v>
      </c>
      <c r="B2603" s="8" t="s">
        <v>5163</v>
      </c>
      <c r="C2603" s="3">
        <v>10385000</v>
      </c>
      <c r="D2603" s="3">
        <v>900000</v>
      </c>
      <c r="E2603" s="4">
        <v>107</v>
      </c>
      <c r="F2603">
        <v>0</v>
      </c>
      <c r="G2603">
        <v>1.06</v>
      </c>
      <c r="H2603" s="5">
        <f t="shared" si="80"/>
        <v>0.94</v>
      </c>
      <c r="I2603" s="6">
        <f t="shared" si="81"/>
        <v>6.0000000000000053E-2</v>
      </c>
    </row>
    <row r="2604" spans="1:9">
      <c r="A2604" t="s">
        <v>5164</v>
      </c>
      <c r="B2604" s="8" t="s">
        <v>5165</v>
      </c>
      <c r="C2604" s="3">
        <v>10290000</v>
      </c>
      <c r="D2604" s="3" t="e">
        <v>#N/A</v>
      </c>
      <c r="E2604" s="4">
        <v>82</v>
      </c>
      <c r="F2604">
        <v>0</v>
      </c>
      <c r="G2604">
        <v>1</v>
      </c>
      <c r="H2604" s="5">
        <f t="shared" si="80"/>
        <v>1</v>
      </c>
      <c r="I2604" s="6">
        <f t="shared" si="81"/>
        <v>0</v>
      </c>
    </row>
    <row r="2605" spans="1:9">
      <c r="A2605" t="s">
        <v>5166</v>
      </c>
      <c r="B2605" s="8" t="s">
        <v>5167</v>
      </c>
      <c r="C2605" s="3">
        <v>10285000</v>
      </c>
      <c r="D2605" s="3" t="e">
        <v>#N/A</v>
      </c>
      <c r="E2605" s="4">
        <v>81</v>
      </c>
      <c r="F2605">
        <v>0</v>
      </c>
      <c r="G2605">
        <v>1</v>
      </c>
      <c r="H2605" s="5">
        <f t="shared" si="80"/>
        <v>1</v>
      </c>
      <c r="I2605" s="6">
        <f t="shared" si="81"/>
        <v>0</v>
      </c>
    </row>
    <row r="2606" spans="1:9">
      <c r="A2606" t="s">
        <v>5168</v>
      </c>
      <c r="B2606" s="8" t="s">
        <v>5169</v>
      </c>
      <c r="C2606" s="3">
        <v>10280000</v>
      </c>
      <c r="D2606" s="3" t="e">
        <v>#N/A</v>
      </c>
      <c r="E2606" s="4">
        <v>164</v>
      </c>
      <c r="F2606">
        <v>0</v>
      </c>
      <c r="G2606">
        <v>1</v>
      </c>
      <c r="H2606" s="5">
        <f t="shared" si="80"/>
        <v>1</v>
      </c>
      <c r="I2606" s="6">
        <f t="shared" si="81"/>
        <v>0</v>
      </c>
    </row>
    <row r="2607" spans="1:9">
      <c r="A2607" t="s">
        <v>5170</v>
      </c>
      <c r="B2607" s="8" t="s">
        <v>5171</v>
      </c>
      <c r="C2607" s="3">
        <v>10260000</v>
      </c>
      <c r="D2607" s="3" t="e">
        <v>#N/A</v>
      </c>
      <c r="E2607" s="4">
        <v>166</v>
      </c>
      <c r="F2607">
        <v>0</v>
      </c>
      <c r="G2607">
        <v>1</v>
      </c>
      <c r="H2607" s="5">
        <f t="shared" si="80"/>
        <v>1</v>
      </c>
      <c r="I2607" s="6">
        <f t="shared" si="81"/>
        <v>0</v>
      </c>
    </row>
    <row r="2608" spans="1:9">
      <c r="A2608" t="s">
        <v>5172</v>
      </c>
      <c r="B2608" s="8" t="s">
        <v>5173</v>
      </c>
      <c r="C2608" s="3">
        <v>10200000</v>
      </c>
      <c r="D2608" s="3" t="e">
        <v>#N/A</v>
      </c>
      <c r="E2608" s="4">
        <v>48</v>
      </c>
      <c r="F2608">
        <v>0</v>
      </c>
      <c r="G2608">
        <v>1</v>
      </c>
      <c r="H2608" s="5">
        <f t="shared" si="80"/>
        <v>1</v>
      </c>
      <c r="I2608" s="6">
        <f t="shared" si="81"/>
        <v>0</v>
      </c>
    </row>
    <row r="2609" spans="1:9">
      <c r="A2609" t="s">
        <v>5174</v>
      </c>
      <c r="B2609" s="8" t="s">
        <v>5175</v>
      </c>
      <c r="C2609" s="3">
        <v>10125000</v>
      </c>
      <c r="D2609" s="3" t="e">
        <v>#N/A</v>
      </c>
      <c r="E2609" s="4">
        <v>105</v>
      </c>
      <c r="F2609">
        <v>0</v>
      </c>
      <c r="G2609">
        <v>1</v>
      </c>
      <c r="H2609" s="5">
        <f t="shared" si="80"/>
        <v>1</v>
      </c>
      <c r="I2609" s="6">
        <f t="shared" si="81"/>
        <v>0</v>
      </c>
    </row>
    <row r="2610" spans="1:9">
      <c r="A2610" t="s">
        <v>5176</v>
      </c>
      <c r="B2610" s="8" t="s">
        <v>5177</v>
      </c>
      <c r="C2610" s="3">
        <v>10095000</v>
      </c>
      <c r="D2610" s="3" t="e">
        <v>#N/A</v>
      </c>
      <c r="E2610" s="4">
        <v>41</v>
      </c>
      <c r="F2610">
        <v>0</v>
      </c>
      <c r="G2610">
        <v>1</v>
      </c>
      <c r="H2610" s="5">
        <f t="shared" si="80"/>
        <v>1</v>
      </c>
      <c r="I2610" s="6">
        <f t="shared" si="81"/>
        <v>0</v>
      </c>
    </row>
    <row r="2611" spans="1:9">
      <c r="A2611" t="s">
        <v>5178</v>
      </c>
      <c r="B2611" s="8" t="s">
        <v>5179</v>
      </c>
      <c r="C2611" s="3">
        <v>10080000</v>
      </c>
      <c r="D2611" s="3">
        <v>8535000</v>
      </c>
      <c r="E2611" s="4">
        <v>34</v>
      </c>
      <c r="F2611">
        <v>0</v>
      </c>
      <c r="G2611">
        <v>1.79</v>
      </c>
      <c r="H2611" s="5">
        <f t="shared" si="80"/>
        <v>0.20999999999999996</v>
      </c>
      <c r="I2611" s="6">
        <f t="shared" si="81"/>
        <v>0.79</v>
      </c>
    </row>
    <row r="2612" spans="1:9">
      <c r="A2612" t="s">
        <v>5180</v>
      </c>
      <c r="B2612" s="8" t="s">
        <v>5181</v>
      </c>
      <c r="C2612" s="3">
        <v>10070000</v>
      </c>
      <c r="D2612" s="3" t="e">
        <v>#N/A</v>
      </c>
      <c r="E2612" s="4">
        <v>98</v>
      </c>
      <c r="F2612">
        <v>0</v>
      </c>
      <c r="G2612">
        <v>1</v>
      </c>
      <c r="H2612" s="5">
        <f t="shared" si="80"/>
        <v>1</v>
      </c>
      <c r="I2612" s="6">
        <f t="shared" si="81"/>
        <v>0</v>
      </c>
    </row>
    <row r="2613" spans="1:9">
      <c r="A2613" t="s">
        <v>5182</v>
      </c>
      <c r="B2613" s="8" t="s">
        <v>5183</v>
      </c>
      <c r="C2613" s="3">
        <v>10040000</v>
      </c>
      <c r="D2613" s="3" t="e">
        <v>#N/A</v>
      </c>
      <c r="E2613" s="4">
        <v>98</v>
      </c>
      <c r="F2613">
        <v>0</v>
      </c>
      <c r="G2613">
        <v>1</v>
      </c>
      <c r="H2613" s="5">
        <f t="shared" si="80"/>
        <v>1</v>
      </c>
      <c r="I2613" s="6">
        <f t="shared" si="81"/>
        <v>0</v>
      </c>
    </row>
    <row r="2614" spans="1:9">
      <c r="A2614" t="s">
        <v>5184</v>
      </c>
      <c r="B2614" s="8" t="s">
        <v>5185</v>
      </c>
      <c r="C2614" s="3">
        <v>10010000</v>
      </c>
      <c r="D2614" s="3">
        <v>310000</v>
      </c>
      <c r="E2614" s="4">
        <v>396</v>
      </c>
      <c r="F2614">
        <v>3</v>
      </c>
      <c r="G2614">
        <v>1.03</v>
      </c>
      <c r="H2614" s="5">
        <f t="shared" si="80"/>
        <v>0.97</v>
      </c>
      <c r="I2614" s="6">
        <f t="shared" si="81"/>
        <v>3.0000000000000027E-2</v>
      </c>
    </row>
    <row r="2615" spans="1:9">
      <c r="A2615" t="s">
        <v>5186</v>
      </c>
      <c r="B2615" s="8" t="s">
        <v>5187</v>
      </c>
      <c r="C2615" s="3">
        <v>9980000</v>
      </c>
      <c r="D2615" s="3" t="e">
        <v>#N/A</v>
      </c>
      <c r="E2615" s="4">
        <v>60</v>
      </c>
      <c r="F2615">
        <v>0</v>
      </c>
      <c r="G2615">
        <v>1</v>
      </c>
      <c r="H2615" s="5">
        <f t="shared" si="80"/>
        <v>1</v>
      </c>
      <c r="I2615" s="6">
        <f t="shared" si="81"/>
        <v>0</v>
      </c>
    </row>
    <row r="2616" spans="1:9">
      <c r="A2616" t="s">
        <v>5188</v>
      </c>
      <c r="B2616" s="8" t="s">
        <v>5189</v>
      </c>
      <c r="C2616" s="3">
        <v>9975000</v>
      </c>
      <c r="D2616" s="3" t="e">
        <v>#N/A</v>
      </c>
      <c r="E2616" s="4">
        <v>83</v>
      </c>
      <c r="F2616">
        <v>0</v>
      </c>
      <c r="G2616">
        <v>1</v>
      </c>
      <c r="H2616" s="5">
        <f t="shared" si="80"/>
        <v>1</v>
      </c>
      <c r="I2616" s="6">
        <f t="shared" si="81"/>
        <v>0</v>
      </c>
    </row>
    <row r="2617" spans="1:9">
      <c r="A2617" t="s">
        <v>5190</v>
      </c>
      <c r="B2617" s="8" t="s">
        <v>5191</v>
      </c>
      <c r="C2617" s="3">
        <v>9940000</v>
      </c>
      <c r="D2617" s="3" t="e">
        <v>#N/A</v>
      </c>
      <c r="E2617" s="4">
        <v>124</v>
      </c>
      <c r="F2617">
        <v>0</v>
      </c>
      <c r="G2617">
        <v>1</v>
      </c>
      <c r="H2617" s="5">
        <f t="shared" si="80"/>
        <v>1</v>
      </c>
      <c r="I2617" s="6">
        <f t="shared" si="81"/>
        <v>0</v>
      </c>
    </row>
    <row r="2618" spans="1:9">
      <c r="A2618" t="s">
        <v>5192</v>
      </c>
      <c r="B2618" s="8" t="s">
        <v>5193</v>
      </c>
      <c r="C2618" s="3">
        <v>9930000</v>
      </c>
      <c r="D2618" s="3">
        <v>605000</v>
      </c>
      <c r="E2618" s="4">
        <v>80</v>
      </c>
      <c r="F2618">
        <v>0</v>
      </c>
      <c r="G2618">
        <v>1.04</v>
      </c>
      <c r="H2618" s="5">
        <f t="shared" si="80"/>
        <v>0.96</v>
      </c>
      <c r="I2618" s="6">
        <f t="shared" si="81"/>
        <v>4.0000000000000036E-2</v>
      </c>
    </row>
    <row r="2619" spans="1:9">
      <c r="A2619" t="s">
        <v>5194</v>
      </c>
      <c r="B2619" s="8" t="s">
        <v>5195</v>
      </c>
      <c r="C2619" s="3">
        <v>9900000</v>
      </c>
      <c r="D2619" s="3" t="e">
        <v>#N/A</v>
      </c>
      <c r="E2619" s="4">
        <v>44</v>
      </c>
      <c r="F2619">
        <v>0</v>
      </c>
      <c r="G2619">
        <v>1</v>
      </c>
      <c r="H2619" s="5">
        <f t="shared" si="80"/>
        <v>1</v>
      </c>
      <c r="I2619" s="6">
        <f t="shared" si="81"/>
        <v>0</v>
      </c>
    </row>
    <row r="2620" spans="1:9">
      <c r="A2620" t="s">
        <v>5196</v>
      </c>
      <c r="B2620" s="8" t="s">
        <v>5197</v>
      </c>
      <c r="C2620" s="3">
        <v>9885000</v>
      </c>
      <c r="D2620" s="3">
        <v>225000</v>
      </c>
      <c r="E2620" s="4">
        <v>87</v>
      </c>
      <c r="F2620">
        <v>0</v>
      </c>
      <c r="G2620">
        <v>1.01</v>
      </c>
      <c r="H2620" s="5">
        <f t="shared" si="80"/>
        <v>0.99</v>
      </c>
      <c r="I2620" s="6">
        <f t="shared" si="81"/>
        <v>1.0000000000000009E-2</v>
      </c>
    </row>
    <row r="2621" spans="1:9">
      <c r="A2621" t="s">
        <v>5198</v>
      </c>
      <c r="B2621" s="8" t="s">
        <v>5199</v>
      </c>
      <c r="C2621" s="3">
        <v>9850000</v>
      </c>
      <c r="D2621" s="3">
        <v>0</v>
      </c>
      <c r="E2621" s="4">
        <v>28</v>
      </c>
      <c r="F2621">
        <v>3</v>
      </c>
      <c r="G2621">
        <v>1</v>
      </c>
      <c r="H2621" s="5">
        <f t="shared" si="80"/>
        <v>1</v>
      </c>
      <c r="I2621" s="6">
        <f t="shared" si="81"/>
        <v>0</v>
      </c>
    </row>
    <row r="2622" spans="1:9">
      <c r="A2622" t="s">
        <v>5200</v>
      </c>
      <c r="B2622" s="8" t="s">
        <v>5201</v>
      </c>
      <c r="C2622" s="3">
        <v>9780000</v>
      </c>
      <c r="D2622" s="3">
        <v>0</v>
      </c>
      <c r="E2622" s="4">
        <v>88</v>
      </c>
      <c r="F2622">
        <v>3</v>
      </c>
      <c r="G2622">
        <v>1</v>
      </c>
      <c r="H2622" s="5">
        <f t="shared" si="80"/>
        <v>1</v>
      </c>
      <c r="I2622" s="6">
        <f t="shared" si="81"/>
        <v>0</v>
      </c>
    </row>
    <row r="2623" spans="1:9">
      <c r="A2623" t="s">
        <v>5202</v>
      </c>
      <c r="B2623" s="8" t="s">
        <v>5203</v>
      </c>
      <c r="C2623" s="3">
        <v>9750000</v>
      </c>
      <c r="D2623" s="3" t="e">
        <v>#N/A</v>
      </c>
      <c r="E2623" s="4">
        <v>54</v>
      </c>
      <c r="F2623">
        <v>0</v>
      </c>
      <c r="G2623">
        <v>1</v>
      </c>
      <c r="H2623" s="5">
        <f t="shared" si="80"/>
        <v>1</v>
      </c>
      <c r="I2623" s="6">
        <f t="shared" si="81"/>
        <v>0</v>
      </c>
    </row>
    <row r="2624" spans="1:9">
      <c r="A2624" t="s">
        <v>5204</v>
      </c>
      <c r="B2624" s="8" t="s">
        <v>5205</v>
      </c>
      <c r="C2624" s="3">
        <v>9750000</v>
      </c>
      <c r="D2624" s="3">
        <v>0</v>
      </c>
      <c r="E2624" s="4">
        <v>32</v>
      </c>
      <c r="F2624">
        <v>3</v>
      </c>
      <c r="G2624">
        <v>1</v>
      </c>
      <c r="H2624" s="5">
        <f t="shared" si="80"/>
        <v>1</v>
      </c>
      <c r="I2624" s="6">
        <f t="shared" si="81"/>
        <v>0</v>
      </c>
    </row>
    <row r="2625" spans="1:9">
      <c r="A2625" t="s">
        <v>5206</v>
      </c>
      <c r="B2625" s="8" t="s">
        <v>5207</v>
      </c>
      <c r="C2625" s="3">
        <v>9630000</v>
      </c>
      <c r="D2625" s="3">
        <v>7715000</v>
      </c>
      <c r="E2625" s="4">
        <v>22</v>
      </c>
      <c r="F2625">
        <v>0</v>
      </c>
      <c r="G2625">
        <v>1.68</v>
      </c>
      <c r="H2625" s="5">
        <f t="shared" si="80"/>
        <v>0.32000000000000006</v>
      </c>
      <c r="I2625" s="6">
        <f t="shared" si="81"/>
        <v>0.67999999999999994</v>
      </c>
    </row>
    <row r="2626" spans="1:9">
      <c r="A2626" t="s">
        <v>5208</v>
      </c>
      <c r="B2626" s="8" t="s">
        <v>5209</v>
      </c>
      <c r="C2626" s="3">
        <v>9455000</v>
      </c>
      <c r="D2626" s="3" t="e">
        <v>#N/A</v>
      </c>
      <c r="E2626" s="4">
        <v>61</v>
      </c>
      <c r="F2626">
        <v>0</v>
      </c>
      <c r="G2626">
        <v>1</v>
      </c>
      <c r="H2626" s="5">
        <f t="shared" ref="H2626:H2689" si="82">2-G2626</f>
        <v>1</v>
      </c>
      <c r="I2626" s="6">
        <f t="shared" ref="I2626:I2689" si="83">1-H2626</f>
        <v>0</v>
      </c>
    </row>
    <row r="2627" spans="1:9">
      <c r="A2627" t="s">
        <v>5210</v>
      </c>
      <c r="B2627" s="8" t="s">
        <v>5211</v>
      </c>
      <c r="C2627" s="3">
        <v>9415000</v>
      </c>
      <c r="D2627" s="3" t="e">
        <v>#N/A</v>
      </c>
      <c r="E2627" s="4">
        <v>79</v>
      </c>
      <c r="F2627">
        <v>0</v>
      </c>
      <c r="G2627">
        <v>1</v>
      </c>
      <c r="H2627" s="5">
        <f t="shared" si="82"/>
        <v>1</v>
      </c>
      <c r="I2627" s="6">
        <f t="shared" si="83"/>
        <v>0</v>
      </c>
    </row>
    <row r="2628" spans="1:9">
      <c r="A2628" t="s">
        <v>5212</v>
      </c>
      <c r="B2628" s="8" t="s">
        <v>5213</v>
      </c>
      <c r="C2628" s="3">
        <v>9330000</v>
      </c>
      <c r="D2628" s="3">
        <v>405000</v>
      </c>
      <c r="E2628" s="4">
        <v>72</v>
      </c>
      <c r="F2628">
        <v>0</v>
      </c>
      <c r="G2628">
        <v>1.04</v>
      </c>
      <c r="H2628" s="5">
        <f t="shared" si="82"/>
        <v>0.96</v>
      </c>
      <c r="I2628" s="6">
        <f t="shared" si="83"/>
        <v>4.0000000000000036E-2</v>
      </c>
    </row>
    <row r="2629" spans="1:9">
      <c r="A2629" t="s">
        <v>5214</v>
      </c>
      <c r="B2629" s="8" t="s">
        <v>5215</v>
      </c>
      <c r="C2629" s="3">
        <v>9300000</v>
      </c>
      <c r="D2629" s="3" t="e">
        <v>#N/A</v>
      </c>
      <c r="E2629" s="4">
        <v>98</v>
      </c>
      <c r="F2629">
        <v>0</v>
      </c>
      <c r="G2629">
        <v>1</v>
      </c>
      <c r="H2629" s="5">
        <f t="shared" si="82"/>
        <v>1</v>
      </c>
      <c r="I2629" s="6">
        <f t="shared" si="83"/>
        <v>0</v>
      </c>
    </row>
    <row r="2630" spans="1:9">
      <c r="A2630" t="s">
        <v>5216</v>
      </c>
      <c r="B2630" s="8" t="s">
        <v>5217</v>
      </c>
      <c r="C2630" s="3">
        <v>9300000</v>
      </c>
      <c r="D2630" s="3">
        <v>6510000</v>
      </c>
      <c r="E2630" s="4">
        <v>64</v>
      </c>
      <c r="F2630">
        <v>0</v>
      </c>
      <c r="G2630">
        <v>1.72</v>
      </c>
      <c r="H2630" s="5">
        <f t="shared" si="82"/>
        <v>0.28000000000000003</v>
      </c>
      <c r="I2630" s="6">
        <f t="shared" si="83"/>
        <v>0.72</v>
      </c>
    </row>
    <row r="2631" spans="1:9">
      <c r="A2631" t="s">
        <v>5218</v>
      </c>
      <c r="B2631" s="8" t="s">
        <v>5219</v>
      </c>
      <c r="C2631" s="3">
        <v>9225000</v>
      </c>
      <c r="D2631" s="3" t="e">
        <v>#N/A</v>
      </c>
      <c r="E2631" s="4">
        <v>71</v>
      </c>
      <c r="F2631">
        <v>0</v>
      </c>
      <c r="G2631">
        <v>1</v>
      </c>
      <c r="H2631" s="5">
        <f t="shared" si="82"/>
        <v>1</v>
      </c>
      <c r="I2631" s="6">
        <f t="shared" si="83"/>
        <v>0</v>
      </c>
    </row>
    <row r="2632" spans="1:9">
      <c r="A2632" t="s">
        <v>5220</v>
      </c>
      <c r="B2632" s="8" t="s">
        <v>5221</v>
      </c>
      <c r="C2632" s="3">
        <v>9195000</v>
      </c>
      <c r="D2632" s="3">
        <v>0</v>
      </c>
      <c r="E2632" s="4">
        <v>79</v>
      </c>
      <c r="F2632">
        <v>-1</v>
      </c>
      <c r="G2632">
        <v>1</v>
      </c>
      <c r="H2632" s="5">
        <f t="shared" si="82"/>
        <v>1</v>
      </c>
      <c r="I2632" s="6">
        <f t="shared" si="83"/>
        <v>0</v>
      </c>
    </row>
    <row r="2633" spans="1:9">
      <c r="A2633" t="s">
        <v>5222</v>
      </c>
      <c r="B2633" s="8" t="s">
        <v>5223</v>
      </c>
      <c r="C2633" s="3">
        <v>9170000</v>
      </c>
      <c r="D2633" s="3" t="e">
        <v>#N/A</v>
      </c>
      <c r="E2633" s="4">
        <v>44</v>
      </c>
      <c r="F2633">
        <v>0</v>
      </c>
      <c r="G2633">
        <v>1</v>
      </c>
      <c r="H2633" s="5">
        <f t="shared" si="82"/>
        <v>1</v>
      </c>
      <c r="I2633" s="6">
        <f t="shared" si="83"/>
        <v>0</v>
      </c>
    </row>
    <row r="2634" spans="1:9">
      <c r="A2634" t="s">
        <v>5224</v>
      </c>
      <c r="B2634" s="8" t="s">
        <v>5225</v>
      </c>
      <c r="C2634" s="3">
        <v>9150000</v>
      </c>
      <c r="D2634" s="3" t="e">
        <v>#N/A</v>
      </c>
      <c r="E2634" s="4">
        <v>66</v>
      </c>
      <c r="F2634">
        <v>0</v>
      </c>
      <c r="G2634">
        <v>1</v>
      </c>
      <c r="H2634" s="5">
        <f t="shared" si="82"/>
        <v>1</v>
      </c>
      <c r="I2634" s="6">
        <f t="shared" si="83"/>
        <v>0</v>
      </c>
    </row>
    <row r="2635" spans="1:9">
      <c r="A2635" t="s">
        <v>5226</v>
      </c>
      <c r="B2635" s="8" t="s">
        <v>5227</v>
      </c>
      <c r="C2635" s="3">
        <v>9035000</v>
      </c>
      <c r="D2635" s="3">
        <v>7720000</v>
      </c>
      <c r="E2635" s="4">
        <v>37</v>
      </c>
      <c r="F2635">
        <v>3</v>
      </c>
      <c r="G2635">
        <v>1.76</v>
      </c>
      <c r="H2635" s="5">
        <f t="shared" si="82"/>
        <v>0.24</v>
      </c>
      <c r="I2635" s="6">
        <f t="shared" si="83"/>
        <v>0.76</v>
      </c>
    </row>
    <row r="2636" spans="1:9">
      <c r="A2636" t="s">
        <v>5228</v>
      </c>
      <c r="B2636" s="8" t="s">
        <v>5229</v>
      </c>
      <c r="C2636" s="3">
        <v>8970000</v>
      </c>
      <c r="D2636" s="3" t="e">
        <v>#N/A</v>
      </c>
      <c r="E2636" s="4">
        <v>18</v>
      </c>
      <c r="F2636">
        <v>0</v>
      </c>
      <c r="G2636">
        <v>1</v>
      </c>
      <c r="H2636" s="5">
        <f t="shared" si="82"/>
        <v>1</v>
      </c>
      <c r="I2636" s="6">
        <f t="shared" si="83"/>
        <v>0</v>
      </c>
    </row>
    <row r="2637" spans="1:9">
      <c r="A2637" t="s">
        <v>5230</v>
      </c>
      <c r="B2637" s="8" t="s">
        <v>5231</v>
      </c>
      <c r="C2637" s="3">
        <v>8955000</v>
      </c>
      <c r="D2637" s="3" t="e">
        <v>#N/A</v>
      </c>
      <c r="E2637" s="4">
        <v>41</v>
      </c>
      <c r="F2637">
        <v>0</v>
      </c>
      <c r="G2637">
        <v>1</v>
      </c>
      <c r="H2637" s="5">
        <f t="shared" si="82"/>
        <v>1</v>
      </c>
      <c r="I2637" s="6">
        <f t="shared" si="83"/>
        <v>0</v>
      </c>
    </row>
    <row r="2638" spans="1:9">
      <c r="A2638" t="s">
        <v>5232</v>
      </c>
      <c r="B2638" s="8" t="s">
        <v>5233</v>
      </c>
      <c r="C2638" s="3">
        <v>8935000</v>
      </c>
      <c r="D2638" s="3">
        <v>135000</v>
      </c>
      <c r="E2638" s="4">
        <v>101</v>
      </c>
      <c r="F2638">
        <v>0</v>
      </c>
      <c r="G2638">
        <v>1.01</v>
      </c>
      <c r="H2638" s="5">
        <f t="shared" si="82"/>
        <v>0.99</v>
      </c>
      <c r="I2638" s="6">
        <f t="shared" si="83"/>
        <v>1.0000000000000009E-2</v>
      </c>
    </row>
    <row r="2639" spans="1:9">
      <c r="A2639" t="s">
        <v>5234</v>
      </c>
      <c r="B2639" s="8" t="s">
        <v>5235</v>
      </c>
      <c r="C2639" s="3">
        <v>8880000</v>
      </c>
      <c r="D2639" s="3" t="e">
        <v>#N/A</v>
      </c>
      <c r="E2639" s="4">
        <v>58</v>
      </c>
      <c r="F2639">
        <v>0</v>
      </c>
      <c r="G2639">
        <v>1</v>
      </c>
      <c r="H2639" s="5">
        <f t="shared" si="82"/>
        <v>1</v>
      </c>
      <c r="I2639" s="6">
        <f t="shared" si="83"/>
        <v>0</v>
      </c>
    </row>
    <row r="2640" spans="1:9">
      <c r="A2640" t="s">
        <v>5236</v>
      </c>
      <c r="B2640" s="8" t="s">
        <v>5237</v>
      </c>
      <c r="C2640" s="3">
        <v>8860000</v>
      </c>
      <c r="D2640" s="3" t="e">
        <v>#N/A</v>
      </c>
      <c r="E2640" s="4">
        <v>80</v>
      </c>
      <c r="F2640">
        <v>0</v>
      </c>
      <c r="G2640">
        <v>1</v>
      </c>
      <c r="H2640" s="5">
        <f t="shared" si="82"/>
        <v>1</v>
      </c>
      <c r="I2640" s="6">
        <f t="shared" si="83"/>
        <v>0</v>
      </c>
    </row>
    <row r="2641" spans="1:9">
      <c r="A2641" t="s">
        <v>5238</v>
      </c>
      <c r="B2641" s="8" t="s">
        <v>5239</v>
      </c>
      <c r="C2641" s="3">
        <v>8835000</v>
      </c>
      <c r="D2641" s="3" t="e">
        <v>#N/A</v>
      </c>
      <c r="E2641" s="4">
        <v>79</v>
      </c>
      <c r="F2641">
        <v>0</v>
      </c>
      <c r="G2641">
        <v>1</v>
      </c>
      <c r="H2641" s="5">
        <f t="shared" si="82"/>
        <v>1</v>
      </c>
      <c r="I2641" s="6">
        <f t="shared" si="83"/>
        <v>0</v>
      </c>
    </row>
    <row r="2642" spans="1:9">
      <c r="A2642" t="s">
        <v>5240</v>
      </c>
      <c r="B2642" s="8" t="s">
        <v>5241</v>
      </c>
      <c r="C2642" s="3">
        <v>8815000</v>
      </c>
      <c r="D2642" s="3">
        <v>0</v>
      </c>
      <c r="E2642" s="4">
        <v>189</v>
      </c>
      <c r="F2642">
        <v>3</v>
      </c>
      <c r="G2642">
        <v>1</v>
      </c>
      <c r="H2642" s="5">
        <f t="shared" si="82"/>
        <v>1</v>
      </c>
      <c r="I2642" s="6">
        <f t="shared" si="83"/>
        <v>0</v>
      </c>
    </row>
    <row r="2643" spans="1:9">
      <c r="A2643" t="s">
        <v>5242</v>
      </c>
      <c r="B2643" s="8" t="s">
        <v>5243</v>
      </c>
      <c r="C2643" s="3">
        <v>8795000</v>
      </c>
      <c r="D2643" s="3" t="e">
        <v>#N/A</v>
      </c>
      <c r="E2643" s="4">
        <v>85</v>
      </c>
      <c r="F2643">
        <v>0</v>
      </c>
      <c r="G2643">
        <v>1</v>
      </c>
      <c r="H2643" s="5">
        <f t="shared" si="82"/>
        <v>1</v>
      </c>
      <c r="I2643" s="6">
        <f t="shared" si="83"/>
        <v>0</v>
      </c>
    </row>
    <row r="2644" spans="1:9">
      <c r="A2644" t="s">
        <v>5244</v>
      </c>
      <c r="B2644" s="8" t="s">
        <v>5245</v>
      </c>
      <c r="C2644" s="3">
        <v>8750000</v>
      </c>
      <c r="D2644" s="3" t="e">
        <v>#N/A</v>
      </c>
      <c r="E2644" s="4">
        <v>160</v>
      </c>
      <c r="F2644">
        <v>0</v>
      </c>
      <c r="G2644">
        <v>1</v>
      </c>
      <c r="H2644" s="5">
        <f t="shared" si="82"/>
        <v>1</v>
      </c>
      <c r="I2644" s="6">
        <f t="shared" si="83"/>
        <v>0</v>
      </c>
    </row>
    <row r="2645" spans="1:9">
      <c r="A2645" t="s">
        <v>5246</v>
      </c>
      <c r="B2645" s="8" t="s">
        <v>5247</v>
      </c>
      <c r="C2645" s="3">
        <v>8745000</v>
      </c>
      <c r="D2645" s="3" t="e">
        <v>#N/A</v>
      </c>
      <c r="E2645" s="4">
        <v>75</v>
      </c>
      <c r="F2645">
        <v>0</v>
      </c>
      <c r="G2645">
        <v>1</v>
      </c>
      <c r="H2645" s="5">
        <f t="shared" si="82"/>
        <v>1</v>
      </c>
      <c r="I2645" s="6">
        <f t="shared" si="83"/>
        <v>0</v>
      </c>
    </row>
    <row r="2646" spans="1:9">
      <c r="A2646" t="s">
        <v>5248</v>
      </c>
      <c r="B2646" s="8" t="s">
        <v>5249</v>
      </c>
      <c r="C2646" s="3">
        <v>8715000</v>
      </c>
      <c r="D2646" s="3" t="e">
        <v>#N/A</v>
      </c>
      <c r="E2646" s="4">
        <v>27</v>
      </c>
      <c r="F2646">
        <v>0</v>
      </c>
      <c r="G2646">
        <v>1</v>
      </c>
      <c r="H2646" s="5">
        <f t="shared" si="82"/>
        <v>1</v>
      </c>
      <c r="I2646" s="6">
        <f t="shared" si="83"/>
        <v>0</v>
      </c>
    </row>
    <row r="2647" spans="1:9">
      <c r="A2647" t="s">
        <v>5250</v>
      </c>
      <c r="B2647" s="8" t="s">
        <v>5251</v>
      </c>
      <c r="C2647" s="3">
        <v>8710000</v>
      </c>
      <c r="D2647" s="3" t="e">
        <v>#N/A</v>
      </c>
      <c r="E2647" s="4">
        <v>88</v>
      </c>
      <c r="F2647">
        <v>0</v>
      </c>
      <c r="G2647">
        <v>1</v>
      </c>
      <c r="H2647" s="5">
        <f t="shared" si="82"/>
        <v>1</v>
      </c>
      <c r="I2647" s="6">
        <f t="shared" si="83"/>
        <v>0</v>
      </c>
    </row>
    <row r="2648" spans="1:9">
      <c r="A2648" t="s">
        <v>5252</v>
      </c>
      <c r="B2648" s="8" t="s">
        <v>5253</v>
      </c>
      <c r="C2648" s="3">
        <v>8555000</v>
      </c>
      <c r="D2648" s="3" t="e">
        <v>#N/A</v>
      </c>
      <c r="E2648" s="4">
        <v>71</v>
      </c>
      <c r="F2648">
        <v>0</v>
      </c>
      <c r="G2648">
        <v>1</v>
      </c>
      <c r="H2648" s="5">
        <f t="shared" si="82"/>
        <v>1</v>
      </c>
      <c r="I2648" s="6">
        <f t="shared" si="83"/>
        <v>0</v>
      </c>
    </row>
    <row r="2649" spans="1:9">
      <c r="A2649" t="s">
        <v>5254</v>
      </c>
      <c r="B2649" s="8" t="s">
        <v>5255</v>
      </c>
      <c r="C2649" s="3">
        <v>8505000</v>
      </c>
      <c r="D2649" s="3">
        <v>0</v>
      </c>
      <c r="E2649" s="4">
        <v>25</v>
      </c>
      <c r="F2649">
        <v>3</v>
      </c>
      <c r="G2649">
        <v>1</v>
      </c>
      <c r="H2649" s="5">
        <f t="shared" si="82"/>
        <v>1</v>
      </c>
      <c r="I2649" s="6">
        <f t="shared" si="83"/>
        <v>0</v>
      </c>
    </row>
    <row r="2650" spans="1:9">
      <c r="A2650" t="s">
        <v>5256</v>
      </c>
      <c r="B2650" s="8" t="s">
        <v>5257</v>
      </c>
      <c r="C2650" s="3">
        <v>8500000</v>
      </c>
      <c r="D2650" s="3" t="e">
        <v>#N/A</v>
      </c>
      <c r="E2650" s="4">
        <v>46</v>
      </c>
      <c r="F2650">
        <v>0</v>
      </c>
      <c r="G2650">
        <v>1</v>
      </c>
      <c r="H2650" s="5">
        <f t="shared" si="82"/>
        <v>1</v>
      </c>
      <c r="I2650" s="6">
        <f t="shared" si="83"/>
        <v>0</v>
      </c>
    </row>
    <row r="2651" spans="1:9">
      <c r="A2651" t="s">
        <v>5258</v>
      </c>
      <c r="B2651" s="8" t="s">
        <v>5259</v>
      </c>
      <c r="C2651" s="3">
        <v>8495000</v>
      </c>
      <c r="D2651" s="3" t="e">
        <v>#N/A</v>
      </c>
      <c r="E2651" s="4">
        <v>23</v>
      </c>
      <c r="F2651">
        <v>0</v>
      </c>
      <c r="G2651">
        <v>1</v>
      </c>
      <c r="H2651" s="5">
        <f t="shared" si="82"/>
        <v>1</v>
      </c>
      <c r="I2651" s="6">
        <f t="shared" si="83"/>
        <v>0</v>
      </c>
    </row>
    <row r="2652" spans="1:9">
      <c r="A2652" t="s">
        <v>5260</v>
      </c>
      <c r="B2652" s="8" t="s">
        <v>5261</v>
      </c>
      <c r="C2652" s="3">
        <v>8405000</v>
      </c>
      <c r="D2652" s="3" t="e">
        <v>#N/A</v>
      </c>
      <c r="E2652" s="4">
        <v>55</v>
      </c>
      <c r="F2652">
        <v>0</v>
      </c>
      <c r="G2652">
        <v>1</v>
      </c>
      <c r="H2652" s="5">
        <f t="shared" si="82"/>
        <v>1</v>
      </c>
      <c r="I2652" s="6">
        <f t="shared" si="83"/>
        <v>0</v>
      </c>
    </row>
    <row r="2653" spans="1:9">
      <c r="A2653" t="s">
        <v>5262</v>
      </c>
      <c r="B2653" s="8" t="s">
        <v>5263</v>
      </c>
      <c r="C2653" s="3">
        <v>8390000</v>
      </c>
      <c r="D2653" s="3" t="e">
        <v>#N/A</v>
      </c>
      <c r="E2653" s="4">
        <v>48</v>
      </c>
      <c r="F2653">
        <v>0</v>
      </c>
      <c r="G2653">
        <v>1</v>
      </c>
      <c r="H2653" s="5">
        <f t="shared" si="82"/>
        <v>1</v>
      </c>
      <c r="I2653" s="6">
        <f t="shared" si="83"/>
        <v>0</v>
      </c>
    </row>
    <row r="2654" spans="1:9">
      <c r="A2654" t="s">
        <v>5264</v>
      </c>
      <c r="B2654" s="8" t="s">
        <v>5265</v>
      </c>
      <c r="C2654" s="3">
        <v>8325000</v>
      </c>
      <c r="D2654" s="3" t="e">
        <v>#N/A</v>
      </c>
      <c r="E2654" s="4">
        <v>37</v>
      </c>
      <c r="F2654">
        <v>0</v>
      </c>
      <c r="G2654">
        <v>1</v>
      </c>
      <c r="H2654" s="5">
        <f t="shared" si="82"/>
        <v>1</v>
      </c>
      <c r="I2654" s="6">
        <f t="shared" si="83"/>
        <v>0</v>
      </c>
    </row>
    <row r="2655" spans="1:9">
      <c r="A2655" t="s">
        <v>5266</v>
      </c>
      <c r="B2655" s="8" t="s">
        <v>5267</v>
      </c>
      <c r="C2655" s="3">
        <v>8275000</v>
      </c>
      <c r="D2655" s="3" t="e">
        <v>#N/A</v>
      </c>
      <c r="E2655" s="4">
        <v>47</v>
      </c>
      <c r="F2655">
        <v>0</v>
      </c>
      <c r="G2655">
        <v>1</v>
      </c>
      <c r="H2655" s="5">
        <f t="shared" si="82"/>
        <v>1</v>
      </c>
      <c r="I2655" s="6">
        <f t="shared" si="83"/>
        <v>0</v>
      </c>
    </row>
    <row r="2656" spans="1:9">
      <c r="A2656" t="s">
        <v>5268</v>
      </c>
      <c r="B2656" s="8" t="s">
        <v>5269</v>
      </c>
      <c r="C2656" s="3">
        <v>8185000</v>
      </c>
      <c r="D2656" s="3">
        <v>0</v>
      </c>
      <c r="E2656" s="4">
        <v>33</v>
      </c>
      <c r="F2656">
        <v>3</v>
      </c>
      <c r="G2656">
        <v>1</v>
      </c>
      <c r="H2656" s="5">
        <f t="shared" si="82"/>
        <v>1</v>
      </c>
      <c r="I2656" s="6">
        <f t="shared" si="83"/>
        <v>0</v>
      </c>
    </row>
    <row r="2657" spans="1:9">
      <c r="A2657" t="s">
        <v>5270</v>
      </c>
      <c r="B2657" s="8" t="s">
        <v>5271</v>
      </c>
      <c r="C2657" s="3">
        <v>8175000</v>
      </c>
      <c r="D2657" s="3" t="e">
        <v>#N/A</v>
      </c>
      <c r="E2657" s="4">
        <v>31</v>
      </c>
      <c r="F2657">
        <v>0</v>
      </c>
      <c r="G2657">
        <v>1</v>
      </c>
      <c r="H2657" s="5">
        <f t="shared" si="82"/>
        <v>1</v>
      </c>
      <c r="I2657" s="6">
        <f t="shared" si="83"/>
        <v>0</v>
      </c>
    </row>
    <row r="2658" spans="1:9">
      <c r="A2658" t="s">
        <v>5272</v>
      </c>
      <c r="B2658" s="8" t="s">
        <v>5273</v>
      </c>
      <c r="C2658" s="3">
        <v>8135000</v>
      </c>
      <c r="D2658" s="3" t="e">
        <v>#N/A</v>
      </c>
      <c r="E2658" s="4">
        <v>61</v>
      </c>
      <c r="F2658">
        <v>0</v>
      </c>
      <c r="G2658">
        <v>1</v>
      </c>
      <c r="H2658" s="5">
        <f t="shared" si="82"/>
        <v>1</v>
      </c>
      <c r="I2658" s="6">
        <f t="shared" si="83"/>
        <v>0</v>
      </c>
    </row>
    <row r="2659" spans="1:9">
      <c r="A2659" t="s">
        <v>5274</v>
      </c>
      <c r="B2659" s="8" t="s">
        <v>5275</v>
      </c>
      <c r="C2659" s="3">
        <v>8115000</v>
      </c>
      <c r="D2659" s="3" t="e">
        <v>#N/A</v>
      </c>
      <c r="E2659" s="4">
        <v>57</v>
      </c>
      <c r="F2659">
        <v>0</v>
      </c>
      <c r="G2659">
        <v>1</v>
      </c>
      <c r="H2659" s="5">
        <f t="shared" si="82"/>
        <v>1</v>
      </c>
      <c r="I2659" s="6">
        <f t="shared" si="83"/>
        <v>0</v>
      </c>
    </row>
    <row r="2660" spans="1:9">
      <c r="A2660" t="s">
        <v>5276</v>
      </c>
      <c r="B2660" s="8" t="s">
        <v>5277</v>
      </c>
      <c r="C2660" s="3">
        <v>8015000</v>
      </c>
      <c r="D2660" s="3" t="e">
        <v>#N/A</v>
      </c>
      <c r="E2660" s="4">
        <v>93</v>
      </c>
      <c r="F2660">
        <v>0</v>
      </c>
      <c r="G2660">
        <v>1</v>
      </c>
      <c r="H2660" s="5">
        <f t="shared" si="82"/>
        <v>1</v>
      </c>
      <c r="I2660" s="6">
        <f t="shared" si="83"/>
        <v>0</v>
      </c>
    </row>
    <row r="2661" spans="1:9">
      <c r="A2661" t="s">
        <v>5278</v>
      </c>
      <c r="B2661" s="8" t="s">
        <v>5279</v>
      </c>
      <c r="C2661" s="3">
        <v>8010000</v>
      </c>
      <c r="D2661" s="3" t="e">
        <v>#N/A</v>
      </c>
      <c r="E2661" s="4">
        <v>86</v>
      </c>
      <c r="F2661">
        <v>0</v>
      </c>
      <c r="G2661">
        <v>1</v>
      </c>
      <c r="H2661" s="5">
        <f t="shared" si="82"/>
        <v>1</v>
      </c>
      <c r="I2661" s="6">
        <f t="shared" si="83"/>
        <v>0</v>
      </c>
    </row>
    <row r="2662" spans="1:9">
      <c r="A2662" t="s">
        <v>5280</v>
      </c>
      <c r="B2662" s="8" t="s">
        <v>5281</v>
      </c>
      <c r="C2662" s="3">
        <v>8005000</v>
      </c>
      <c r="D2662" s="3" t="e">
        <v>#N/A</v>
      </c>
      <c r="E2662" s="4">
        <v>63</v>
      </c>
      <c r="F2662">
        <v>0</v>
      </c>
      <c r="G2662">
        <v>1</v>
      </c>
      <c r="H2662" s="5">
        <f t="shared" si="82"/>
        <v>1</v>
      </c>
      <c r="I2662" s="6">
        <f t="shared" si="83"/>
        <v>0</v>
      </c>
    </row>
    <row r="2663" spans="1:9">
      <c r="A2663" t="s">
        <v>5282</v>
      </c>
      <c r="B2663" s="8" t="s">
        <v>5283</v>
      </c>
      <c r="C2663" s="3">
        <v>7995000</v>
      </c>
      <c r="D2663" s="3" t="e">
        <v>#N/A</v>
      </c>
      <c r="E2663" s="4">
        <v>91</v>
      </c>
      <c r="F2663">
        <v>0</v>
      </c>
      <c r="G2663">
        <v>1</v>
      </c>
      <c r="H2663" s="5">
        <f t="shared" si="82"/>
        <v>1</v>
      </c>
      <c r="I2663" s="6">
        <f t="shared" si="83"/>
        <v>0</v>
      </c>
    </row>
    <row r="2664" spans="1:9">
      <c r="A2664" t="s">
        <v>5284</v>
      </c>
      <c r="B2664" s="8" t="s">
        <v>5285</v>
      </c>
      <c r="C2664" s="3">
        <v>7990000</v>
      </c>
      <c r="D2664" s="3">
        <v>0</v>
      </c>
      <c r="E2664" s="4">
        <v>24</v>
      </c>
      <c r="F2664">
        <v>3</v>
      </c>
      <c r="G2664">
        <v>1</v>
      </c>
      <c r="H2664" s="5">
        <f t="shared" si="82"/>
        <v>1</v>
      </c>
      <c r="I2664" s="6">
        <f t="shared" si="83"/>
        <v>0</v>
      </c>
    </row>
    <row r="2665" spans="1:9">
      <c r="A2665" t="s">
        <v>5286</v>
      </c>
      <c r="B2665" s="8" t="s">
        <v>5287</v>
      </c>
      <c r="C2665" s="3">
        <v>7910000</v>
      </c>
      <c r="D2665" s="3" t="e">
        <v>#N/A</v>
      </c>
      <c r="E2665" s="4">
        <v>46</v>
      </c>
      <c r="F2665">
        <v>0</v>
      </c>
      <c r="G2665">
        <v>1</v>
      </c>
      <c r="H2665" s="5">
        <f t="shared" si="82"/>
        <v>1</v>
      </c>
      <c r="I2665" s="6">
        <f t="shared" si="83"/>
        <v>0</v>
      </c>
    </row>
    <row r="2666" spans="1:9">
      <c r="A2666" t="s">
        <v>5288</v>
      </c>
      <c r="B2666" s="8" t="s">
        <v>5289</v>
      </c>
      <c r="C2666" s="3">
        <v>7880000</v>
      </c>
      <c r="D2666" s="3">
        <v>345000</v>
      </c>
      <c r="E2666" s="4">
        <v>66</v>
      </c>
      <c r="F2666">
        <v>0</v>
      </c>
      <c r="G2666">
        <v>1.02</v>
      </c>
      <c r="H2666" s="5">
        <f t="shared" si="82"/>
        <v>0.98</v>
      </c>
      <c r="I2666" s="6">
        <f t="shared" si="83"/>
        <v>2.0000000000000018E-2</v>
      </c>
    </row>
    <row r="2667" spans="1:9">
      <c r="A2667" t="s">
        <v>5290</v>
      </c>
      <c r="B2667" s="8" t="s">
        <v>5291</v>
      </c>
      <c r="C2667" s="3">
        <v>7875000</v>
      </c>
      <c r="D2667" s="3">
        <v>3150000</v>
      </c>
      <c r="E2667" s="4">
        <v>99</v>
      </c>
      <c r="F2667">
        <v>0</v>
      </c>
      <c r="G2667">
        <v>1.18</v>
      </c>
      <c r="H2667" s="5">
        <f t="shared" si="82"/>
        <v>0.82000000000000006</v>
      </c>
      <c r="I2667" s="6">
        <f t="shared" si="83"/>
        <v>0.17999999999999994</v>
      </c>
    </row>
    <row r="2668" spans="1:9">
      <c r="A2668" t="s">
        <v>5292</v>
      </c>
      <c r="B2668" s="8" t="s">
        <v>5293</v>
      </c>
      <c r="C2668" s="3">
        <v>7825000</v>
      </c>
      <c r="D2668" s="3" t="e">
        <v>#N/A</v>
      </c>
      <c r="E2668" s="4">
        <v>61</v>
      </c>
      <c r="F2668">
        <v>0</v>
      </c>
      <c r="G2668">
        <v>1</v>
      </c>
      <c r="H2668" s="5">
        <f t="shared" si="82"/>
        <v>1</v>
      </c>
      <c r="I2668" s="6">
        <f t="shared" si="83"/>
        <v>0</v>
      </c>
    </row>
    <row r="2669" spans="1:9">
      <c r="A2669" t="s">
        <v>5294</v>
      </c>
      <c r="B2669" s="8" t="s">
        <v>5295</v>
      </c>
      <c r="C2669" s="3">
        <v>7780000</v>
      </c>
      <c r="D2669" s="3" t="e">
        <v>#N/A</v>
      </c>
      <c r="E2669" s="4">
        <v>56</v>
      </c>
      <c r="F2669">
        <v>0</v>
      </c>
      <c r="G2669">
        <v>1</v>
      </c>
      <c r="H2669" s="5">
        <f t="shared" si="82"/>
        <v>1</v>
      </c>
      <c r="I2669" s="6">
        <f t="shared" si="83"/>
        <v>0</v>
      </c>
    </row>
    <row r="2670" spans="1:9">
      <c r="A2670" t="s">
        <v>5296</v>
      </c>
      <c r="B2670" s="8" t="s">
        <v>5297</v>
      </c>
      <c r="C2670" s="3">
        <v>7755000</v>
      </c>
      <c r="D2670" s="3" t="e">
        <v>#N/A</v>
      </c>
      <c r="E2670" s="4">
        <v>63</v>
      </c>
      <c r="F2670">
        <v>0</v>
      </c>
      <c r="G2670">
        <v>1</v>
      </c>
      <c r="H2670" s="5">
        <f t="shared" si="82"/>
        <v>1</v>
      </c>
      <c r="I2670" s="6">
        <f t="shared" si="83"/>
        <v>0</v>
      </c>
    </row>
    <row r="2671" spans="1:9">
      <c r="A2671" t="s">
        <v>5298</v>
      </c>
      <c r="B2671" s="8" t="s">
        <v>5299</v>
      </c>
      <c r="C2671" s="3">
        <v>7710000</v>
      </c>
      <c r="D2671" s="3" t="e">
        <v>#N/A</v>
      </c>
      <c r="E2671" s="4">
        <v>62</v>
      </c>
      <c r="F2671">
        <v>0</v>
      </c>
      <c r="G2671">
        <v>1</v>
      </c>
      <c r="H2671" s="5">
        <f t="shared" si="82"/>
        <v>1</v>
      </c>
      <c r="I2671" s="6">
        <f t="shared" si="83"/>
        <v>0</v>
      </c>
    </row>
    <row r="2672" spans="1:9">
      <c r="A2672" t="s">
        <v>5300</v>
      </c>
      <c r="B2672" s="8" t="s">
        <v>5301</v>
      </c>
      <c r="C2672" s="3">
        <v>7650000</v>
      </c>
      <c r="D2672" s="3" t="e">
        <v>#N/A</v>
      </c>
      <c r="E2672" s="4">
        <v>62</v>
      </c>
      <c r="F2672">
        <v>0</v>
      </c>
      <c r="G2672">
        <v>1</v>
      </c>
      <c r="H2672" s="5">
        <f t="shared" si="82"/>
        <v>1</v>
      </c>
      <c r="I2672" s="6">
        <f t="shared" si="83"/>
        <v>0</v>
      </c>
    </row>
    <row r="2673" spans="1:9">
      <c r="A2673" t="s">
        <v>5302</v>
      </c>
      <c r="B2673" s="8" t="s">
        <v>5303</v>
      </c>
      <c r="C2673" s="3">
        <v>7640000</v>
      </c>
      <c r="D2673" s="3">
        <v>205000</v>
      </c>
      <c r="E2673" s="4">
        <v>40</v>
      </c>
      <c r="F2673">
        <v>3</v>
      </c>
      <c r="G2673">
        <v>1.03</v>
      </c>
      <c r="H2673" s="5">
        <f t="shared" si="82"/>
        <v>0.97</v>
      </c>
      <c r="I2673" s="6">
        <f t="shared" si="83"/>
        <v>3.0000000000000027E-2</v>
      </c>
    </row>
    <row r="2674" spans="1:9">
      <c r="A2674" t="s">
        <v>5304</v>
      </c>
      <c r="B2674" s="8" t="s">
        <v>5305</v>
      </c>
      <c r="C2674" s="3">
        <v>7625000</v>
      </c>
      <c r="D2674" s="3" t="e">
        <v>#N/A</v>
      </c>
      <c r="E2674" s="4">
        <v>63</v>
      </c>
      <c r="F2674">
        <v>0</v>
      </c>
      <c r="G2674">
        <v>1</v>
      </c>
      <c r="H2674" s="5">
        <f t="shared" si="82"/>
        <v>1</v>
      </c>
      <c r="I2674" s="6">
        <f t="shared" si="83"/>
        <v>0</v>
      </c>
    </row>
    <row r="2675" spans="1:9">
      <c r="A2675" t="s">
        <v>5306</v>
      </c>
      <c r="B2675" s="8" t="s">
        <v>5307</v>
      </c>
      <c r="C2675" s="3">
        <v>7610000</v>
      </c>
      <c r="D2675" s="3" t="e">
        <v>#N/A</v>
      </c>
      <c r="E2675" s="4">
        <v>62</v>
      </c>
      <c r="F2675">
        <v>0</v>
      </c>
      <c r="G2675">
        <v>1</v>
      </c>
      <c r="H2675" s="5">
        <f t="shared" si="82"/>
        <v>1</v>
      </c>
      <c r="I2675" s="6">
        <f t="shared" si="83"/>
        <v>0</v>
      </c>
    </row>
    <row r="2676" spans="1:9">
      <c r="A2676" t="s">
        <v>5308</v>
      </c>
      <c r="B2676" s="8" t="s">
        <v>5309</v>
      </c>
      <c r="C2676" s="3">
        <v>7570000</v>
      </c>
      <c r="D2676" s="3" t="e">
        <v>#N/A</v>
      </c>
      <c r="E2676" s="4">
        <v>70</v>
      </c>
      <c r="F2676">
        <v>0</v>
      </c>
      <c r="G2676">
        <v>1</v>
      </c>
      <c r="H2676" s="5">
        <f t="shared" si="82"/>
        <v>1</v>
      </c>
      <c r="I2676" s="6">
        <f t="shared" si="83"/>
        <v>0</v>
      </c>
    </row>
    <row r="2677" spans="1:9">
      <c r="A2677" t="s">
        <v>5310</v>
      </c>
      <c r="B2677" s="8" t="s">
        <v>5311</v>
      </c>
      <c r="C2677" s="3">
        <v>7525000</v>
      </c>
      <c r="D2677" s="3" t="e">
        <v>#N/A</v>
      </c>
      <c r="E2677" s="4">
        <v>65</v>
      </c>
      <c r="F2677">
        <v>0</v>
      </c>
      <c r="G2677">
        <v>1</v>
      </c>
      <c r="H2677" s="5">
        <f t="shared" si="82"/>
        <v>1</v>
      </c>
      <c r="I2677" s="6">
        <f t="shared" si="83"/>
        <v>0</v>
      </c>
    </row>
    <row r="2678" spans="1:9">
      <c r="A2678" t="s">
        <v>5312</v>
      </c>
      <c r="B2678" s="8" t="s">
        <v>5313</v>
      </c>
      <c r="C2678" s="3">
        <v>7465000</v>
      </c>
      <c r="D2678" s="3" t="e">
        <v>#N/A</v>
      </c>
      <c r="E2678" s="4">
        <v>57</v>
      </c>
      <c r="F2678">
        <v>0</v>
      </c>
      <c r="G2678">
        <v>1</v>
      </c>
      <c r="H2678" s="5">
        <f t="shared" si="82"/>
        <v>1</v>
      </c>
      <c r="I2678" s="6">
        <f t="shared" si="83"/>
        <v>0</v>
      </c>
    </row>
    <row r="2679" spans="1:9">
      <c r="A2679" t="s">
        <v>5314</v>
      </c>
      <c r="B2679" s="8" t="s">
        <v>5315</v>
      </c>
      <c r="C2679" s="3">
        <v>7430000</v>
      </c>
      <c r="D2679" s="3" t="e">
        <v>#N/A</v>
      </c>
      <c r="E2679" s="4">
        <v>64</v>
      </c>
      <c r="F2679">
        <v>0</v>
      </c>
      <c r="G2679">
        <v>1</v>
      </c>
      <c r="H2679" s="5">
        <f t="shared" si="82"/>
        <v>1</v>
      </c>
      <c r="I2679" s="6">
        <f t="shared" si="83"/>
        <v>0</v>
      </c>
    </row>
    <row r="2680" spans="1:9">
      <c r="A2680" t="s">
        <v>5316</v>
      </c>
      <c r="B2680" s="8" t="s">
        <v>5317</v>
      </c>
      <c r="C2680" s="3">
        <v>7380000</v>
      </c>
      <c r="D2680" s="3" t="e">
        <v>#N/A</v>
      </c>
      <c r="E2680" s="4">
        <v>72</v>
      </c>
      <c r="F2680">
        <v>0</v>
      </c>
      <c r="G2680">
        <v>1</v>
      </c>
      <c r="H2680" s="5">
        <f t="shared" si="82"/>
        <v>1</v>
      </c>
      <c r="I2680" s="6">
        <f t="shared" si="83"/>
        <v>0</v>
      </c>
    </row>
    <row r="2681" spans="1:9">
      <c r="A2681" t="s">
        <v>5318</v>
      </c>
      <c r="B2681" s="8" t="s">
        <v>5319</v>
      </c>
      <c r="C2681" s="3">
        <v>7370000</v>
      </c>
      <c r="D2681" s="3">
        <v>185000</v>
      </c>
      <c r="E2681" s="4">
        <v>58</v>
      </c>
      <c r="F2681">
        <v>0</v>
      </c>
      <c r="G2681">
        <v>1.02</v>
      </c>
      <c r="H2681" s="5">
        <f t="shared" si="82"/>
        <v>0.98</v>
      </c>
      <c r="I2681" s="6">
        <f t="shared" si="83"/>
        <v>2.0000000000000018E-2</v>
      </c>
    </row>
    <row r="2682" spans="1:9">
      <c r="A2682" t="s">
        <v>5320</v>
      </c>
      <c r="B2682" s="8" t="s">
        <v>5321</v>
      </c>
      <c r="C2682" s="3">
        <v>7355000</v>
      </c>
      <c r="D2682" s="3" t="e">
        <v>#N/A</v>
      </c>
      <c r="E2682" s="4">
        <v>95</v>
      </c>
      <c r="F2682">
        <v>0</v>
      </c>
      <c r="G2682">
        <v>1</v>
      </c>
      <c r="H2682" s="5">
        <f t="shared" si="82"/>
        <v>1</v>
      </c>
      <c r="I2682" s="6">
        <f t="shared" si="83"/>
        <v>0</v>
      </c>
    </row>
    <row r="2683" spans="1:9">
      <c r="A2683" t="s">
        <v>5322</v>
      </c>
      <c r="B2683" s="8" t="s">
        <v>5323</v>
      </c>
      <c r="C2683" s="3">
        <v>7350000</v>
      </c>
      <c r="D2683" s="3" t="e">
        <v>#N/A</v>
      </c>
      <c r="E2683" s="4">
        <v>76</v>
      </c>
      <c r="F2683">
        <v>0</v>
      </c>
      <c r="G2683">
        <v>1</v>
      </c>
      <c r="H2683" s="5">
        <f t="shared" si="82"/>
        <v>1</v>
      </c>
      <c r="I2683" s="6">
        <f t="shared" si="83"/>
        <v>0</v>
      </c>
    </row>
    <row r="2684" spans="1:9">
      <c r="A2684" t="s">
        <v>5324</v>
      </c>
      <c r="B2684" s="8" t="s">
        <v>5325</v>
      </c>
      <c r="C2684" s="3">
        <v>7325000</v>
      </c>
      <c r="D2684" s="3" t="e">
        <v>#N/A</v>
      </c>
      <c r="E2684" s="4">
        <v>75</v>
      </c>
      <c r="F2684">
        <v>0</v>
      </c>
      <c r="G2684">
        <v>1</v>
      </c>
      <c r="H2684" s="5">
        <f t="shared" si="82"/>
        <v>1</v>
      </c>
      <c r="I2684" s="6">
        <f t="shared" si="83"/>
        <v>0</v>
      </c>
    </row>
    <row r="2685" spans="1:9">
      <c r="A2685" t="s">
        <v>5326</v>
      </c>
      <c r="B2685" s="8" t="s">
        <v>5327</v>
      </c>
      <c r="C2685" s="3">
        <v>7310000</v>
      </c>
      <c r="D2685" s="3" t="e">
        <v>#N/A</v>
      </c>
      <c r="E2685" s="4">
        <v>46</v>
      </c>
      <c r="F2685">
        <v>0</v>
      </c>
      <c r="G2685">
        <v>1</v>
      </c>
      <c r="H2685" s="5">
        <f t="shared" si="82"/>
        <v>1</v>
      </c>
      <c r="I2685" s="6">
        <f t="shared" si="83"/>
        <v>0</v>
      </c>
    </row>
    <row r="2686" spans="1:9">
      <c r="A2686" t="s">
        <v>5328</v>
      </c>
      <c r="B2686" s="8" t="s">
        <v>5329</v>
      </c>
      <c r="C2686" s="3">
        <v>7305000</v>
      </c>
      <c r="D2686" s="3" t="e">
        <v>#N/A</v>
      </c>
      <c r="E2686" s="4">
        <v>57</v>
      </c>
      <c r="F2686">
        <v>0</v>
      </c>
      <c r="G2686">
        <v>1</v>
      </c>
      <c r="H2686" s="5">
        <f t="shared" si="82"/>
        <v>1</v>
      </c>
      <c r="I2686" s="6">
        <f t="shared" si="83"/>
        <v>0</v>
      </c>
    </row>
    <row r="2687" spans="1:9">
      <c r="A2687" t="s">
        <v>5330</v>
      </c>
      <c r="B2687" s="8" t="s">
        <v>5331</v>
      </c>
      <c r="C2687" s="3">
        <v>7285000</v>
      </c>
      <c r="D2687" s="3" t="e">
        <v>#N/A</v>
      </c>
      <c r="E2687" s="4">
        <v>53</v>
      </c>
      <c r="F2687">
        <v>0</v>
      </c>
      <c r="G2687">
        <v>1</v>
      </c>
      <c r="H2687" s="5">
        <f t="shared" si="82"/>
        <v>1</v>
      </c>
      <c r="I2687" s="6">
        <f t="shared" si="83"/>
        <v>0</v>
      </c>
    </row>
    <row r="2688" spans="1:9">
      <c r="A2688" t="s">
        <v>5332</v>
      </c>
      <c r="B2688" s="8" t="s">
        <v>5333</v>
      </c>
      <c r="C2688" s="3">
        <v>7220000</v>
      </c>
      <c r="D2688" s="3">
        <v>6045000</v>
      </c>
      <c r="E2688" s="4">
        <v>50</v>
      </c>
      <c r="F2688">
        <v>0</v>
      </c>
      <c r="G2688">
        <v>1.58</v>
      </c>
      <c r="H2688" s="5">
        <f t="shared" si="82"/>
        <v>0.41999999999999993</v>
      </c>
      <c r="I2688" s="6">
        <f t="shared" si="83"/>
        <v>0.58000000000000007</v>
      </c>
    </row>
    <row r="2689" spans="1:9">
      <c r="A2689" t="s">
        <v>5334</v>
      </c>
      <c r="B2689" s="8" t="s">
        <v>5335</v>
      </c>
      <c r="C2689" s="3">
        <v>7185000</v>
      </c>
      <c r="D2689" s="3">
        <v>350000</v>
      </c>
      <c r="E2689" s="4">
        <v>25</v>
      </c>
      <c r="F2689">
        <v>0</v>
      </c>
      <c r="G2689">
        <v>1.08</v>
      </c>
      <c r="H2689" s="5">
        <f t="shared" si="82"/>
        <v>0.91999999999999993</v>
      </c>
      <c r="I2689" s="6">
        <f t="shared" si="83"/>
        <v>8.0000000000000071E-2</v>
      </c>
    </row>
    <row r="2690" spans="1:9">
      <c r="A2690" t="s">
        <v>5336</v>
      </c>
      <c r="B2690" s="8" t="s">
        <v>5337</v>
      </c>
      <c r="C2690" s="3">
        <v>7170000</v>
      </c>
      <c r="D2690" s="3">
        <v>145000</v>
      </c>
      <c r="E2690" s="4">
        <v>58</v>
      </c>
      <c r="F2690">
        <v>3</v>
      </c>
      <c r="G2690">
        <v>1.02</v>
      </c>
      <c r="H2690" s="5">
        <f t="shared" ref="H2690:H2753" si="84">2-G2690</f>
        <v>0.98</v>
      </c>
      <c r="I2690" s="6">
        <f t="shared" ref="I2690:I2753" si="85">1-H2690</f>
        <v>2.0000000000000018E-2</v>
      </c>
    </row>
    <row r="2691" spans="1:9">
      <c r="A2691" t="s">
        <v>5338</v>
      </c>
      <c r="B2691" s="8" t="s">
        <v>5339</v>
      </c>
      <c r="C2691" s="3">
        <v>7160000</v>
      </c>
      <c r="D2691" s="3">
        <v>7160000</v>
      </c>
      <c r="E2691" s="4">
        <v>18</v>
      </c>
      <c r="F2691">
        <v>3</v>
      </c>
      <c r="G2691">
        <v>2</v>
      </c>
      <c r="H2691" s="5">
        <f t="shared" si="84"/>
        <v>0</v>
      </c>
      <c r="I2691" s="6">
        <f t="shared" si="85"/>
        <v>1</v>
      </c>
    </row>
    <row r="2692" spans="1:9">
      <c r="A2692" t="s">
        <v>5340</v>
      </c>
      <c r="B2692" s="8" t="s">
        <v>5341</v>
      </c>
      <c r="C2692" s="3">
        <v>7080000</v>
      </c>
      <c r="D2692" s="3" t="e">
        <v>#N/A</v>
      </c>
      <c r="E2692" s="4">
        <v>50</v>
      </c>
      <c r="F2692">
        <v>0</v>
      </c>
      <c r="G2692">
        <v>1</v>
      </c>
      <c r="H2692" s="5">
        <f t="shared" si="84"/>
        <v>1</v>
      </c>
      <c r="I2692" s="6">
        <f t="shared" si="85"/>
        <v>0</v>
      </c>
    </row>
    <row r="2693" spans="1:9">
      <c r="A2693" t="s">
        <v>5342</v>
      </c>
      <c r="B2693" s="8" t="s">
        <v>5343</v>
      </c>
      <c r="C2693" s="3">
        <v>7080000</v>
      </c>
      <c r="D2693" s="3" t="e">
        <v>#N/A</v>
      </c>
      <c r="E2693" s="4">
        <v>104</v>
      </c>
      <c r="F2693">
        <v>0</v>
      </c>
      <c r="G2693">
        <v>1</v>
      </c>
      <c r="H2693" s="5">
        <f t="shared" si="84"/>
        <v>1</v>
      </c>
      <c r="I2693" s="6">
        <f t="shared" si="85"/>
        <v>0</v>
      </c>
    </row>
    <row r="2694" spans="1:9">
      <c r="A2694" t="s">
        <v>5344</v>
      </c>
      <c r="B2694" s="8" t="s">
        <v>5345</v>
      </c>
      <c r="C2694" s="3">
        <v>7015000</v>
      </c>
      <c r="D2694" s="3">
        <v>4690000</v>
      </c>
      <c r="E2694" s="4">
        <v>33</v>
      </c>
      <c r="F2694">
        <v>0</v>
      </c>
      <c r="G2694">
        <v>1.55</v>
      </c>
      <c r="H2694" s="5">
        <f t="shared" si="84"/>
        <v>0.44999999999999996</v>
      </c>
      <c r="I2694" s="6">
        <f t="shared" si="85"/>
        <v>0.55000000000000004</v>
      </c>
    </row>
    <row r="2695" spans="1:9">
      <c r="A2695" t="s">
        <v>5346</v>
      </c>
      <c r="B2695" s="8" t="s">
        <v>5347</v>
      </c>
      <c r="C2695" s="3">
        <v>6975000</v>
      </c>
      <c r="D2695" s="3" t="e">
        <v>#N/A</v>
      </c>
      <c r="E2695" s="4">
        <v>73</v>
      </c>
      <c r="F2695">
        <v>0</v>
      </c>
      <c r="G2695">
        <v>1</v>
      </c>
      <c r="H2695" s="5">
        <f t="shared" si="84"/>
        <v>1</v>
      </c>
      <c r="I2695" s="6">
        <f t="shared" si="85"/>
        <v>0</v>
      </c>
    </row>
    <row r="2696" spans="1:9">
      <c r="A2696" t="s">
        <v>5348</v>
      </c>
      <c r="B2696" s="8" t="s">
        <v>5349</v>
      </c>
      <c r="C2696" s="3">
        <v>6940000</v>
      </c>
      <c r="D2696" s="3" t="e">
        <v>#N/A</v>
      </c>
      <c r="E2696" s="4">
        <v>34</v>
      </c>
      <c r="F2696">
        <v>0</v>
      </c>
      <c r="G2696">
        <v>1</v>
      </c>
      <c r="H2696" s="5">
        <f t="shared" si="84"/>
        <v>1</v>
      </c>
      <c r="I2696" s="6">
        <f t="shared" si="85"/>
        <v>0</v>
      </c>
    </row>
    <row r="2697" spans="1:9">
      <c r="A2697" t="s">
        <v>5350</v>
      </c>
      <c r="B2697" s="8" t="s">
        <v>5351</v>
      </c>
      <c r="C2697" s="3">
        <v>6885000</v>
      </c>
      <c r="D2697" s="3" t="e">
        <v>#N/A</v>
      </c>
      <c r="E2697" s="4">
        <v>81</v>
      </c>
      <c r="F2697">
        <v>0</v>
      </c>
      <c r="G2697">
        <v>1</v>
      </c>
      <c r="H2697" s="5">
        <f t="shared" si="84"/>
        <v>1</v>
      </c>
      <c r="I2697" s="6">
        <f t="shared" si="85"/>
        <v>0</v>
      </c>
    </row>
    <row r="2698" spans="1:9">
      <c r="A2698" t="s">
        <v>5352</v>
      </c>
      <c r="B2698" s="8" t="s">
        <v>5353</v>
      </c>
      <c r="C2698" s="3">
        <v>6845000</v>
      </c>
      <c r="D2698" s="3" t="e">
        <v>#N/A</v>
      </c>
      <c r="E2698" s="4">
        <v>141</v>
      </c>
      <c r="F2698">
        <v>0</v>
      </c>
      <c r="G2698">
        <v>1</v>
      </c>
      <c r="H2698" s="5">
        <f t="shared" si="84"/>
        <v>1</v>
      </c>
      <c r="I2698" s="6">
        <f t="shared" si="85"/>
        <v>0</v>
      </c>
    </row>
    <row r="2699" spans="1:9">
      <c r="A2699" t="s">
        <v>5354</v>
      </c>
      <c r="B2699" s="8" t="s">
        <v>5355</v>
      </c>
      <c r="C2699" s="3">
        <v>6835000</v>
      </c>
      <c r="D2699" s="3" t="e">
        <v>#N/A</v>
      </c>
      <c r="E2699" s="4">
        <v>41</v>
      </c>
      <c r="F2699">
        <v>0</v>
      </c>
      <c r="G2699">
        <v>1</v>
      </c>
      <c r="H2699" s="5">
        <f t="shared" si="84"/>
        <v>1</v>
      </c>
      <c r="I2699" s="6">
        <f t="shared" si="85"/>
        <v>0</v>
      </c>
    </row>
    <row r="2700" spans="1:9">
      <c r="A2700" t="s">
        <v>5356</v>
      </c>
      <c r="B2700" s="8" t="s">
        <v>5357</v>
      </c>
      <c r="C2700" s="3">
        <v>6815000</v>
      </c>
      <c r="D2700" s="3" t="e">
        <v>#N/A</v>
      </c>
      <c r="E2700" s="4">
        <v>69</v>
      </c>
      <c r="F2700">
        <v>0</v>
      </c>
      <c r="G2700">
        <v>1</v>
      </c>
      <c r="H2700" s="5">
        <f t="shared" si="84"/>
        <v>1</v>
      </c>
      <c r="I2700" s="6">
        <f t="shared" si="85"/>
        <v>0</v>
      </c>
    </row>
    <row r="2701" spans="1:9">
      <c r="A2701" t="s">
        <v>5358</v>
      </c>
      <c r="B2701" s="8" t="s">
        <v>5359</v>
      </c>
      <c r="C2701" s="3">
        <v>6805000</v>
      </c>
      <c r="D2701" s="3">
        <v>105000</v>
      </c>
      <c r="E2701" s="4">
        <v>41</v>
      </c>
      <c r="F2701">
        <v>0</v>
      </c>
      <c r="G2701">
        <v>1.02</v>
      </c>
      <c r="H2701" s="5">
        <f t="shared" si="84"/>
        <v>0.98</v>
      </c>
      <c r="I2701" s="6">
        <f t="shared" si="85"/>
        <v>2.0000000000000018E-2</v>
      </c>
    </row>
    <row r="2702" spans="1:9">
      <c r="A2702" t="s">
        <v>5360</v>
      </c>
      <c r="B2702" s="8" t="s">
        <v>5361</v>
      </c>
      <c r="C2702" s="3">
        <v>6750000</v>
      </c>
      <c r="D2702" s="3" t="e">
        <v>#N/A</v>
      </c>
      <c r="E2702" s="4">
        <v>66</v>
      </c>
      <c r="F2702">
        <v>0</v>
      </c>
      <c r="G2702">
        <v>1</v>
      </c>
      <c r="H2702" s="5">
        <f t="shared" si="84"/>
        <v>1</v>
      </c>
      <c r="I2702" s="6">
        <f t="shared" si="85"/>
        <v>0</v>
      </c>
    </row>
    <row r="2703" spans="1:9">
      <c r="A2703" t="s">
        <v>5362</v>
      </c>
      <c r="B2703" s="8" t="s">
        <v>5363</v>
      </c>
      <c r="C2703" s="3">
        <v>6710000</v>
      </c>
      <c r="D2703" s="3" t="e">
        <v>#N/A</v>
      </c>
      <c r="E2703" s="4">
        <v>50</v>
      </c>
      <c r="F2703">
        <v>0</v>
      </c>
      <c r="G2703">
        <v>1</v>
      </c>
      <c r="H2703" s="5">
        <f t="shared" si="84"/>
        <v>1</v>
      </c>
      <c r="I2703" s="6">
        <f t="shared" si="85"/>
        <v>0</v>
      </c>
    </row>
    <row r="2704" spans="1:9">
      <c r="A2704" t="s">
        <v>5364</v>
      </c>
      <c r="B2704" s="8" t="s">
        <v>5365</v>
      </c>
      <c r="C2704" s="3">
        <v>6700000</v>
      </c>
      <c r="D2704" s="3" t="e">
        <v>#N/A</v>
      </c>
      <c r="E2704" s="4">
        <v>30</v>
      </c>
      <c r="F2704">
        <v>0</v>
      </c>
      <c r="G2704">
        <v>1</v>
      </c>
      <c r="H2704" s="5">
        <f t="shared" si="84"/>
        <v>1</v>
      </c>
      <c r="I2704" s="6">
        <f t="shared" si="85"/>
        <v>0</v>
      </c>
    </row>
    <row r="2705" spans="1:9">
      <c r="A2705" t="s">
        <v>5366</v>
      </c>
      <c r="B2705" s="8" t="s">
        <v>5367</v>
      </c>
      <c r="C2705" s="3">
        <v>6685000</v>
      </c>
      <c r="D2705" s="3" t="e">
        <v>#N/A</v>
      </c>
      <c r="E2705" s="4">
        <v>73</v>
      </c>
      <c r="F2705">
        <v>0</v>
      </c>
      <c r="G2705">
        <v>1</v>
      </c>
      <c r="H2705" s="5">
        <f t="shared" si="84"/>
        <v>1</v>
      </c>
      <c r="I2705" s="6">
        <f t="shared" si="85"/>
        <v>0</v>
      </c>
    </row>
    <row r="2706" spans="1:9">
      <c r="A2706" t="s">
        <v>5368</v>
      </c>
      <c r="B2706" s="8" t="s">
        <v>5369</v>
      </c>
      <c r="C2706" s="3">
        <v>6635000</v>
      </c>
      <c r="D2706" s="3" t="e">
        <v>#N/A</v>
      </c>
      <c r="E2706" s="4">
        <v>47</v>
      </c>
      <c r="F2706">
        <v>0</v>
      </c>
      <c r="G2706">
        <v>1</v>
      </c>
      <c r="H2706" s="5">
        <f t="shared" si="84"/>
        <v>1</v>
      </c>
      <c r="I2706" s="6">
        <f t="shared" si="85"/>
        <v>0</v>
      </c>
    </row>
    <row r="2707" spans="1:9">
      <c r="A2707" t="s">
        <v>5370</v>
      </c>
      <c r="B2707" s="8" t="s">
        <v>5371</v>
      </c>
      <c r="C2707" s="3">
        <v>6590000</v>
      </c>
      <c r="D2707" s="3" t="e">
        <v>#N/A</v>
      </c>
      <c r="E2707" s="4">
        <v>18</v>
      </c>
      <c r="F2707">
        <v>0</v>
      </c>
      <c r="G2707">
        <v>1</v>
      </c>
      <c r="H2707" s="5">
        <f t="shared" si="84"/>
        <v>1</v>
      </c>
      <c r="I2707" s="6">
        <f t="shared" si="85"/>
        <v>0</v>
      </c>
    </row>
    <row r="2708" spans="1:9">
      <c r="A2708" t="s">
        <v>5372</v>
      </c>
      <c r="B2708" s="8" t="s">
        <v>5373</v>
      </c>
      <c r="C2708" s="3">
        <v>6555000</v>
      </c>
      <c r="D2708" s="3" t="e">
        <v>#N/A</v>
      </c>
      <c r="E2708" s="4">
        <v>89</v>
      </c>
      <c r="F2708">
        <v>0</v>
      </c>
      <c r="G2708">
        <v>1</v>
      </c>
      <c r="H2708" s="5">
        <f t="shared" si="84"/>
        <v>1</v>
      </c>
      <c r="I2708" s="6">
        <f t="shared" si="85"/>
        <v>0</v>
      </c>
    </row>
    <row r="2709" spans="1:9">
      <c r="A2709" t="s">
        <v>5374</v>
      </c>
      <c r="B2709" s="8" t="s">
        <v>5375</v>
      </c>
      <c r="C2709" s="3">
        <v>6545000</v>
      </c>
      <c r="D2709" s="3" t="e">
        <v>#N/A</v>
      </c>
      <c r="E2709" s="4">
        <v>55</v>
      </c>
      <c r="F2709">
        <v>0</v>
      </c>
      <c r="G2709">
        <v>1</v>
      </c>
      <c r="H2709" s="5">
        <f t="shared" si="84"/>
        <v>1</v>
      </c>
      <c r="I2709" s="6">
        <f t="shared" si="85"/>
        <v>0</v>
      </c>
    </row>
    <row r="2710" spans="1:9">
      <c r="A2710" t="s">
        <v>5376</v>
      </c>
      <c r="B2710" s="8" t="s">
        <v>5377</v>
      </c>
      <c r="C2710" s="3">
        <v>6535000</v>
      </c>
      <c r="D2710" s="3" t="e">
        <v>#N/A</v>
      </c>
      <c r="E2710" s="4">
        <v>25</v>
      </c>
      <c r="F2710">
        <v>0</v>
      </c>
      <c r="G2710">
        <v>1</v>
      </c>
      <c r="H2710" s="5">
        <f t="shared" si="84"/>
        <v>1</v>
      </c>
      <c r="I2710" s="6">
        <f t="shared" si="85"/>
        <v>0</v>
      </c>
    </row>
    <row r="2711" spans="1:9">
      <c r="A2711" t="s">
        <v>5378</v>
      </c>
      <c r="B2711" s="8" t="s">
        <v>5379</v>
      </c>
      <c r="C2711" s="3">
        <v>6520000</v>
      </c>
      <c r="D2711" s="3" t="e">
        <v>#N/A</v>
      </c>
      <c r="E2711" s="4">
        <v>72</v>
      </c>
      <c r="F2711">
        <v>0</v>
      </c>
      <c r="G2711">
        <v>1</v>
      </c>
      <c r="H2711" s="5">
        <f t="shared" si="84"/>
        <v>1</v>
      </c>
      <c r="I2711" s="6">
        <f t="shared" si="85"/>
        <v>0</v>
      </c>
    </row>
    <row r="2712" spans="1:9">
      <c r="A2712" t="s">
        <v>5380</v>
      </c>
      <c r="B2712" s="8" t="s">
        <v>5381</v>
      </c>
      <c r="C2712" s="3">
        <v>6520000</v>
      </c>
      <c r="D2712" s="3" t="e">
        <v>#N/A</v>
      </c>
      <c r="E2712" s="4">
        <v>44</v>
      </c>
      <c r="F2712">
        <v>0</v>
      </c>
      <c r="G2712">
        <v>1</v>
      </c>
      <c r="H2712" s="5">
        <f t="shared" si="84"/>
        <v>1</v>
      </c>
      <c r="I2712" s="6">
        <f t="shared" si="85"/>
        <v>0</v>
      </c>
    </row>
    <row r="2713" spans="1:9">
      <c r="A2713" t="s">
        <v>5382</v>
      </c>
      <c r="B2713" s="8" t="s">
        <v>5383</v>
      </c>
      <c r="C2713" s="3">
        <v>6475000</v>
      </c>
      <c r="D2713" s="3" t="e">
        <v>#N/A</v>
      </c>
      <c r="E2713" s="4">
        <v>53</v>
      </c>
      <c r="F2713">
        <v>0</v>
      </c>
      <c r="G2713">
        <v>1</v>
      </c>
      <c r="H2713" s="5">
        <f t="shared" si="84"/>
        <v>1</v>
      </c>
      <c r="I2713" s="6">
        <f t="shared" si="85"/>
        <v>0</v>
      </c>
    </row>
    <row r="2714" spans="1:9">
      <c r="A2714" t="s">
        <v>5384</v>
      </c>
      <c r="B2714" s="8" t="s">
        <v>5385</v>
      </c>
      <c r="C2714" s="3">
        <v>6360000</v>
      </c>
      <c r="D2714" s="3" t="e">
        <v>#N/A</v>
      </c>
      <c r="E2714" s="4">
        <v>72</v>
      </c>
      <c r="F2714">
        <v>0</v>
      </c>
      <c r="G2714">
        <v>1</v>
      </c>
      <c r="H2714" s="5">
        <f t="shared" si="84"/>
        <v>1</v>
      </c>
      <c r="I2714" s="6">
        <f t="shared" si="85"/>
        <v>0</v>
      </c>
    </row>
    <row r="2715" spans="1:9">
      <c r="A2715" t="s">
        <v>5386</v>
      </c>
      <c r="B2715" s="8" t="s">
        <v>5387</v>
      </c>
      <c r="C2715" s="3">
        <v>6325000</v>
      </c>
      <c r="D2715" s="3" t="e">
        <v>#N/A</v>
      </c>
      <c r="E2715" s="4">
        <v>49</v>
      </c>
      <c r="F2715">
        <v>0</v>
      </c>
      <c r="G2715">
        <v>1</v>
      </c>
      <c r="H2715" s="5">
        <f t="shared" si="84"/>
        <v>1</v>
      </c>
      <c r="I2715" s="6">
        <f t="shared" si="85"/>
        <v>0</v>
      </c>
    </row>
    <row r="2716" spans="1:9">
      <c r="A2716" t="s">
        <v>5388</v>
      </c>
      <c r="B2716" s="8" t="s">
        <v>5389</v>
      </c>
      <c r="C2716" s="3">
        <v>6290000</v>
      </c>
      <c r="D2716" s="3">
        <v>3805000</v>
      </c>
      <c r="E2716" s="4">
        <v>46</v>
      </c>
      <c r="F2716">
        <v>0</v>
      </c>
      <c r="G2716">
        <v>1.5</v>
      </c>
      <c r="H2716" s="5">
        <f t="shared" si="84"/>
        <v>0.5</v>
      </c>
      <c r="I2716" s="6">
        <f t="shared" si="85"/>
        <v>0.5</v>
      </c>
    </row>
    <row r="2717" spans="1:9">
      <c r="A2717" t="s">
        <v>5390</v>
      </c>
      <c r="B2717" s="8" t="s">
        <v>5391</v>
      </c>
      <c r="C2717" s="3">
        <v>6230000</v>
      </c>
      <c r="D2717" s="3" t="e">
        <v>#N/A</v>
      </c>
      <c r="E2717" s="4">
        <v>14</v>
      </c>
      <c r="F2717">
        <v>0</v>
      </c>
      <c r="G2717">
        <v>1</v>
      </c>
      <c r="H2717" s="5">
        <f t="shared" si="84"/>
        <v>1</v>
      </c>
      <c r="I2717" s="6">
        <f t="shared" si="85"/>
        <v>0</v>
      </c>
    </row>
    <row r="2718" spans="1:9">
      <c r="A2718" t="s">
        <v>5392</v>
      </c>
      <c r="B2718" s="8" t="s">
        <v>5393</v>
      </c>
      <c r="C2718" s="3">
        <v>6200000</v>
      </c>
      <c r="D2718" s="3" t="e">
        <v>#N/A</v>
      </c>
      <c r="E2718" s="4">
        <v>66</v>
      </c>
      <c r="F2718">
        <v>0</v>
      </c>
      <c r="G2718">
        <v>1</v>
      </c>
      <c r="H2718" s="5">
        <f t="shared" si="84"/>
        <v>1</v>
      </c>
      <c r="I2718" s="6">
        <f t="shared" si="85"/>
        <v>0</v>
      </c>
    </row>
    <row r="2719" spans="1:9">
      <c r="A2719" t="s">
        <v>5394</v>
      </c>
      <c r="B2719" s="8" t="s">
        <v>5395</v>
      </c>
      <c r="C2719" s="3">
        <v>6145000</v>
      </c>
      <c r="D2719" s="3" t="e">
        <v>#N/A</v>
      </c>
      <c r="E2719" s="4">
        <v>65</v>
      </c>
      <c r="F2719">
        <v>0</v>
      </c>
      <c r="G2719">
        <v>1</v>
      </c>
      <c r="H2719" s="5">
        <f t="shared" si="84"/>
        <v>1</v>
      </c>
      <c r="I2719" s="6">
        <f t="shared" si="85"/>
        <v>0</v>
      </c>
    </row>
    <row r="2720" spans="1:9">
      <c r="A2720" t="s">
        <v>5396</v>
      </c>
      <c r="B2720" s="8" t="s">
        <v>5397</v>
      </c>
      <c r="C2720" s="3">
        <v>6070000</v>
      </c>
      <c r="D2720" s="3" t="e">
        <v>#N/A</v>
      </c>
      <c r="E2720" s="4">
        <v>82</v>
      </c>
      <c r="F2720">
        <v>0</v>
      </c>
      <c r="G2720">
        <v>1</v>
      </c>
      <c r="H2720" s="5">
        <f t="shared" si="84"/>
        <v>1</v>
      </c>
      <c r="I2720" s="6">
        <f t="shared" si="85"/>
        <v>0</v>
      </c>
    </row>
    <row r="2721" spans="1:9">
      <c r="A2721" t="s">
        <v>5398</v>
      </c>
      <c r="B2721" s="8" t="s">
        <v>5399</v>
      </c>
      <c r="C2721" s="3">
        <v>6050000</v>
      </c>
      <c r="D2721" s="3" t="e">
        <v>#N/A</v>
      </c>
      <c r="E2721" s="4">
        <v>26</v>
      </c>
      <c r="F2721">
        <v>0</v>
      </c>
      <c r="G2721">
        <v>1</v>
      </c>
      <c r="H2721" s="5">
        <f t="shared" si="84"/>
        <v>1</v>
      </c>
      <c r="I2721" s="6">
        <f t="shared" si="85"/>
        <v>0</v>
      </c>
    </row>
    <row r="2722" spans="1:9">
      <c r="A2722" t="s">
        <v>5400</v>
      </c>
      <c r="B2722" s="8" t="s">
        <v>5401</v>
      </c>
      <c r="C2722" s="3">
        <v>6005000</v>
      </c>
      <c r="D2722" s="3" t="e">
        <v>#N/A</v>
      </c>
      <c r="E2722" s="4">
        <v>67</v>
      </c>
      <c r="F2722">
        <v>0</v>
      </c>
      <c r="G2722">
        <v>1</v>
      </c>
      <c r="H2722" s="5">
        <f t="shared" si="84"/>
        <v>1</v>
      </c>
      <c r="I2722" s="6">
        <f t="shared" si="85"/>
        <v>0</v>
      </c>
    </row>
    <row r="2723" spans="1:9">
      <c r="A2723" t="s">
        <v>5402</v>
      </c>
      <c r="B2723" s="8" t="s">
        <v>5403</v>
      </c>
      <c r="C2723" s="3">
        <v>5935000</v>
      </c>
      <c r="D2723" s="3">
        <v>0</v>
      </c>
      <c r="E2723" s="4">
        <v>23</v>
      </c>
      <c r="F2723">
        <v>3</v>
      </c>
      <c r="G2723">
        <v>1</v>
      </c>
      <c r="H2723" s="5">
        <f t="shared" si="84"/>
        <v>1</v>
      </c>
      <c r="I2723" s="6">
        <f t="shared" si="85"/>
        <v>0</v>
      </c>
    </row>
    <row r="2724" spans="1:9">
      <c r="A2724" t="s">
        <v>5404</v>
      </c>
      <c r="B2724" s="8" t="s">
        <v>5405</v>
      </c>
      <c r="C2724" s="3">
        <v>5900000</v>
      </c>
      <c r="D2724" s="3">
        <v>1450000</v>
      </c>
      <c r="E2724" s="4">
        <v>36</v>
      </c>
      <c r="F2724">
        <v>3</v>
      </c>
      <c r="G2724">
        <v>1.33</v>
      </c>
      <c r="H2724" s="5">
        <f t="shared" si="84"/>
        <v>0.66999999999999993</v>
      </c>
      <c r="I2724" s="6">
        <f t="shared" si="85"/>
        <v>0.33000000000000007</v>
      </c>
    </row>
    <row r="2725" spans="1:9">
      <c r="A2725" t="s">
        <v>5406</v>
      </c>
      <c r="B2725" s="8" t="s">
        <v>5407</v>
      </c>
      <c r="C2725" s="3">
        <v>5900000</v>
      </c>
      <c r="D2725" s="3" t="e">
        <v>#N/A</v>
      </c>
      <c r="E2725" s="4">
        <v>30</v>
      </c>
      <c r="F2725">
        <v>0</v>
      </c>
      <c r="G2725">
        <v>1</v>
      </c>
      <c r="H2725" s="5">
        <f t="shared" si="84"/>
        <v>1</v>
      </c>
      <c r="I2725" s="6">
        <f t="shared" si="85"/>
        <v>0</v>
      </c>
    </row>
    <row r="2726" spans="1:9">
      <c r="A2726" t="s">
        <v>5408</v>
      </c>
      <c r="B2726" s="8" t="s">
        <v>5409</v>
      </c>
      <c r="C2726" s="3">
        <v>5900000</v>
      </c>
      <c r="D2726" s="3" t="e">
        <v>#N/A</v>
      </c>
      <c r="E2726" s="4">
        <v>38</v>
      </c>
      <c r="F2726">
        <v>0</v>
      </c>
      <c r="G2726">
        <v>1</v>
      </c>
      <c r="H2726" s="5">
        <f t="shared" si="84"/>
        <v>1</v>
      </c>
      <c r="I2726" s="6">
        <f t="shared" si="85"/>
        <v>0</v>
      </c>
    </row>
    <row r="2727" spans="1:9">
      <c r="A2727" t="s">
        <v>5410</v>
      </c>
      <c r="B2727" s="8" t="s">
        <v>5411</v>
      </c>
      <c r="C2727" s="3">
        <v>5845000</v>
      </c>
      <c r="D2727" s="3" t="e">
        <v>#N/A</v>
      </c>
      <c r="E2727" s="4">
        <v>57</v>
      </c>
      <c r="F2727">
        <v>0</v>
      </c>
      <c r="G2727">
        <v>1</v>
      </c>
      <c r="H2727" s="5">
        <f t="shared" si="84"/>
        <v>1</v>
      </c>
      <c r="I2727" s="6">
        <f t="shared" si="85"/>
        <v>0</v>
      </c>
    </row>
    <row r="2728" spans="1:9">
      <c r="A2728" t="s">
        <v>5412</v>
      </c>
      <c r="B2728" s="8" t="s">
        <v>5413</v>
      </c>
      <c r="C2728" s="3">
        <v>5825000</v>
      </c>
      <c r="D2728" s="3">
        <v>5825000</v>
      </c>
      <c r="E2728" s="4">
        <v>43</v>
      </c>
      <c r="F2728">
        <v>0</v>
      </c>
      <c r="G2728">
        <v>2</v>
      </c>
      <c r="H2728" s="5">
        <f t="shared" si="84"/>
        <v>0</v>
      </c>
      <c r="I2728" s="6">
        <f t="shared" si="85"/>
        <v>1</v>
      </c>
    </row>
    <row r="2729" spans="1:9">
      <c r="A2729" t="s">
        <v>5414</v>
      </c>
      <c r="B2729" s="8" t="s">
        <v>5415</v>
      </c>
      <c r="C2729" s="3">
        <v>5745000</v>
      </c>
      <c r="D2729" s="3" t="e">
        <v>#N/A</v>
      </c>
      <c r="E2729" s="4">
        <v>51</v>
      </c>
      <c r="F2729">
        <v>0</v>
      </c>
      <c r="G2729">
        <v>1</v>
      </c>
      <c r="H2729" s="5">
        <f t="shared" si="84"/>
        <v>1</v>
      </c>
      <c r="I2729" s="6">
        <f t="shared" si="85"/>
        <v>0</v>
      </c>
    </row>
    <row r="2730" spans="1:9">
      <c r="A2730" t="s">
        <v>5416</v>
      </c>
      <c r="B2730" s="8" t="s">
        <v>5417</v>
      </c>
      <c r="C2730" s="3">
        <v>5735000</v>
      </c>
      <c r="D2730" s="3" t="e">
        <v>#N/A</v>
      </c>
      <c r="E2730" s="4">
        <v>57</v>
      </c>
      <c r="F2730">
        <v>0</v>
      </c>
      <c r="G2730">
        <v>1</v>
      </c>
      <c r="H2730" s="5">
        <f t="shared" si="84"/>
        <v>1</v>
      </c>
      <c r="I2730" s="6">
        <f t="shared" si="85"/>
        <v>0</v>
      </c>
    </row>
    <row r="2731" spans="1:9">
      <c r="A2731" t="s">
        <v>5418</v>
      </c>
      <c r="B2731" s="8" t="s">
        <v>5419</v>
      </c>
      <c r="C2731" s="3">
        <v>5705000</v>
      </c>
      <c r="D2731" s="3" t="e">
        <v>#N/A</v>
      </c>
      <c r="E2731" s="4">
        <v>47</v>
      </c>
      <c r="F2731">
        <v>0</v>
      </c>
      <c r="G2731">
        <v>1</v>
      </c>
      <c r="H2731" s="5">
        <f t="shared" si="84"/>
        <v>1</v>
      </c>
      <c r="I2731" s="6">
        <f t="shared" si="85"/>
        <v>0</v>
      </c>
    </row>
    <row r="2732" spans="1:9">
      <c r="A2732" t="s">
        <v>5420</v>
      </c>
      <c r="B2732" s="8" t="s">
        <v>5421</v>
      </c>
      <c r="C2732" s="3">
        <v>5675000</v>
      </c>
      <c r="D2732" s="3" t="e">
        <v>#N/A</v>
      </c>
      <c r="E2732" s="4">
        <v>55</v>
      </c>
      <c r="F2732">
        <v>0</v>
      </c>
      <c r="G2732">
        <v>1</v>
      </c>
      <c r="H2732" s="5">
        <f t="shared" si="84"/>
        <v>1</v>
      </c>
      <c r="I2732" s="6">
        <f t="shared" si="85"/>
        <v>0</v>
      </c>
    </row>
    <row r="2733" spans="1:9">
      <c r="A2733" t="s">
        <v>5422</v>
      </c>
      <c r="B2733" s="8" t="s">
        <v>5423</v>
      </c>
      <c r="C2733" s="3">
        <v>5645000</v>
      </c>
      <c r="D2733" s="3">
        <v>200000</v>
      </c>
      <c r="E2733" s="4">
        <v>57</v>
      </c>
      <c r="F2733">
        <v>0</v>
      </c>
      <c r="G2733">
        <v>1.04</v>
      </c>
      <c r="H2733" s="5">
        <f t="shared" si="84"/>
        <v>0.96</v>
      </c>
      <c r="I2733" s="6">
        <f t="shared" si="85"/>
        <v>4.0000000000000036E-2</v>
      </c>
    </row>
    <row r="2734" spans="1:9">
      <c r="A2734" t="s">
        <v>5424</v>
      </c>
      <c r="B2734" s="8" t="s">
        <v>5425</v>
      </c>
      <c r="C2734" s="3">
        <v>5585000</v>
      </c>
      <c r="D2734" s="3" t="e">
        <v>#N/A</v>
      </c>
      <c r="E2734" s="4">
        <v>83</v>
      </c>
      <c r="F2734">
        <v>0</v>
      </c>
      <c r="G2734">
        <v>1</v>
      </c>
      <c r="H2734" s="5">
        <f t="shared" si="84"/>
        <v>1</v>
      </c>
      <c r="I2734" s="6">
        <f t="shared" si="85"/>
        <v>0</v>
      </c>
    </row>
    <row r="2735" spans="1:9">
      <c r="A2735" t="s">
        <v>5426</v>
      </c>
      <c r="B2735" s="8" t="s">
        <v>5427</v>
      </c>
      <c r="C2735" s="3">
        <v>5505000</v>
      </c>
      <c r="D2735" s="3" t="e">
        <v>#N/A</v>
      </c>
      <c r="E2735" s="4">
        <v>1</v>
      </c>
      <c r="F2735">
        <v>0</v>
      </c>
      <c r="G2735">
        <v>1</v>
      </c>
      <c r="H2735" s="5">
        <f t="shared" si="84"/>
        <v>1</v>
      </c>
      <c r="I2735" s="6">
        <f t="shared" si="85"/>
        <v>0</v>
      </c>
    </row>
    <row r="2736" spans="1:9">
      <c r="A2736" t="s">
        <v>5428</v>
      </c>
      <c r="B2736" s="8" t="s">
        <v>5429</v>
      </c>
      <c r="C2736" s="3">
        <v>5470000</v>
      </c>
      <c r="D2736" s="3" t="e">
        <v>#N/A</v>
      </c>
      <c r="E2736" s="4">
        <v>44</v>
      </c>
      <c r="F2736">
        <v>0</v>
      </c>
      <c r="G2736">
        <v>1</v>
      </c>
      <c r="H2736" s="5">
        <f t="shared" si="84"/>
        <v>1</v>
      </c>
      <c r="I2736" s="6">
        <f t="shared" si="85"/>
        <v>0</v>
      </c>
    </row>
    <row r="2737" spans="1:9">
      <c r="A2737" t="s">
        <v>5430</v>
      </c>
      <c r="B2737" s="8" t="s">
        <v>5431</v>
      </c>
      <c r="C2737" s="3">
        <v>5395000</v>
      </c>
      <c r="D2737" s="3" t="e">
        <v>#N/A</v>
      </c>
      <c r="E2737" s="4">
        <v>49</v>
      </c>
      <c r="F2737">
        <v>0</v>
      </c>
      <c r="G2737">
        <v>1</v>
      </c>
      <c r="H2737" s="5">
        <f t="shared" si="84"/>
        <v>1</v>
      </c>
      <c r="I2737" s="6">
        <f t="shared" si="85"/>
        <v>0</v>
      </c>
    </row>
    <row r="2738" spans="1:9">
      <c r="A2738" t="s">
        <v>5432</v>
      </c>
      <c r="B2738" s="8" t="s">
        <v>5433</v>
      </c>
      <c r="C2738" s="3">
        <v>5385000</v>
      </c>
      <c r="D2738" s="3" t="e">
        <v>#N/A</v>
      </c>
      <c r="E2738" s="4">
        <v>47</v>
      </c>
      <c r="F2738">
        <v>0</v>
      </c>
      <c r="G2738">
        <v>1</v>
      </c>
      <c r="H2738" s="5">
        <f t="shared" si="84"/>
        <v>1</v>
      </c>
      <c r="I2738" s="6">
        <f t="shared" si="85"/>
        <v>0</v>
      </c>
    </row>
    <row r="2739" spans="1:9">
      <c r="A2739" t="s">
        <v>5434</v>
      </c>
      <c r="B2739" s="8" t="s">
        <v>5435</v>
      </c>
      <c r="C2739" s="3">
        <v>5370000</v>
      </c>
      <c r="D2739" s="3" t="e">
        <v>#N/A</v>
      </c>
      <c r="E2739" s="4">
        <v>40</v>
      </c>
      <c r="F2739">
        <v>0</v>
      </c>
      <c r="G2739">
        <v>1</v>
      </c>
      <c r="H2739" s="5">
        <f t="shared" si="84"/>
        <v>1</v>
      </c>
      <c r="I2739" s="6">
        <f t="shared" si="85"/>
        <v>0</v>
      </c>
    </row>
    <row r="2740" spans="1:9">
      <c r="A2740" t="s">
        <v>5436</v>
      </c>
      <c r="B2740" s="8" t="s">
        <v>5437</v>
      </c>
      <c r="C2740" s="3">
        <v>5280000</v>
      </c>
      <c r="D2740" s="3">
        <v>4380000</v>
      </c>
      <c r="E2740" s="4">
        <v>28</v>
      </c>
      <c r="F2740">
        <v>0</v>
      </c>
      <c r="G2740">
        <v>1.5</v>
      </c>
      <c r="H2740" s="5">
        <f t="shared" si="84"/>
        <v>0.5</v>
      </c>
      <c r="I2740" s="6">
        <f t="shared" si="85"/>
        <v>0.5</v>
      </c>
    </row>
    <row r="2741" spans="1:9">
      <c r="A2741" t="s">
        <v>5438</v>
      </c>
      <c r="B2741" s="8" t="s">
        <v>5439</v>
      </c>
      <c r="C2741" s="3">
        <v>5275000</v>
      </c>
      <c r="D2741" s="3" t="e">
        <v>#N/A</v>
      </c>
      <c r="E2741" s="4">
        <v>47</v>
      </c>
      <c r="F2741">
        <v>0</v>
      </c>
      <c r="G2741">
        <v>1</v>
      </c>
      <c r="H2741" s="5">
        <f t="shared" si="84"/>
        <v>1</v>
      </c>
      <c r="I2741" s="6">
        <f t="shared" si="85"/>
        <v>0</v>
      </c>
    </row>
    <row r="2742" spans="1:9">
      <c r="A2742" t="s">
        <v>5440</v>
      </c>
      <c r="B2742" s="8" t="s">
        <v>5441</v>
      </c>
      <c r="C2742" s="3">
        <v>5270000</v>
      </c>
      <c r="D2742" s="3">
        <v>3160000</v>
      </c>
      <c r="E2742" s="4">
        <v>14</v>
      </c>
      <c r="F2742">
        <v>3</v>
      </c>
      <c r="G2742">
        <v>1.57</v>
      </c>
      <c r="H2742" s="5">
        <f t="shared" si="84"/>
        <v>0.42999999999999994</v>
      </c>
      <c r="I2742" s="6">
        <f t="shared" si="85"/>
        <v>0.57000000000000006</v>
      </c>
    </row>
    <row r="2743" spans="1:9">
      <c r="A2743" t="s">
        <v>5442</v>
      </c>
      <c r="B2743" s="8" t="s">
        <v>5443</v>
      </c>
      <c r="C2743" s="3">
        <v>5245000</v>
      </c>
      <c r="D2743" s="3" t="e">
        <v>#N/A</v>
      </c>
      <c r="E2743" s="4">
        <v>71</v>
      </c>
      <c r="F2743">
        <v>0</v>
      </c>
      <c r="G2743">
        <v>1</v>
      </c>
      <c r="H2743" s="5">
        <f t="shared" si="84"/>
        <v>1</v>
      </c>
      <c r="I2743" s="6">
        <f t="shared" si="85"/>
        <v>0</v>
      </c>
    </row>
    <row r="2744" spans="1:9">
      <c r="A2744" t="s">
        <v>5444</v>
      </c>
      <c r="B2744" s="8" t="s">
        <v>5445</v>
      </c>
      <c r="C2744" s="3">
        <v>5225000</v>
      </c>
      <c r="D2744" s="3">
        <v>305000</v>
      </c>
      <c r="E2744" s="4">
        <v>95</v>
      </c>
      <c r="F2744">
        <v>0</v>
      </c>
      <c r="G2744">
        <v>1.05</v>
      </c>
      <c r="H2744" s="5">
        <f t="shared" si="84"/>
        <v>0.95</v>
      </c>
      <c r="I2744" s="6">
        <f t="shared" si="85"/>
        <v>5.0000000000000044E-2</v>
      </c>
    </row>
    <row r="2745" spans="1:9">
      <c r="A2745" t="s">
        <v>5446</v>
      </c>
      <c r="B2745" s="8" t="s">
        <v>5447</v>
      </c>
      <c r="C2745" s="3">
        <v>5200000</v>
      </c>
      <c r="D2745" s="3" t="e">
        <v>#N/A</v>
      </c>
      <c r="E2745" s="4">
        <v>8</v>
      </c>
      <c r="F2745">
        <v>0</v>
      </c>
      <c r="G2745">
        <v>1</v>
      </c>
      <c r="H2745" s="5">
        <f t="shared" si="84"/>
        <v>1</v>
      </c>
      <c r="I2745" s="6">
        <f t="shared" si="85"/>
        <v>0</v>
      </c>
    </row>
    <row r="2746" spans="1:9">
      <c r="A2746" t="s">
        <v>5448</v>
      </c>
      <c r="B2746" s="8" t="s">
        <v>5449</v>
      </c>
      <c r="C2746" s="3">
        <v>5180000</v>
      </c>
      <c r="D2746" s="3" t="e">
        <v>#N/A</v>
      </c>
      <c r="E2746" s="4">
        <v>24</v>
      </c>
      <c r="F2746">
        <v>0</v>
      </c>
      <c r="G2746">
        <v>1</v>
      </c>
      <c r="H2746" s="5">
        <f t="shared" si="84"/>
        <v>1</v>
      </c>
      <c r="I2746" s="6">
        <f t="shared" si="85"/>
        <v>0</v>
      </c>
    </row>
    <row r="2747" spans="1:9">
      <c r="A2747" t="s">
        <v>5450</v>
      </c>
      <c r="B2747" s="8" t="s">
        <v>5451</v>
      </c>
      <c r="C2747" s="3">
        <v>5155000</v>
      </c>
      <c r="D2747" s="3" t="e">
        <v>#N/A</v>
      </c>
      <c r="E2747" s="4">
        <v>33</v>
      </c>
      <c r="F2747">
        <v>0</v>
      </c>
      <c r="G2747">
        <v>1</v>
      </c>
      <c r="H2747" s="5">
        <f t="shared" si="84"/>
        <v>1</v>
      </c>
      <c r="I2747" s="6">
        <f t="shared" si="85"/>
        <v>0</v>
      </c>
    </row>
    <row r="2748" spans="1:9">
      <c r="A2748" t="s">
        <v>5452</v>
      </c>
      <c r="B2748" s="8" t="s">
        <v>5453</v>
      </c>
      <c r="C2748" s="3">
        <v>5140000</v>
      </c>
      <c r="D2748" s="3" t="e">
        <v>#N/A</v>
      </c>
      <c r="E2748" s="4">
        <v>60</v>
      </c>
      <c r="F2748">
        <v>0</v>
      </c>
      <c r="G2748">
        <v>1</v>
      </c>
      <c r="H2748" s="5">
        <f t="shared" si="84"/>
        <v>1</v>
      </c>
      <c r="I2748" s="6">
        <f t="shared" si="85"/>
        <v>0</v>
      </c>
    </row>
    <row r="2749" spans="1:9">
      <c r="A2749" t="s">
        <v>5454</v>
      </c>
      <c r="B2749" s="8" t="s">
        <v>5455</v>
      </c>
      <c r="C2749" s="3">
        <v>5125000</v>
      </c>
      <c r="D2749" s="3" t="e">
        <v>#N/A</v>
      </c>
      <c r="E2749" s="4">
        <v>91</v>
      </c>
      <c r="F2749">
        <v>0</v>
      </c>
      <c r="G2749">
        <v>1</v>
      </c>
      <c r="H2749" s="5">
        <f t="shared" si="84"/>
        <v>1</v>
      </c>
      <c r="I2749" s="6">
        <f t="shared" si="85"/>
        <v>0</v>
      </c>
    </row>
    <row r="2750" spans="1:9">
      <c r="A2750" t="s">
        <v>5456</v>
      </c>
      <c r="B2750" s="8" t="s">
        <v>5457</v>
      </c>
      <c r="C2750" s="3">
        <v>5010000</v>
      </c>
      <c r="D2750" s="3" t="e">
        <v>#N/A</v>
      </c>
      <c r="E2750" s="4">
        <v>42</v>
      </c>
      <c r="F2750">
        <v>0</v>
      </c>
      <c r="G2750">
        <v>1</v>
      </c>
      <c r="H2750" s="5">
        <f t="shared" si="84"/>
        <v>1</v>
      </c>
      <c r="I2750" s="6">
        <f t="shared" si="85"/>
        <v>0</v>
      </c>
    </row>
    <row r="2751" spans="1:9">
      <c r="A2751" t="s">
        <v>5458</v>
      </c>
      <c r="B2751" s="8" t="s">
        <v>5459</v>
      </c>
      <c r="C2751" s="3">
        <v>5010000</v>
      </c>
      <c r="D2751" s="3" t="e">
        <v>#N/A</v>
      </c>
      <c r="E2751" s="4">
        <v>42</v>
      </c>
      <c r="F2751">
        <v>0</v>
      </c>
      <c r="G2751">
        <v>1</v>
      </c>
      <c r="H2751" s="5">
        <f t="shared" si="84"/>
        <v>1</v>
      </c>
      <c r="I2751" s="6">
        <f t="shared" si="85"/>
        <v>0</v>
      </c>
    </row>
    <row r="2752" spans="1:9">
      <c r="A2752" t="s">
        <v>5460</v>
      </c>
      <c r="B2752" s="8" t="s">
        <v>5461</v>
      </c>
      <c r="C2752" s="3">
        <v>5005000</v>
      </c>
      <c r="D2752" s="3" t="e">
        <v>#N/A</v>
      </c>
      <c r="E2752" s="4">
        <v>49</v>
      </c>
      <c r="F2752">
        <v>0</v>
      </c>
      <c r="G2752">
        <v>1</v>
      </c>
      <c r="H2752" s="5">
        <f t="shared" si="84"/>
        <v>1</v>
      </c>
      <c r="I2752" s="6">
        <f t="shared" si="85"/>
        <v>0</v>
      </c>
    </row>
    <row r="2753" spans="1:9">
      <c r="A2753" t="s">
        <v>5462</v>
      </c>
      <c r="B2753" s="8" t="s">
        <v>5463</v>
      </c>
      <c r="C2753" s="3">
        <v>5005000</v>
      </c>
      <c r="D2753" s="3" t="e">
        <v>#N/A</v>
      </c>
      <c r="E2753" s="4">
        <v>57</v>
      </c>
      <c r="F2753">
        <v>0</v>
      </c>
      <c r="G2753">
        <v>1</v>
      </c>
      <c r="H2753" s="5">
        <f t="shared" si="84"/>
        <v>1</v>
      </c>
      <c r="I2753" s="6">
        <f t="shared" si="85"/>
        <v>0</v>
      </c>
    </row>
    <row r="2754" spans="1:9">
      <c r="A2754" t="s">
        <v>5464</v>
      </c>
      <c r="B2754" s="8" t="s">
        <v>5465</v>
      </c>
      <c r="C2754" s="3">
        <v>5000000</v>
      </c>
      <c r="D2754" s="3" t="e">
        <v>#N/A</v>
      </c>
      <c r="E2754" s="4">
        <v>72</v>
      </c>
      <c r="F2754">
        <v>0</v>
      </c>
      <c r="G2754">
        <v>1</v>
      </c>
      <c r="H2754" s="5">
        <f t="shared" ref="H2754:H2817" si="86">2-G2754</f>
        <v>1</v>
      </c>
      <c r="I2754" s="6">
        <f t="shared" ref="I2754:I2817" si="87">1-H2754</f>
        <v>0</v>
      </c>
    </row>
    <row r="2755" spans="1:9">
      <c r="A2755" t="s">
        <v>5466</v>
      </c>
      <c r="B2755" s="8" t="s">
        <v>5467</v>
      </c>
      <c r="C2755" s="3">
        <v>4955000</v>
      </c>
      <c r="D2755" s="3" t="e">
        <v>#N/A</v>
      </c>
      <c r="E2755" s="4">
        <v>87</v>
      </c>
      <c r="F2755">
        <v>0</v>
      </c>
      <c r="G2755">
        <v>1</v>
      </c>
      <c r="H2755" s="5">
        <f t="shared" si="86"/>
        <v>1</v>
      </c>
      <c r="I2755" s="6">
        <f t="shared" si="87"/>
        <v>0</v>
      </c>
    </row>
    <row r="2756" spans="1:9">
      <c r="A2756" t="s">
        <v>5468</v>
      </c>
      <c r="B2756" s="8" t="s">
        <v>5469</v>
      </c>
      <c r="C2756" s="3">
        <v>4940000</v>
      </c>
      <c r="D2756" s="3" t="e">
        <v>#N/A</v>
      </c>
      <c r="E2756" s="4">
        <v>46</v>
      </c>
      <c r="F2756">
        <v>0</v>
      </c>
      <c r="G2756">
        <v>1</v>
      </c>
      <c r="H2756" s="5">
        <f t="shared" si="86"/>
        <v>1</v>
      </c>
      <c r="I2756" s="6">
        <f t="shared" si="87"/>
        <v>0</v>
      </c>
    </row>
    <row r="2757" spans="1:9">
      <c r="A2757" t="s">
        <v>5470</v>
      </c>
      <c r="B2757" s="8" t="s">
        <v>5471</v>
      </c>
      <c r="C2757" s="3">
        <v>4830000</v>
      </c>
      <c r="D2757" s="3" t="e">
        <v>#N/A</v>
      </c>
      <c r="E2757" s="4">
        <v>60</v>
      </c>
      <c r="F2757">
        <v>0</v>
      </c>
      <c r="G2757">
        <v>1</v>
      </c>
      <c r="H2757" s="5">
        <f t="shared" si="86"/>
        <v>1</v>
      </c>
      <c r="I2757" s="6">
        <f t="shared" si="87"/>
        <v>0</v>
      </c>
    </row>
    <row r="2758" spans="1:9">
      <c r="A2758" t="s">
        <v>5472</v>
      </c>
      <c r="B2758" s="8" t="s">
        <v>5473</v>
      </c>
      <c r="C2758" s="3">
        <v>4825000</v>
      </c>
      <c r="D2758" s="3">
        <v>1290000</v>
      </c>
      <c r="E2758" s="4">
        <v>19</v>
      </c>
      <c r="F2758">
        <v>0</v>
      </c>
      <c r="G2758">
        <v>1.32</v>
      </c>
      <c r="H2758" s="5">
        <f t="shared" si="86"/>
        <v>0.67999999999999994</v>
      </c>
      <c r="I2758" s="6">
        <f t="shared" si="87"/>
        <v>0.32000000000000006</v>
      </c>
    </row>
    <row r="2759" spans="1:9">
      <c r="A2759" t="s">
        <v>5474</v>
      </c>
      <c r="B2759" s="8" t="s">
        <v>5475</v>
      </c>
      <c r="C2759" s="3">
        <v>4815000</v>
      </c>
      <c r="D2759" s="3" t="e">
        <v>#N/A</v>
      </c>
      <c r="E2759" s="4">
        <v>43</v>
      </c>
      <c r="F2759">
        <v>0</v>
      </c>
      <c r="G2759">
        <v>1</v>
      </c>
      <c r="H2759" s="5">
        <f t="shared" si="86"/>
        <v>1</v>
      </c>
      <c r="I2759" s="6">
        <f t="shared" si="87"/>
        <v>0</v>
      </c>
    </row>
    <row r="2760" spans="1:9">
      <c r="A2760" t="s">
        <v>5476</v>
      </c>
      <c r="B2760" s="8" t="s">
        <v>5477</v>
      </c>
      <c r="C2760" s="3">
        <v>4765000</v>
      </c>
      <c r="D2760" s="3" t="e">
        <v>#N/A</v>
      </c>
      <c r="E2760" s="4">
        <v>35</v>
      </c>
      <c r="F2760">
        <v>0</v>
      </c>
      <c r="G2760">
        <v>1</v>
      </c>
      <c r="H2760" s="5">
        <f t="shared" si="86"/>
        <v>1</v>
      </c>
      <c r="I2760" s="6">
        <f t="shared" si="87"/>
        <v>0</v>
      </c>
    </row>
    <row r="2761" spans="1:9">
      <c r="A2761" t="s">
        <v>5478</v>
      </c>
      <c r="B2761" s="8" t="s">
        <v>5479</v>
      </c>
      <c r="C2761" s="3">
        <v>4755000</v>
      </c>
      <c r="D2761" s="3" t="e">
        <v>#N/A</v>
      </c>
      <c r="E2761" s="4">
        <v>65</v>
      </c>
      <c r="F2761">
        <v>0</v>
      </c>
      <c r="G2761">
        <v>1</v>
      </c>
      <c r="H2761" s="5">
        <f t="shared" si="86"/>
        <v>1</v>
      </c>
      <c r="I2761" s="6">
        <f t="shared" si="87"/>
        <v>0</v>
      </c>
    </row>
    <row r="2762" spans="1:9">
      <c r="A2762" t="s">
        <v>5480</v>
      </c>
      <c r="B2762" s="8" t="s">
        <v>5481</v>
      </c>
      <c r="C2762" s="3">
        <v>4700000</v>
      </c>
      <c r="D2762" s="3" t="e">
        <v>#N/A</v>
      </c>
      <c r="E2762" s="4">
        <v>50</v>
      </c>
      <c r="F2762">
        <v>0</v>
      </c>
      <c r="G2762">
        <v>1</v>
      </c>
      <c r="H2762" s="5">
        <f t="shared" si="86"/>
        <v>1</v>
      </c>
      <c r="I2762" s="6">
        <f t="shared" si="87"/>
        <v>0</v>
      </c>
    </row>
    <row r="2763" spans="1:9">
      <c r="A2763" t="s">
        <v>5482</v>
      </c>
      <c r="B2763" s="8" t="s">
        <v>5483</v>
      </c>
      <c r="C2763" s="3">
        <v>4645000</v>
      </c>
      <c r="D2763" s="3" t="e">
        <v>#N/A</v>
      </c>
      <c r="E2763" s="4">
        <v>53</v>
      </c>
      <c r="F2763">
        <v>0</v>
      </c>
      <c r="G2763">
        <v>1</v>
      </c>
      <c r="H2763" s="5">
        <f t="shared" si="86"/>
        <v>1</v>
      </c>
      <c r="I2763" s="6">
        <f t="shared" si="87"/>
        <v>0</v>
      </c>
    </row>
    <row r="2764" spans="1:9">
      <c r="A2764" t="s">
        <v>5484</v>
      </c>
      <c r="B2764" s="8" t="s">
        <v>5485</v>
      </c>
      <c r="C2764" s="3">
        <v>4635000</v>
      </c>
      <c r="D2764" s="3">
        <v>565000</v>
      </c>
      <c r="E2764" s="4">
        <v>19</v>
      </c>
      <c r="F2764">
        <v>0</v>
      </c>
      <c r="G2764">
        <v>1.1599999999999999</v>
      </c>
      <c r="H2764" s="5">
        <f t="shared" si="86"/>
        <v>0.84000000000000008</v>
      </c>
      <c r="I2764" s="6">
        <f t="shared" si="87"/>
        <v>0.15999999999999992</v>
      </c>
    </row>
    <row r="2765" spans="1:9">
      <c r="A2765" t="s">
        <v>5486</v>
      </c>
      <c r="B2765" s="8" t="s">
        <v>5487</v>
      </c>
      <c r="C2765" s="3">
        <v>4575000</v>
      </c>
      <c r="D2765" s="3">
        <v>1375000</v>
      </c>
      <c r="E2765" s="4">
        <v>7</v>
      </c>
      <c r="F2765">
        <v>3</v>
      </c>
      <c r="G2765">
        <v>1.43</v>
      </c>
      <c r="H2765" s="5">
        <f t="shared" si="86"/>
        <v>0.57000000000000006</v>
      </c>
      <c r="I2765" s="6">
        <f t="shared" si="87"/>
        <v>0.42999999999999994</v>
      </c>
    </row>
    <row r="2766" spans="1:9">
      <c r="A2766" t="s">
        <v>5488</v>
      </c>
      <c r="B2766" s="8" t="s">
        <v>5489</v>
      </c>
      <c r="C2766" s="3">
        <v>4550000</v>
      </c>
      <c r="D2766" s="3" t="e">
        <v>#N/A</v>
      </c>
      <c r="E2766" s="4">
        <v>32</v>
      </c>
      <c r="F2766">
        <v>0</v>
      </c>
      <c r="G2766">
        <v>1</v>
      </c>
      <c r="H2766" s="5">
        <f t="shared" si="86"/>
        <v>1</v>
      </c>
      <c r="I2766" s="6">
        <f t="shared" si="87"/>
        <v>0</v>
      </c>
    </row>
    <row r="2767" spans="1:9">
      <c r="A2767" t="s">
        <v>5490</v>
      </c>
      <c r="B2767" s="8" t="s">
        <v>5491</v>
      </c>
      <c r="C2767" s="3">
        <v>4490000</v>
      </c>
      <c r="D2767" s="3">
        <v>0</v>
      </c>
      <c r="E2767" s="4">
        <v>42</v>
      </c>
      <c r="F2767">
        <v>3</v>
      </c>
      <c r="G2767">
        <v>1</v>
      </c>
      <c r="H2767" s="5">
        <f t="shared" si="86"/>
        <v>1</v>
      </c>
      <c r="I2767" s="6">
        <f t="shared" si="87"/>
        <v>0</v>
      </c>
    </row>
    <row r="2768" spans="1:9">
      <c r="A2768" t="s">
        <v>5492</v>
      </c>
      <c r="B2768" s="8" t="s">
        <v>5493</v>
      </c>
      <c r="C2768" s="3">
        <v>4450000</v>
      </c>
      <c r="D2768" s="3" t="e">
        <v>#N/A</v>
      </c>
      <c r="E2768" s="4">
        <v>38</v>
      </c>
      <c r="F2768">
        <v>0</v>
      </c>
      <c r="G2768">
        <v>1</v>
      </c>
      <c r="H2768" s="5">
        <f t="shared" si="86"/>
        <v>1</v>
      </c>
      <c r="I2768" s="6">
        <f t="shared" si="87"/>
        <v>0</v>
      </c>
    </row>
    <row r="2769" spans="1:9">
      <c r="A2769" t="s">
        <v>5494</v>
      </c>
      <c r="B2769" s="8" t="s">
        <v>5495</v>
      </c>
      <c r="C2769" s="3">
        <v>4430000</v>
      </c>
      <c r="D2769" s="3" t="e">
        <v>#N/A</v>
      </c>
      <c r="E2769" s="4">
        <v>38</v>
      </c>
      <c r="F2769">
        <v>0</v>
      </c>
      <c r="G2769">
        <v>1</v>
      </c>
      <c r="H2769" s="5">
        <f t="shared" si="86"/>
        <v>1</v>
      </c>
      <c r="I2769" s="6">
        <f t="shared" si="87"/>
        <v>0</v>
      </c>
    </row>
    <row r="2770" spans="1:9">
      <c r="A2770" t="s">
        <v>5496</v>
      </c>
      <c r="B2770" s="8" t="s">
        <v>5497</v>
      </c>
      <c r="C2770" s="3">
        <v>4385000</v>
      </c>
      <c r="D2770" s="3">
        <v>0</v>
      </c>
      <c r="E2770" s="4">
        <v>23</v>
      </c>
      <c r="F2770">
        <v>3</v>
      </c>
      <c r="G2770">
        <v>1</v>
      </c>
      <c r="H2770" s="5">
        <f t="shared" si="86"/>
        <v>1</v>
      </c>
      <c r="I2770" s="6">
        <f t="shared" si="87"/>
        <v>0</v>
      </c>
    </row>
    <row r="2771" spans="1:9">
      <c r="A2771" t="s">
        <v>5498</v>
      </c>
      <c r="B2771" s="8" t="s">
        <v>5499</v>
      </c>
      <c r="C2771" s="3">
        <v>4355000</v>
      </c>
      <c r="D2771" s="3" t="e">
        <v>#N/A</v>
      </c>
      <c r="E2771" s="4">
        <v>35</v>
      </c>
      <c r="F2771">
        <v>0</v>
      </c>
      <c r="G2771">
        <v>1</v>
      </c>
      <c r="H2771" s="5">
        <f t="shared" si="86"/>
        <v>1</v>
      </c>
      <c r="I2771" s="6">
        <f t="shared" si="87"/>
        <v>0</v>
      </c>
    </row>
    <row r="2772" spans="1:9">
      <c r="A2772" t="s">
        <v>5500</v>
      </c>
      <c r="B2772" s="8" t="s">
        <v>5501</v>
      </c>
      <c r="C2772" s="3">
        <v>4325000</v>
      </c>
      <c r="D2772" s="3" t="e">
        <v>#N/A</v>
      </c>
      <c r="E2772" s="4">
        <v>39</v>
      </c>
      <c r="F2772">
        <v>0</v>
      </c>
      <c r="G2772">
        <v>1</v>
      </c>
      <c r="H2772" s="5">
        <f t="shared" si="86"/>
        <v>1</v>
      </c>
      <c r="I2772" s="6">
        <f t="shared" si="87"/>
        <v>0</v>
      </c>
    </row>
    <row r="2773" spans="1:9">
      <c r="A2773" t="s">
        <v>5502</v>
      </c>
      <c r="B2773" s="8" t="s">
        <v>5503</v>
      </c>
      <c r="C2773" s="3">
        <v>4275000</v>
      </c>
      <c r="D2773" s="3" t="e">
        <v>#N/A</v>
      </c>
      <c r="E2773" s="4">
        <v>55</v>
      </c>
      <c r="F2773">
        <v>0</v>
      </c>
      <c r="G2773">
        <v>1</v>
      </c>
      <c r="H2773" s="5">
        <f t="shared" si="86"/>
        <v>1</v>
      </c>
      <c r="I2773" s="6">
        <f t="shared" si="87"/>
        <v>0</v>
      </c>
    </row>
    <row r="2774" spans="1:9">
      <c r="A2774" t="s">
        <v>5504</v>
      </c>
      <c r="B2774" s="8" t="s">
        <v>5505</v>
      </c>
      <c r="C2774" s="3">
        <v>4265000</v>
      </c>
      <c r="D2774" s="3">
        <v>240000</v>
      </c>
      <c r="E2774" s="4">
        <v>75</v>
      </c>
      <c r="F2774">
        <v>0</v>
      </c>
      <c r="G2774">
        <v>1.03</v>
      </c>
      <c r="H2774" s="5">
        <f t="shared" si="86"/>
        <v>0.97</v>
      </c>
      <c r="I2774" s="6">
        <f t="shared" si="87"/>
        <v>3.0000000000000027E-2</v>
      </c>
    </row>
    <row r="2775" spans="1:9">
      <c r="A2775" t="s">
        <v>5506</v>
      </c>
      <c r="B2775" s="8" t="s">
        <v>5507</v>
      </c>
      <c r="C2775" s="3">
        <v>4260000</v>
      </c>
      <c r="D2775" s="3">
        <v>1305000</v>
      </c>
      <c r="E2775" s="4">
        <v>68</v>
      </c>
      <c r="F2775">
        <v>0</v>
      </c>
      <c r="G2775">
        <v>1.1000000000000001</v>
      </c>
      <c r="H2775" s="5">
        <f t="shared" si="86"/>
        <v>0.89999999999999991</v>
      </c>
      <c r="I2775" s="6">
        <f t="shared" si="87"/>
        <v>0.10000000000000009</v>
      </c>
    </row>
    <row r="2776" spans="1:9">
      <c r="A2776" t="s">
        <v>5508</v>
      </c>
      <c r="B2776" s="8" t="s">
        <v>5509</v>
      </c>
      <c r="C2776" s="3">
        <v>4240000</v>
      </c>
      <c r="D2776" s="3">
        <v>0</v>
      </c>
      <c r="E2776" s="4">
        <v>30</v>
      </c>
      <c r="F2776">
        <v>3</v>
      </c>
      <c r="G2776">
        <v>1</v>
      </c>
      <c r="H2776" s="5">
        <f t="shared" si="86"/>
        <v>1</v>
      </c>
      <c r="I2776" s="6">
        <f t="shared" si="87"/>
        <v>0</v>
      </c>
    </row>
    <row r="2777" spans="1:9">
      <c r="A2777" t="s">
        <v>5510</v>
      </c>
      <c r="B2777" s="8" t="s">
        <v>5511</v>
      </c>
      <c r="C2777" s="3">
        <v>4220000</v>
      </c>
      <c r="D2777" s="3" t="e">
        <v>#N/A</v>
      </c>
      <c r="E2777" s="4">
        <v>42</v>
      </c>
      <c r="F2777">
        <v>0</v>
      </c>
      <c r="G2777">
        <v>1</v>
      </c>
      <c r="H2777" s="5">
        <f t="shared" si="86"/>
        <v>1</v>
      </c>
      <c r="I2777" s="6">
        <f t="shared" si="87"/>
        <v>0</v>
      </c>
    </row>
    <row r="2778" spans="1:9">
      <c r="A2778" t="s">
        <v>5512</v>
      </c>
      <c r="B2778" s="8" t="s">
        <v>5513</v>
      </c>
      <c r="C2778" s="3">
        <v>4185000</v>
      </c>
      <c r="D2778" s="3" t="e">
        <v>#N/A</v>
      </c>
      <c r="E2778" s="4">
        <v>71</v>
      </c>
      <c r="F2778">
        <v>0</v>
      </c>
      <c r="G2778">
        <v>1</v>
      </c>
      <c r="H2778" s="5">
        <f t="shared" si="86"/>
        <v>1</v>
      </c>
      <c r="I2778" s="6">
        <f t="shared" si="87"/>
        <v>0</v>
      </c>
    </row>
    <row r="2779" spans="1:9">
      <c r="A2779" t="s">
        <v>5514</v>
      </c>
      <c r="B2779" s="8" t="s">
        <v>5515</v>
      </c>
      <c r="C2779" s="3">
        <v>4155000</v>
      </c>
      <c r="D2779" s="3" t="e">
        <v>#N/A</v>
      </c>
      <c r="E2779" s="4">
        <v>25</v>
      </c>
      <c r="F2779">
        <v>0</v>
      </c>
      <c r="G2779">
        <v>1</v>
      </c>
      <c r="H2779" s="5">
        <f t="shared" si="86"/>
        <v>1</v>
      </c>
      <c r="I2779" s="6">
        <f t="shared" si="87"/>
        <v>0</v>
      </c>
    </row>
    <row r="2780" spans="1:9">
      <c r="A2780" t="s">
        <v>5516</v>
      </c>
      <c r="B2780" s="8" t="s">
        <v>5517</v>
      </c>
      <c r="C2780" s="3">
        <v>4145000</v>
      </c>
      <c r="D2780" s="3">
        <v>0</v>
      </c>
      <c r="E2780" s="4">
        <v>39</v>
      </c>
      <c r="F2780">
        <v>3</v>
      </c>
      <c r="G2780">
        <v>1</v>
      </c>
      <c r="H2780" s="5">
        <f t="shared" si="86"/>
        <v>1</v>
      </c>
      <c r="I2780" s="6">
        <f t="shared" si="87"/>
        <v>0</v>
      </c>
    </row>
    <row r="2781" spans="1:9">
      <c r="A2781" t="s">
        <v>5518</v>
      </c>
      <c r="B2781" s="8" t="s">
        <v>5519</v>
      </c>
      <c r="C2781" s="3">
        <v>4140000</v>
      </c>
      <c r="D2781" s="3" t="e">
        <v>#N/A</v>
      </c>
      <c r="E2781" s="4">
        <v>48</v>
      </c>
      <c r="F2781">
        <v>0</v>
      </c>
      <c r="G2781">
        <v>1</v>
      </c>
      <c r="H2781" s="5">
        <f t="shared" si="86"/>
        <v>1</v>
      </c>
      <c r="I2781" s="6">
        <f t="shared" si="87"/>
        <v>0</v>
      </c>
    </row>
    <row r="2782" spans="1:9">
      <c r="A2782" t="s">
        <v>5520</v>
      </c>
      <c r="B2782" s="8" t="s">
        <v>5521</v>
      </c>
      <c r="C2782" s="3">
        <v>4100000</v>
      </c>
      <c r="D2782" s="3" t="e">
        <v>#N/A</v>
      </c>
      <c r="E2782" s="4">
        <v>72</v>
      </c>
      <c r="F2782">
        <v>0</v>
      </c>
      <c r="G2782">
        <v>1</v>
      </c>
      <c r="H2782" s="5">
        <f t="shared" si="86"/>
        <v>1</v>
      </c>
      <c r="I2782" s="6">
        <f t="shared" si="87"/>
        <v>0</v>
      </c>
    </row>
    <row r="2783" spans="1:9">
      <c r="A2783" t="s">
        <v>5522</v>
      </c>
      <c r="B2783" s="8" t="s">
        <v>5523</v>
      </c>
      <c r="C2783" s="3">
        <v>4060000</v>
      </c>
      <c r="D2783" s="3" t="e">
        <v>#N/A</v>
      </c>
      <c r="E2783" s="4">
        <v>50</v>
      </c>
      <c r="F2783">
        <v>0</v>
      </c>
      <c r="G2783">
        <v>1</v>
      </c>
      <c r="H2783" s="5">
        <f t="shared" si="86"/>
        <v>1</v>
      </c>
      <c r="I2783" s="6">
        <f t="shared" si="87"/>
        <v>0</v>
      </c>
    </row>
    <row r="2784" spans="1:9">
      <c r="A2784" t="s">
        <v>5524</v>
      </c>
      <c r="B2784" s="8" t="s">
        <v>5525</v>
      </c>
      <c r="C2784" s="3">
        <v>4050000</v>
      </c>
      <c r="D2784" s="3" t="e">
        <v>#N/A</v>
      </c>
      <c r="E2784" s="4">
        <v>24</v>
      </c>
      <c r="F2784">
        <v>0</v>
      </c>
      <c r="G2784">
        <v>1</v>
      </c>
      <c r="H2784" s="5">
        <f t="shared" si="86"/>
        <v>1</v>
      </c>
      <c r="I2784" s="6">
        <f t="shared" si="87"/>
        <v>0</v>
      </c>
    </row>
    <row r="2785" spans="1:9">
      <c r="A2785" t="s">
        <v>5526</v>
      </c>
      <c r="B2785" s="8" t="s">
        <v>5527</v>
      </c>
      <c r="C2785" s="3">
        <v>4035000</v>
      </c>
      <c r="D2785" s="3" t="e">
        <v>#N/A</v>
      </c>
      <c r="E2785" s="4">
        <v>55</v>
      </c>
      <c r="F2785">
        <v>0</v>
      </c>
      <c r="G2785">
        <v>1</v>
      </c>
      <c r="H2785" s="5">
        <f t="shared" si="86"/>
        <v>1</v>
      </c>
      <c r="I2785" s="6">
        <f t="shared" si="87"/>
        <v>0</v>
      </c>
    </row>
    <row r="2786" spans="1:9">
      <c r="A2786" t="s">
        <v>5528</v>
      </c>
      <c r="B2786" s="8" t="s">
        <v>5529</v>
      </c>
      <c r="C2786" s="3">
        <v>4025000</v>
      </c>
      <c r="D2786" s="3">
        <v>15000</v>
      </c>
      <c r="E2786" s="4">
        <v>81</v>
      </c>
      <c r="F2786">
        <v>0</v>
      </c>
      <c r="G2786">
        <v>1.01</v>
      </c>
      <c r="H2786" s="5">
        <f t="shared" si="86"/>
        <v>0.99</v>
      </c>
      <c r="I2786" s="6">
        <f t="shared" si="87"/>
        <v>1.0000000000000009E-2</v>
      </c>
    </row>
    <row r="2787" spans="1:9">
      <c r="A2787" t="s">
        <v>5530</v>
      </c>
      <c r="B2787" s="8" t="s">
        <v>5531</v>
      </c>
      <c r="C2787" s="3">
        <v>4020000</v>
      </c>
      <c r="D2787" s="3" t="e">
        <v>#N/A</v>
      </c>
      <c r="E2787" s="4">
        <v>26</v>
      </c>
      <c r="F2787">
        <v>0</v>
      </c>
      <c r="G2787">
        <v>1</v>
      </c>
      <c r="H2787" s="5">
        <f t="shared" si="86"/>
        <v>1</v>
      </c>
      <c r="I2787" s="6">
        <f t="shared" si="87"/>
        <v>0</v>
      </c>
    </row>
    <row r="2788" spans="1:9">
      <c r="A2788" t="s">
        <v>5532</v>
      </c>
      <c r="B2788" s="8" t="s">
        <v>5533</v>
      </c>
      <c r="C2788" s="3">
        <v>3950000</v>
      </c>
      <c r="D2788" s="3" t="e">
        <v>#N/A</v>
      </c>
      <c r="E2788" s="4">
        <v>52</v>
      </c>
      <c r="F2788">
        <v>0</v>
      </c>
      <c r="G2788">
        <v>1</v>
      </c>
      <c r="H2788" s="5">
        <f t="shared" si="86"/>
        <v>1</v>
      </c>
      <c r="I2788" s="6">
        <f t="shared" si="87"/>
        <v>0</v>
      </c>
    </row>
    <row r="2789" spans="1:9">
      <c r="A2789" t="s">
        <v>5534</v>
      </c>
      <c r="B2789" s="8" t="s">
        <v>5535</v>
      </c>
      <c r="C2789" s="3">
        <v>3935000</v>
      </c>
      <c r="D2789" s="3" t="e">
        <v>#N/A</v>
      </c>
      <c r="E2789" s="4">
        <v>47</v>
      </c>
      <c r="F2789">
        <v>0</v>
      </c>
      <c r="G2789">
        <v>1</v>
      </c>
      <c r="H2789" s="5">
        <f t="shared" si="86"/>
        <v>1</v>
      </c>
      <c r="I2789" s="6">
        <f t="shared" si="87"/>
        <v>0</v>
      </c>
    </row>
    <row r="2790" spans="1:9">
      <c r="A2790" t="s">
        <v>5536</v>
      </c>
      <c r="B2790" s="8" t="s">
        <v>5537</v>
      </c>
      <c r="C2790" s="3">
        <v>3925000</v>
      </c>
      <c r="D2790" s="3">
        <v>35000</v>
      </c>
      <c r="E2790" s="4">
        <v>27</v>
      </c>
      <c r="F2790">
        <v>0</v>
      </c>
      <c r="G2790">
        <v>1.04</v>
      </c>
      <c r="H2790" s="5">
        <f t="shared" si="86"/>
        <v>0.96</v>
      </c>
      <c r="I2790" s="6">
        <f t="shared" si="87"/>
        <v>4.0000000000000036E-2</v>
      </c>
    </row>
    <row r="2791" spans="1:9">
      <c r="A2791" t="s">
        <v>5538</v>
      </c>
      <c r="B2791" s="8" t="s">
        <v>5539</v>
      </c>
      <c r="C2791" s="3">
        <v>3910000</v>
      </c>
      <c r="D2791" s="3" t="e">
        <v>#N/A</v>
      </c>
      <c r="E2791" s="4">
        <v>58</v>
      </c>
      <c r="F2791">
        <v>0</v>
      </c>
      <c r="G2791">
        <v>1</v>
      </c>
      <c r="H2791" s="5">
        <f t="shared" si="86"/>
        <v>1</v>
      </c>
      <c r="I2791" s="6">
        <f t="shared" si="87"/>
        <v>0</v>
      </c>
    </row>
    <row r="2792" spans="1:9">
      <c r="A2792" t="s">
        <v>5540</v>
      </c>
      <c r="B2792" s="8" t="s">
        <v>5541</v>
      </c>
      <c r="C2792" s="3">
        <v>3880000</v>
      </c>
      <c r="D2792" s="3" t="e">
        <v>#N/A</v>
      </c>
      <c r="E2792" s="4">
        <v>42</v>
      </c>
      <c r="F2792">
        <v>0</v>
      </c>
      <c r="G2792">
        <v>1</v>
      </c>
      <c r="H2792" s="5">
        <f t="shared" si="86"/>
        <v>1</v>
      </c>
      <c r="I2792" s="6">
        <f t="shared" si="87"/>
        <v>0</v>
      </c>
    </row>
    <row r="2793" spans="1:9">
      <c r="A2793" t="s">
        <v>5542</v>
      </c>
      <c r="B2793" s="8" t="s">
        <v>5543</v>
      </c>
      <c r="C2793" s="3">
        <v>3860000</v>
      </c>
      <c r="D2793" s="3">
        <v>0</v>
      </c>
      <c r="E2793" s="4">
        <v>38</v>
      </c>
      <c r="F2793">
        <v>3</v>
      </c>
      <c r="G2793">
        <v>1</v>
      </c>
      <c r="H2793" s="5">
        <f t="shared" si="86"/>
        <v>1</v>
      </c>
      <c r="I2793" s="6">
        <f t="shared" si="87"/>
        <v>0</v>
      </c>
    </row>
    <row r="2794" spans="1:9">
      <c r="A2794" t="s">
        <v>5544</v>
      </c>
      <c r="B2794" s="8" t="s">
        <v>5545</v>
      </c>
      <c r="C2794" s="3">
        <v>3855000</v>
      </c>
      <c r="D2794" s="3" t="e">
        <v>#N/A</v>
      </c>
      <c r="E2794" s="4">
        <v>51</v>
      </c>
      <c r="F2794">
        <v>0</v>
      </c>
      <c r="G2794">
        <v>1</v>
      </c>
      <c r="H2794" s="5">
        <f t="shared" si="86"/>
        <v>1</v>
      </c>
      <c r="I2794" s="6">
        <f t="shared" si="87"/>
        <v>0</v>
      </c>
    </row>
    <row r="2795" spans="1:9">
      <c r="A2795" t="s">
        <v>5546</v>
      </c>
      <c r="B2795" s="8" t="s">
        <v>5547</v>
      </c>
      <c r="C2795" s="3">
        <v>3850000</v>
      </c>
      <c r="D2795" s="3" t="e">
        <v>#N/A</v>
      </c>
      <c r="E2795" s="4">
        <v>52</v>
      </c>
      <c r="F2795">
        <v>0</v>
      </c>
      <c r="G2795">
        <v>1</v>
      </c>
      <c r="H2795" s="5">
        <f t="shared" si="86"/>
        <v>1</v>
      </c>
      <c r="I2795" s="6">
        <f t="shared" si="87"/>
        <v>0</v>
      </c>
    </row>
    <row r="2796" spans="1:9">
      <c r="A2796" t="s">
        <v>5548</v>
      </c>
      <c r="B2796" s="8" t="s">
        <v>5549</v>
      </c>
      <c r="C2796" s="3">
        <v>3830000</v>
      </c>
      <c r="D2796" s="3">
        <v>0</v>
      </c>
      <c r="E2796" s="4">
        <v>36</v>
      </c>
      <c r="F2796">
        <v>3</v>
      </c>
      <c r="G2796">
        <v>1</v>
      </c>
      <c r="H2796" s="5">
        <f t="shared" si="86"/>
        <v>1</v>
      </c>
      <c r="I2796" s="6">
        <f t="shared" si="87"/>
        <v>0</v>
      </c>
    </row>
    <row r="2797" spans="1:9">
      <c r="A2797" t="s">
        <v>5550</v>
      </c>
      <c r="B2797" s="8" t="s">
        <v>5551</v>
      </c>
      <c r="C2797" s="3">
        <v>3800000</v>
      </c>
      <c r="D2797" s="3" t="e">
        <v>#N/A</v>
      </c>
      <c r="E2797" s="4">
        <v>38</v>
      </c>
      <c r="F2797">
        <v>0</v>
      </c>
      <c r="G2797">
        <v>1</v>
      </c>
      <c r="H2797" s="5">
        <f t="shared" si="86"/>
        <v>1</v>
      </c>
      <c r="I2797" s="6">
        <f t="shared" si="87"/>
        <v>0</v>
      </c>
    </row>
    <row r="2798" spans="1:9">
      <c r="A2798" t="s">
        <v>5552</v>
      </c>
      <c r="B2798" s="8" t="s">
        <v>5553</v>
      </c>
      <c r="C2798" s="3">
        <v>3770000</v>
      </c>
      <c r="D2798" s="3" t="e">
        <v>#N/A</v>
      </c>
      <c r="E2798" s="4">
        <v>24</v>
      </c>
      <c r="F2798">
        <v>0</v>
      </c>
      <c r="G2798">
        <v>1</v>
      </c>
      <c r="H2798" s="5">
        <f t="shared" si="86"/>
        <v>1</v>
      </c>
      <c r="I2798" s="6">
        <f t="shared" si="87"/>
        <v>0</v>
      </c>
    </row>
    <row r="2799" spans="1:9">
      <c r="A2799" t="s">
        <v>5554</v>
      </c>
      <c r="B2799" s="8" t="s">
        <v>5555</v>
      </c>
      <c r="C2799" s="3">
        <v>3590000</v>
      </c>
      <c r="D2799" s="3" t="e">
        <v>#N/A</v>
      </c>
      <c r="E2799" s="4">
        <v>14</v>
      </c>
      <c r="F2799">
        <v>0</v>
      </c>
      <c r="G2799">
        <v>1</v>
      </c>
      <c r="H2799" s="5">
        <f t="shared" si="86"/>
        <v>1</v>
      </c>
      <c r="I2799" s="6">
        <f t="shared" si="87"/>
        <v>0</v>
      </c>
    </row>
    <row r="2800" spans="1:9">
      <c r="A2800" t="s">
        <v>5556</v>
      </c>
      <c r="B2800" s="8" t="s">
        <v>5557</v>
      </c>
      <c r="C2800" s="3">
        <v>3500000</v>
      </c>
      <c r="D2800" s="3">
        <v>0</v>
      </c>
      <c r="E2800" s="4">
        <v>38</v>
      </c>
      <c r="F2800">
        <v>3</v>
      </c>
      <c r="G2800">
        <v>1</v>
      </c>
      <c r="H2800" s="5">
        <f t="shared" si="86"/>
        <v>1</v>
      </c>
      <c r="I2800" s="6">
        <f t="shared" si="87"/>
        <v>0</v>
      </c>
    </row>
    <row r="2801" spans="1:9">
      <c r="A2801" t="s">
        <v>5558</v>
      </c>
      <c r="B2801" s="8" t="s">
        <v>5559</v>
      </c>
      <c r="C2801" s="3">
        <v>3495000</v>
      </c>
      <c r="D2801" s="3" t="e">
        <v>#N/A</v>
      </c>
      <c r="E2801" s="4">
        <v>31</v>
      </c>
      <c r="F2801">
        <v>0</v>
      </c>
      <c r="G2801">
        <v>1</v>
      </c>
      <c r="H2801" s="5">
        <f t="shared" si="86"/>
        <v>1</v>
      </c>
      <c r="I2801" s="6">
        <f t="shared" si="87"/>
        <v>0</v>
      </c>
    </row>
    <row r="2802" spans="1:9">
      <c r="A2802" t="s">
        <v>5560</v>
      </c>
      <c r="B2802" s="8" t="s">
        <v>5561</v>
      </c>
      <c r="C2802" s="3">
        <v>3490000</v>
      </c>
      <c r="D2802" s="3" t="e">
        <v>#N/A</v>
      </c>
      <c r="E2802" s="4">
        <v>36</v>
      </c>
      <c r="F2802">
        <v>0</v>
      </c>
      <c r="G2802">
        <v>1</v>
      </c>
      <c r="H2802" s="5">
        <f t="shared" si="86"/>
        <v>1</v>
      </c>
      <c r="I2802" s="6">
        <f t="shared" si="87"/>
        <v>0</v>
      </c>
    </row>
    <row r="2803" spans="1:9">
      <c r="A2803" t="s">
        <v>5562</v>
      </c>
      <c r="B2803" s="8" t="s">
        <v>5563</v>
      </c>
      <c r="C2803" s="3">
        <v>3490000</v>
      </c>
      <c r="D2803" s="3">
        <v>0</v>
      </c>
      <c r="E2803" s="4">
        <v>12</v>
      </c>
      <c r="F2803">
        <v>3</v>
      </c>
      <c r="G2803">
        <v>1</v>
      </c>
      <c r="H2803" s="5">
        <f t="shared" si="86"/>
        <v>1</v>
      </c>
      <c r="I2803" s="6">
        <f t="shared" si="87"/>
        <v>0</v>
      </c>
    </row>
    <row r="2804" spans="1:9">
      <c r="A2804" t="s">
        <v>5564</v>
      </c>
      <c r="B2804" s="8" t="s">
        <v>5565</v>
      </c>
      <c r="C2804" s="3">
        <v>3440000</v>
      </c>
      <c r="D2804" s="3">
        <v>0</v>
      </c>
      <c r="E2804" s="4">
        <v>24</v>
      </c>
      <c r="F2804">
        <v>3</v>
      </c>
      <c r="G2804">
        <v>1</v>
      </c>
      <c r="H2804" s="5">
        <f t="shared" si="86"/>
        <v>1</v>
      </c>
      <c r="I2804" s="6">
        <f t="shared" si="87"/>
        <v>0</v>
      </c>
    </row>
    <row r="2805" spans="1:9">
      <c r="A2805" t="s">
        <v>5566</v>
      </c>
      <c r="B2805" s="8" t="s">
        <v>5567</v>
      </c>
      <c r="C2805" s="3">
        <v>3430000</v>
      </c>
      <c r="D2805" s="3" t="e">
        <v>#N/A</v>
      </c>
      <c r="E2805" s="4">
        <v>40</v>
      </c>
      <c r="F2805">
        <v>0</v>
      </c>
      <c r="G2805">
        <v>1</v>
      </c>
      <c r="H2805" s="5">
        <f t="shared" si="86"/>
        <v>1</v>
      </c>
      <c r="I2805" s="6">
        <f t="shared" si="87"/>
        <v>0</v>
      </c>
    </row>
    <row r="2806" spans="1:9">
      <c r="A2806" t="s">
        <v>5568</v>
      </c>
      <c r="B2806" s="8" t="s">
        <v>5569</v>
      </c>
      <c r="C2806" s="3">
        <v>3415000</v>
      </c>
      <c r="D2806" s="3">
        <v>560000</v>
      </c>
      <c r="E2806" s="4">
        <v>19</v>
      </c>
      <c r="F2806">
        <v>0</v>
      </c>
      <c r="G2806">
        <v>1.21</v>
      </c>
      <c r="H2806" s="5">
        <f t="shared" si="86"/>
        <v>0.79</v>
      </c>
      <c r="I2806" s="6">
        <f t="shared" si="87"/>
        <v>0.20999999999999996</v>
      </c>
    </row>
    <row r="2807" spans="1:9">
      <c r="A2807" t="s">
        <v>5570</v>
      </c>
      <c r="B2807" s="8" t="s">
        <v>5571</v>
      </c>
      <c r="C2807" s="3">
        <v>3350000</v>
      </c>
      <c r="D2807" s="3" t="e">
        <v>#N/A</v>
      </c>
      <c r="E2807" s="4">
        <v>48</v>
      </c>
      <c r="F2807">
        <v>0</v>
      </c>
      <c r="G2807">
        <v>1</v>
      </c>
      <c r="H2807" s="5">
        <f t="shared" si="86"/>
        <v>1</v>
      </c>
      <c r="I2807" s="6">
        <f t="shared" si="87"/>
        <v>0</v>
      </c>
    </row>
    <row r="2808" spans="1:9">
      <c r="A2808" t="s">
        <v>5572</v>
      </c>
      <c r="B2808" s="8" t="s">
        <v>5573</v>
      </c>
      <c r="C2808" s="3">
        <v>3345000</v>
      </c>
      <c r="D2808" s="3">
        <v>0</v>
      </c>
      <c r="E2808" s="4">
        <v>27</v>
      </c>
      <c r="F2808">
        <v>3</v>
      </c>
      <c r="G2808">
        <v>1</v>
      </c>
      <c r="H2808" s="5">
        <f t="shared" si="86"/>
        <v>1</v>
      </c>
      <c r="I2808" s="6">
        <f t="shared" si="87"/>
        <v>0</v>
      </c>
    </row>
    <row r="2809" spans="1:9">
      <c r="A2809" t="s">
        <v>5574</v>
      </c>
      <c r="B2809" s="8" t="s">
        <v>5575</v>
      </c>
      <c r="C2809" s="3">
        <v>3305000</v>
      </c>
      <c r="D2809" s="3">
        <v>1610000</v>
      </c>
      <c r="E2809" s="4">
        <v>13</v>
      </c>
      <c r="F2809">
        <v>0</v>
      </c>
      <c r="G2809">
        <v>1.31</v>
      </c>
      <c r="H2809" s="5">
        <f t="shared" si="86"/>
        <v>0.69</v>
      </c>
      <c r="I2809" s="6">
        <f t="shared" si="87"/>
        <v>0.31000000000000005</v>
      </c>
    </row>
    <row r="2810" spans="1:9">
      <c r="A2810" t="s">
        <v>5576</v>
      </c>
      <c r="B2810" s="8" t="s">
        <v>5577</v>
      </c>
      <c r="C2810" s="3">
        <v>3270000</v>
      </c>
      <c r="D2810" s="3" t="e">
        <v>#N/A</v>
      </c>
      <c r="E2810" s="4">
        <v>42</v>
      </c>
      <c r="F2810">
        <v>0</v>
      </c>
      <c r="G2810">
        <v>1</v>
      </c>
      <c r="H2810" s="5">
        <f t="shared" si="86"/>
        <v>1</v>
      </c>
      <c r="I2810" s="6">
        <f t="shared" si="87"/>
        <v>0</v>
      </c>
    </row>
    <row r="2811" spans="1:9">
      <c r="A2811" t="s">
        <v>5578</v>
      </c>
      <c r="B2811" s="8" t="s">
        <v>3796</v>
      </c>
      <c r="C2811" s="3">
        <v>3260000</v>
      </c>
      <c r="D2811" s="3" t="e">
        <v>#N/A</v>
      </c>
      <c r="E2811" s="4">
        <v>18</v>
      </c>
      <c r="F2811">
        <v>0</v>
      </c>
      <c r="G2811">
        <v>1</v>
      </c>
      <c r="H2811" s="5">
        <f t="shared" si="86"/>
        <v>1</v>
      </c>
      <c r="I2811" s="6">
        <f t="shared" si="87"/>
        <v>0</v>
      </c>
    </row>
    <row r="2812" spans="1:9">
      <c r="A2812" t="s">
        <v>5579</v>
      </c>
      <c r="B2812" s="8" t="s">
        <v>5580</v>
      </c>
      <c r="C2812" s="3">
        <v>3220000</v>
      </c>
      <c r="D2812" s="3">
        <v>0</v>
      </c>
      <c r="E2812" s="4">
        <v>28</v>
      </c>
      <c r="F2812">
        <v>3</v>
      </c>
      <c r="G2812">
        <v>1</v>
      </c>
      <c r="H2812" s="5">
        <f t="shared" si="86"/>
        <v>1</v>
      </c>
      <c r="I2812" s="6">
        <f t="shared" si="87"/>
        <v>0</v>
      </c>
    </row>
    <row r="2813" spans="1:9">
      <c r="A2813" t="s">
        <v>5581</v>
      </c>
      <c r="B2813" s="8" t="s">
        <v>5582</v>
      </c>
      <c r="C2813" s="3">
        <v>3175000</v>
      </c>
      <c r="D2813" s="3">
        <v>0</v>
      </c>
      <c r="E2813" s="4">
        <v>27</v>
      </c>
      <c r="F2813">
        <v>2</v>
      </c>
      <c r="G2813">
        <v>1</v>
      </c>
      <c r="H2813" s="5">
        <f t="shared" si="86"/>
        <v>1</v>
      </c>
      <c r="I2813" s="6">
        <f t="shared" si="87"/>
        <v>0</v>
      </c>
    </row>
    <row r="2814" spans="1:9">
      <c r="A2814" t="s">
        <v>5583</v>
      </c>
      <c r="B2814" s="8" t="s">
        <v>5584</v>
      </c>
      <c r="C2814" s="3">
        <v>3155000</v>
      </c>
      <c r="D2814" s="3" t="e">
        <v>#N/A</v>
      </c>
      <c r="E2814" s="4">
        <v>29</v>
      </c>
      <c r="F2814">
        <v>0</v>
      </c>
      <c r="G2814">
        <v>1</v>
      </c>
      <c r="H2814" s="5">
        <f t="shared" si="86"/>
        <v>1</v>
      </c>
      <c r="I2814" s="6">
        <f t="shared" si="87"/>
        <v>0</v>
      </c>
    </row>
    <row r="2815" spans="1:9">
      <c r="A2815" t="s">
        <v>5585</v>
      </c>
      <c r="B2815" s="8" t="s">
        <v>5586</v>
      </c>
      <c r="C2815" s="3">
        <v>3155000</v>
      </c>
      <c r="D2815" s="3" t="e">
        <v>#N/A</v>
      </c>
      <c r="E2815" s="4">
        <v>27</v>
      </c>
      <c r="F2815">
        <v>0</v>
      </c>
      <c r="G2815">
        <v>1</v>
      </c>
      <c r="H2815" s="5">
        <f t="shared" si="86"/>
        <v>1</v>
      </c>
      <c r="I2815" s="6">
        <f t="shared" si="87"/>
        <v>0</v>
      </c>
    </row>
    <row r="2816" spans="1:9">
      <c r="A2816" t="s">
        <v>5587</v>
      </c>
      <c r="B2816" s="8" t="s">
        <v>5588</v>
      </c>
      <c r="C2816" s="3">
        <v>3115000</v>
      </c>
      <c r="D2816" s="3">
        <v>2200000</v>
      </c>
      <c r="E2816" s="4">
        <v>27</v>
      </c>
      <c r="F2816">
        <v>0</v>
      </c>
      <c r="G2816">
        <v>1.37</v>
      </c>
      <c r="H2816" s="5">
        <f t="shared" si="86"/>
        <v>0.62999999999999989</v>
      </c>
      <c r="I2816" s="6">
        <f t="shared" si="87"/>
        <v>0.37000000000000011</v>
      </c>
    </row>
    <row r="2817" spans="1:9">
      <c r="A2817" t="s">
        <v>5589</v>
      </c>
      <c r="B2817" s="8" t="s">
        <v>5590</v>
      </c>
      <c r="C2817" s="3">
        <v>3025000</v>
      </c>
      <c r="D2817" s="3" t="e">
        <v>#N/A</v>
      </c>
      <c r="E2817" s="4">
        <v>37</v>
      </c>
      <c r="F2817">
        <v>0</v>
      </c>
      <c r="G2817">
        <v>1</v>
      </c>
      <c r="H2817" s="5">
        <f t="shared" si="86"/>
        <v>1</v>
      </c>
      <c r="I2817" s="6">
        <f t="shared" si="87"/>
        <v>0</v>
      </c>
    </row>
    <row r="2818" spans="1:9">
      <c r="A2818" t="s">
        <v>5591</v>
      </c>
      <c r="B2818" s="8" t="s">
        <v>5592</v>
      </c>
      <c r="C2818" s="3">
        <v>3010000</v>
      </c>
      <c r="D2818" s="3">
        <v>0</v>
      </c>
      <c r="E2818" s="4">
        <v>32</v>
      </c>
      <c r="F2818">
        <v>3</v>
      </c>
      <c r="G2818">
        <v>1</v>
      </c>
      <c r="H2818" s="5">
        <f t="shared" ref="H2818:H2881" si="88">2-G2818</f>
        <v>1</v>
      </c>
      <c r="I2818" s="6">
        <f t="shared" ref="I2818:I2881" si="89">1-H2818</f>
        <v>0</v>
      </c>
    </row>
    <row r="2819" spans="1:9">
      <c r="A2819" t="s">
        <v>5593</v>
      </c>
      <c r="B2819" s="8" t="s">
        <v>5594</v>
      </c>
      <c r="C2819" s="3">
        <v>2955000</v>
      </c>
      <c r="D2819" s="3">
        <v>0</v>
      </c>
      <c r="E2819" s="4">
        <v>27</v>
      </c>
      <c r="F2819">
        <v>3</v>
      </c>
      <c r="G2819">
        <v>1</v>
      </c>
      <c r="H2819" s="5">
        <f t="shared" si="88"/>
        <v>1</v>
      </c>
      <c r="I2819" s="6">
        <f t="shared" si="89"/>
        <v>0</v>
      </c>
    </row>
    <row r="2820" spans="1:9">
      <c r="A2820" t="s">
        <v>5595</v>
      </c>
      <c r="B2820" s="8" t="s">
        <v>5596</v>
      </c>
      <c r="C2820" s="3">
        <v>2920000</v>
      </c>
      <c r="D2820" s="3" t="e">
        <v>#N/A</v>
      </c>
      <c r="E2820" s="4">
        <v>24</v>
      </c>
      <c r="F2820">
        <v>0</v>
      </c>
      <c r="G2820">
        <v>1</v>
      </c>
      <c r="H2820" s="5">
        <f t="shared" si="88"/>
        <v>1</v>
      </c>
      <c r="I2820" s="6">
        <f t="shared" si="89"/>
        <v>0</v>
      </c>
    </row>
    <row r="2821" spans="1:9">
      <c r="A2821" t="s">
        <v>5597</v>
      </c>
      <c r="B2821" s="8" t="s">
        <v>5598</v>
      </c>
      <c r="C2821" s="3">
        <v>2910000</v>
      </c>
      <c r="D2821" s="3" t="e">
        <v>#N/A</v>
      </c>
      <c r="E2821" s="4">
        <v>64</v>
      </c>
      <c r="F2821">
        <v>0</v>
      </c>
      <c r="G2821">
        <v>1</v>
      </c>
      <c r="H2821" s="5">
        <f t="shared" si="88"/>
        <v>1</v>
      </c>
      <c r="I2821" s="6">
        <f t="shared" si="89"/>
        <v>0</v>
      </c>
    </row>
    <row r="2822" spans="1:9">
      <c r="A2822" t="s">
        <v>5599</v>
      </c>
      <c r="B2822" s="8" t="s">
        <v>5600</v>
      </c>
      <c r="C2822" s="3">
        <v>2905000</v>
      </c>
      <c r="D2822" s="3" t="e">
        <v>#N/A</v>
      </c>
      <c r="E2822" s="4">
        <v>23</v>
      </c>
      <c r="F2822">
        <v>0</v>
      </c>
      <c r="G2822">
        <v>1</v>
      </c>
      <c r="H2822" s="5">
        <f t="shared" si="88"/>
        <v>1</v>
      </c>
      <c r="I2822" s="6">
        <f t="shared" si="89"/>
        <v>0</v>
      </c>
    </row>
    <row r="2823" spans="1:9">
      <c r="A2823" t="s">
        <v>5601</v>
      </c>
      <c r="B2823" s="8" t="s">
        <v>5602</v>
      </c>
      <c r="C2823" s="3">
        <v>2860000</v>
      </c>
      <c r="D2823" s="3" t="e">
        <v>#N/A</v>
      </c>
      <c r="E2823" s="4">
        <v>70</v>
      </c>
      <c r="F2823">
        <v>0</v>
      </c>
      <c r="G2823">
        <v>1</v>
      </c>
      <c r="H2823" s="5">
        <f t="shared" si="88"/>
        <v>1</v>
      </c>
      <c r="I2823" s="6">
        <f t="shared" si="89"/>
        <v>0</v>
      </c>
    </row>
    <row r="2824" spans="1:9">
      <c r="A2824" t="s">
        <v>5603</v>
      </c>
      <c r="B2824" s="8" t="s">
        <v>5604</v>
      </c>
      <c r="C2824" s="3">
        <v>2835000</v>
      </c>
      <c r="D2824" s="3" t="e">
        <v>#N/A</v>
      </c>
      <c r="E2824" s="4">
        <v>75</v>
      </c>
      <c r="F2824">
        <v>0</v>
      </c>
      <c r="G2824">
        <v>1</v>
      </c>
      <c r="H2824" s="5">
        <f t="shared" si="88"/>
        <v>1</v>
      </c>
      <c r="I2824" s="6">
        <f t="shared" si="89"/>
        <v>0</v>
      </c>
    </row>
    <row r="2825" spans="1:9">
      <c r="A2825" t="s">
        <v>5605</v>
      </c>
      <c r="B2825" s="8" t="s">
        <v>5606</v>
      </c>
      <c r="C2825" s="3">
        <v>2835000</v>
      </c>
      <c r="D2825" s="3" t="e">
        <v>#N/A</v>
      </c>
      <c r="E2825" s="4">
        <v>19</v>
      </c>
      <c r="F2825">
        <v>0</v>
      </c>
      <c r="G2825">
        <v>1</v>
      </c>
      <c r="H2825" s="5">
        <f t="shared" si="88"/>
        <v>1</v>
      </c>
      <c r="I2825" s="6">
        <f t="shared" si="89"/>
        <v>0</v>
      </c>
    </row>
    <row r="2826" spans="1:9">
      <c r="A2826" t="s">
        <v>5607</v>
      </c>
      <c r="B2826" s="8" t="s">
        <v>5608</v>
      </c>
      <c r="C2826" s="3">
        <v>2785000</v>
      </c>
      <c r="D2826" s="3">
        <v>0</v>
      </c>
      <c r="E2826" s="4">
        <v>57</v>
      </c>
      <c r="F2826">
        <v>3</v>
      </c>
      <c r="G2826">
        <v>1</v>
      </c>
      <c r="H2826" s="5">
        <f t="shared" si="88"/>
        <v>1</v>
      </c>
      <c r="I2826" s="6">
        <f t="shared" si="89"/>
        <v>0</v>
      </c>
    </row>
    <row r="2827" spans="1:9">
      <c r="A2827" t="s">
        <v>5609</v>
      </c>
      <c r="B2827" s="8" t="s">
        <v>5610</v>
      </c>
      <c r="C2827" s="3">
        <v>2765000</v>
      </c>
      <c r="D2827" s="3" t="e">
        <v>#N/A</v>
      </c>
      <c r="E2827" s="4">
        <v>35</v>
      </c>
      <c r="F2827">
        <v>0</v>
      </c>
      <c r="G2827">
        <v>1</v>
      </c>
      <c r="H2827" s="5">
        <f t="shared" si="88"/>
        <v>1</v>
      </c>
      <c r="I2827" s="6">
        <f t="shared" si="89"/>
        <v>0</v>
      </c>
    </row>
    <row r="2828" spans="1:9">
      <c r="A2828" t="s">
        <v>5611</v>
      </c>
      <c r="B2828" s="8" t="s">
        <v>5612</v>
      </c>
      <c r="C2828" s="3">
        <v>2655000</v>
      </c>
      <c r="D2828" s="3">
        <v>0</v>
      </c>
      <c r="E2828" s="4">
        <v>11</v>
      </c>
      <c r="F2828">
        <v>3</v>
      </c>
      <c r="G2828">
        <v>1</v>
      </c>
      <c r="H2828" s="5">
        <f t="shared" si="88"/>
        <v>1</v>
      </c>
      <c r="I2828" s="6">
        <f t="shared" si="89"/>
        <v>0</v>
      </c>
    </row>
    <row r="2829" spans="1:9">
      <c r="A2829" t="s">
        <v>5613</v>
      </c>
      <c r="B2829" s="8" t="s">
        <v>5614</v>
      </c>
      <c r="C2829" s="3">
        <v>2605000</v>
      </c>
      <c r="D2829" s="3" t="e">
        <v>#N/A</v>
      </c>
      <c r="E2829" s="4">
        <v>39</v>
      </c>
      <c r="F2829">
        <v>0</v>
      </c>
      <c r="G2829">
        <v>1</v>
      </c>
      <c r="H2829" s="5">
        <f t="shared" si="88"/>
        <v>1</v>
      </c>
      <c r="I2829" s="6">
        <f t="shared" si="89"/>
        <v>0</v>
      </c>
    </row>
    <row r="2830" spans="1:9">
      <c r="A2830" t="s">
        <v>5615</v>
      </c>
      <c r="B2830" s="8" t="s">
        <v>5616</v>
      </c>
      <c r="C2830" s="3">
        <v>2605000</v>
      </c>
      <c r="D2830" s="3">
        <v>0</v>
      </c>
      <c r="E2830" s="4">
        <v>31</v>
      </c>
      <c r="F2830">
        <v>3</v>
      </c>
      <c r="G2830">
        <v>1</v>
      </c>
      <c r="H2830" s="5">
        <f t="shared" si="88"/>
        <v>1</v>
      </c>
      <c r="I2830" s="6">
        <f t="shared" si="89"/>
        <v>0</v>
      </c>
    </row>
    <row r="2831" spans="1:9">
      <c r="A2831" t="s">
        <v>5617</v>
      </c>
      <c r="B2831" s="8" t="s">
        <v>5618</v>
      </c>
      <c r="C2831" s="3">
        <v>2460000</v>
      </c>
      <c r="D2831" s="3" t="e">
        <v>#N/A</v>
      </c>
      <c r="E2831" s="4">
        <v>30</v>
      </c>
      <c r="F2831">
        <v>0</v>
      </c>
      <c r="G2831">
        <v>1</v>
      </c>
      <c r="H2831" s="5">
        <f t="shared" si="88"/>
        <v>1</v>
      </c>
      <c r="I2831" s="6">
        <f t="shared" si="89"/>
        <v>0</v>
      </c>
    </row>
    <row r="2832" spans="1:9">
      <c r="A2832" t="s">
        <v>5619</v>
      </c>
      <c r="B2832" s="8" t="s">
        <v>5620</v>
      </c>
      <c r="C2832" s="3">
        <v>2435000</v>
      </c>
      <c r="D2832" s="3" t="e">
        <v>#N/A</v>
      </c>
      <c r="E2832" s="4">
        <v>51</v>
      </c>
      <c r="F2832">
        <v>0</v>
      </c>
      <c r="G2832">
        <v>1</v>
      </c>
      <c r="H2832" s="5">
        <f t="shared" si="88"/>
        <v>1</v>
      </c>
      <c r="I2832" s="6">
        <f t="shared" si="89"/>
        <v>0</v>
      </c>
    </row>
    <row r="2833" spans="1:9">
      <c r="A2833" t="s">
        <v>5621</v>
      </c>
      <c r="B2833" s="8" t="s">
        <v>5622</v>
      </c>
      <c r="C2833" s="3">
        <v>2425000</v>
      </c>
      <c r="D2833" s="3" t="e">
        <v>#N/A</v>
      </c>
      <c r="E2833" s="4">
        <v>51</v>
      </c>
      <c r="F2833">
        <v>0</v>
      </c>
      <c r="G2833">
        <v>1</v>
      </c>
      <c r="H2833" s="5">
        <f t="shared" si="88"/>
        <v>1</v>
      </c>
      <c r="I2833" s="6">
        <f t="shared" si="89"/>
        <v>0</v>
      </c>
    </row>
    <row r="2834" spans="1:9">
      <c r="A2834" t="s">
        <v>5623</v>
      </c>
      <c r="B2834" s="8" t="s">
        <v>5624</v>
      </c>
      <c r="C2834" s="3">
        <v>2390000</v>
      </c>
      <c r="D2834" s="3">
        <v>0</v>
      </c>
      <c r="E2834" s="4">
        <v>68</v>
      </c>
      <c r="F2834">
        <v>3</v>
      </c>
      <c r="G2834">
        <v>1</v>
      </c>
      <c r="H2834" s="5">
        <f t="shared" si="88"/>
        <v>1</v>
      </c>
      <c r="I2834" s="6">
        <f t="shared" si="89"/>
        <v>0</v>
      </c>
    </row>
    <row r="2835" spans="1:9">
      <c r="A2835" t="s">
        <v>5625</v>
      </c>
      <c r="B2835" s="8" t="s">
        <v>5626</v>
      </c>
      <c r="C2835" s="3">
        <v>2380000</v>
      </c>
      <c r="D2835" s="3" t="e">
        <v>#N/A</v>
      </c>
      <c r="E2835" s="4">
        <v>30</v>
      </c>
      <c r="F2835">
        <v>0</v>
      </c>
      <c r="G2835">
        <v>1</v>
      </c>
      <c r="H2835" s="5">
        <f t="shared" si="88"/>
        <v>1</v>
      </c>
      <c r="I2835" s="6">
        <f t="shared" si="89"/>
        <v>0</v>
      </c>
    </row>
    <row r="2836" spans="1:9">
      <c r="A2836" t="s">
        <v>5627</v>
      </c>
      <c r="B2836" s="8" t="s">
        <v>5628</v>
      </c>
      <c r="C2836" s="3">
        <v>2315000</v>
      </c>
      <c r="D2836" s="3">
        <v>65000</v>
      </c>
      <c r="E2836" s="4">
        <v>29</v>
      </c>
      <c r="F2836">
        <v>0</v>
      </c>
      <c r="G2836">
        <v>1.03</v>
      </c>
      <c r="H2836" s="5">
        <f t="shared" si="88"/>
        <v>0.97</v>
      </c>
      <c r="I2836" s="6">
        <f t="shared" si="89"/>
        <v>3.0000000000000027E-2</v>
      </c>
    </row>
    <row r="2837" spans="1:9">
      <c r="A2837" t="s">
        <v>5629</v>
      </c>
      <c r="B2837" s="8" t="s">
        <v>5630</v>
      </c>
      <c r="C2837" s="3">
        <v>2265000</v>
      </c>
      <c r="D2837" s="3" t="e">
        <v>#N/A</v>
      </c>
      <c r="E2837" s="4">
        <v>21</v>
      </c>
      <c r="F2837">
        <v>0</v>
      </c>
      <c r="G2837">
        <v>1</v>
      </c>
      <c r="H2837" s="5">
        <f t="shared" si="88"/>
        <v>1</v>
      </c>
      <c r="I2837" s="6">
        <f t="shared" si="89"/>
        <v>0</v>
      </c>
    </row>
    <row r="2838" spans="1:9">
      <c r="A2838" t="s">
        <v>5631</v>
      </c>
      <c r="B2838" s="8" t="s">
        <v>5632</v>
      </c>
      <c r="C2838" s="3">
        <v>2265000</v>
      </c>
      <c r="D2838" s="3" t="e">
        <v>#N/A</v>
      </c>
      <c r="E2838" s="4">
        <v>23</v>
      </c>
      <c r="F2838">
        <v>0</v>
      </c>
      <c r="G2838">
        <v>1</v>
      </c>
      <c r="H2838" s="5">
        <f t="shared" si="88"/>
        <v>1</v>
      </c>
      <c r="I2838" s="6">
        <f t="shared" si="89"/>
        <v>0</v>
      </c>
    </row>
    <row r="2839" spans="1:9">
      <c r="A2839" t="s">
        <v>5633</v>
      </c>
      <c r="B2839" s="8" t="s">
        <v>5634</v>
      </c>
      <c r="C2839" s="3">
        <v>2265000</v>
      </c>
      <c r="D2839" s="3">
        <v>0</v>
      </c>
      <c r="E2839" s="4">
        <v>9</v>
      </c>
      <c r="F2839">
        <v>3</v>
      </c>
      <c r="G2839">
        <v>1</v>
      </c>
      <c r="H2839" s="5">
        <f t="shared" si="88"/>
        <v>1</v>
      </c>
      <c r="I2839" s="6">
        <f t="shared" si="89"/>
        <v>0</v>
      </c>
    </row>
    <row r="2840" spans="1:9">
      <c r="A2840" t="s">
        <v>5635</v>
      </c>
      <c r="B2840" s="8" t="s">
        <v>5636</v>
      </c>
      <c r="C2840" s="3">
        <v>2245000</v>
      </c>
      <c r="D2840" s="3" t="e">
        <v>#N/A</v>
      </c>
      <c r="E2840" s="4">
        <v>35</v>
      </c>
      <c r="F2840">
        <v>0</v>
      </c>
      <c r="G2840">
        <v>1</v>
      </c>
      <c r="H2840" s="5">
        <f t="shared" si="88"/>
        <v>1</v>
      </c>
      <c r="I2840" s="6">
        <f t="shared" si="89"/>
        <v>0</v>
      </c>
    </row>
    <row r="2841" spans="1:9">
      <c r="A2841" t="s">
        <v>5637</v>
      </c>
      <c r="B2841" s="8" t="s">
        <v>5638</v>
      </c>
      <c r="C2841" s="3">
        <v>2215000</v>
      </c>
      <c r="D2841" s="3" t="e">
        <v>#N/A</v>
      </c>
      <c r="E2841" s="4">
        <v>27</v>
      </c>
      <c r="F2841">
        <v>0</v>
      </c>
      <c r="G2841">
        <v>1</v>
      </c>
      <c r="H2841" s="5">
        <f t="shared" si="88"/>
        <v>1</v>
      </c>
      <c r="I2841" s="6">
        <f t="shared" si="89"/>
        <v>0</v>
      </c>
    </row>
    <row r="2842" spans="1:9">
      <c r="A2842" t="s">
        <v>5639</v>
      </c>
      <c r="B2842" s="8" t="s">
        <v>5640</v>
      </c>
      <c r="C2842" s="3">
        <v>2195000</v>
      </c>
      <c r="D2842" s="3" t="e">
        <v>#N/A</v>
      </c>
      <c r="E2842" s="4">
        <v>27</v>
      </c>
      <c r="F2842">
        <v>0</v>
      </c>
      <c r="G2842">
        <v>1</v>
      </c>
      <c r="H2842" s="5">
        <f t="shared" si="88"/>
        <v>1</v>
      </c>
      <c r="I2842" s="6">
        <f t="shared" si="89"/>
        <v>0</v>
      </c>
    </row>
    <row r="2843" spans="1:9">
      <c r="A2843" t="s">
        <v>5641</v>
      </c>
      <c r="B2843" s="8" t="s">
        <v>5642</v>
      </c>
      <c r="C2843" s="3">
        <v>2175000</v>
      </c>
      <c r="D2843" s="3" t="e">
        <v>#N/A</v>
      </c>
      <c r="E2843" s="4">
        <v>39</v>
      </c>
      <c r="F2843">
        <v>0</v>
      </c>
      <c r="G2843">
        <v>1</v>
      </c>
      <c r="H2843" s="5">
        <f t="shared" si="88"/>
        <v>1</v>
      </c>
      <c r="I2843" s="6">
        <f t="shared" si="89"/>
        <v>0</v>
      </c>
    </row>
    <row r="2844" spans="1:9">
      <c r="A2844" t="s">
        <v>5643</v>
      </c>
      <c r="B2844" s="8" t="s">
        <v>5644</v>
      </c>
      <c r="C2844" s="3">
        <v>2150000</v>
      </c>
      <c r="D2844" s="3">
        <v>655000</v>
      </c>
      <c r="E2844" s="4">
        <v>22</v>
      </c>
      <c r="F2844">
        <v>0</v>
      </c>
      <c r="G2844">
        <v>1.1399999999999999</v>
      </c>
      <c r="H2844" s="5">
        <f t="shared" si="88"/>
        <v>0.8600000000000001</v>
      </c>
      <c r="I2844" s="6">
        <f t="shared" si="89"/>
        <v>0.1399999999999999</v>
      </c>
    </row>
    <row r="2845" spans="1:9">
      <c r="A2845" t="s">
        <v>5645</v>
      </c>
      <c r="B2845" s="8" t="s">
        <v>5646</v>
      </c>
      <c r="C2845" s="3">
        <v>2125000</v>
      </c>
      <c r="D2845" s="3">
        <v>0</v>
      </c>
      <c r="E2845" s="4">
        <v>17</v>
      </c>
      <c r="F2845">
        <v>3</v>
      </c>
      <c r="G2845">
        <v>1</v>
      </c>
      <c r="H2845" s="5">
        <f t="shared" si="88"/>
        <v>1</v>
      </c>
      <c r="I2845" s="6">
        <f t="shared" si="89"/>
        <v>0</v>
      </c>
    </row>
    <row r="2846" spans="1:9">
      <c r="A2846" t="s">
        <v>5647</v>
      </c>
      <c r="B2846" s="8" t="s">
        <v>5648</v>
      </c>
      <c r="C2846" s="3">
        <v>2100000</v>
      </c>
      <c r="D2846" s="3">
        <v>0</v>
      </c>
      <c r="E2846" s="4">
        <v>42</v>
      </c>
      <c r="F2846">
        <v>3</v>
      </c>
      <c r="G2846">
        <v>1</v>
      </c>
      <c r="H2846" s="5">
        <f t="shared" si="88"/>
        <v>1</v>
      </c>
      <c r="I2846" s="6">
        <f t="shared" si="89"/>
        <v>0</v>
      </c>
    </row>
    <row r="2847" spans="1:9">
      <c r="A2847" t="s">
        <v>5649</v>
      </c>
      <c r="B2847" s="8" t="s">
        <v>5650</v>
      </c>
      <c r="C2847" s="3">
        <v>2080000</v>
      </c>
      <c r="D2847" s="3" t="e">
        <v>#N/A</v>
      </c>
      <c r="E2847" s="4">
        <v>16</v>
      </c>
      <c r="F2847">
        <v>0</v>
      </c>
      <c r="G2847">
        <v>1</v>
      </c>
      <c r="H2847" s="5">
        <f t="shared" si="88"/>
        <v>1</v>
      </c>
      <c r="I2847" s="6">
        <f t="shared" si="89"/>
        <v>0</v>
      </c>
    </row>
    <row r="2848" spans="1:9">
      <c r="A2848" t="s">
        <v>5651</v>
      </c>
      <c r="B2848" s="8" t="s">
        <v>5652</v>
      </c>
      <c r="C2848" s="3">
        <v>2080000</v>
      </c>
      <c r="D2848" s="3" t="e">
        <v>#N/A</v>
      </c>
      <c r="E2848" s="4">
        <v>18</v>
      </c>
      <c r="F2848">
        <v>0</v>
      </c>
      <c r="G2848">
        <v>1</v>
      </c>
      <c r="H2848" s="5">
        <f t="shared" si="88"/>
        <v>1</v>
      </c>
      <c r="I2848" s="6">
        <f t="shared" si="89"/>
        <v>0</v>
      </c>
    </row>
    <row r="2849" spans="1:9">
      <c r="A2849" t="s">
        <v>5653</v>
      </c>
      <c r="B2849" s="8" t="s">
        <v>5654</v>
      </c>
      <c r="C2849" s="3">
        <v>2070000</v>
      </c>
      <c r="D2849" s="3">
        <v>0</v>
      </c>
      <c r="E2849" s="4">
        <v>18</v>
      </c>
      <c r="F2849">
        <v>3</v>
      </c>
      <c r="G2849">
        <v>1</v>
      </c>
      <c r="H2849" s="5">
        <f t="shared" si="88"/>
        <v>1</v>
      </c>
      <c r="I2849" s="6">
        <f t="shared" si="89"/>
        <v>0</v>
      </c>
    </row>
    <row r="2850" spans="1:9">
      <c r="A2850" t="s">
        <v>5655</v>
      </c>
      <c r="B2850" s="8" t="s">
        <v>5656</v>
      </c>
      <c r="C2850" s="3">
        <v>1925000</v>
      </c>
      <c r="D2850" s="3">
        <v>1860000</v>
      </c>
      <c r="E2850" s="4">
        <v>15</v>
      </c>
      <c r="F2850">
        <v>0</v>
      </c>
      <c r="G2850">
        <v>1.8</v>
      </c>
      <c r="H2850" s="5">
        <f t="shared" si="88"/>
        <v>0.19999999999999996</v>
      </c>
      <c r="I2850" s="6">
        <f t="shared" si="89"/>
        <v>0.8</v>
      </c>
    </row>
    <row r="2851" spans="1:9">
      <c r="A2851" t="s">
        <v>5657</v>
      </c>
      <c r="B2851" s="8" t="s">
        <v>5658</v>
      </c>
      <c r="C2851" s="3">
        <v>1925000</v>
      </c>
      <c r="D2851" s="3">
        <v>0</v>
      </c>
      <c r="E2851" s="4">
        <v>15</v>
      </c>
      <c r="F2851">
        <v>3</v>
      </c>
      <c r="G2851">
        <v>1</v>
      </c>
      <c r="H2851" s="5">
        <f t="shared" si="88"/>
        <v>1</v>
      </c>
      <c r="I2851" s="6">
        <f t="shared" si="89"/>
        <v>0</v>
      </c>
    </row>
    <row r="2852" spans="1:9">
      <c r="A2852" t="s">
        <v>5659</v>
      </c>
      <c r="B2852" s="8" t="s">
        <v>5660</v>
      </c>
      <c r="C2852" s="3">
        <v>1915000</v>
      </c>
      <c r="D2852" s="3" t="e">
        <v>#N/A</v>
      </c>
      <c r="E2852" s="4">
        <v>11</v>
      </c>
      <c r="F2852">
        <v>0</v>
      </c>
      <c r="G2852">
        <v>1</v>
      </c>
      <c r="H2852" s="5">
        <f t="shared" si="88"/>
        <v>1</v>
      </c>
      <c r="I2852" s="6">
        <f t="shared" si="89"/>
        <v>0</v>
      </c>
    </row>
    <row r="2853" spans="1:9">
      <c r="A2853" t="s">
        <v>5661</v>
      </c>
      <c r="B2853" s="8" t="s">
        <v>5662</v>
      </c>
      <c r="C2853" s="3">
        <v>1880000</v>
      </c>
      <c r="D2853" s="3" t="e">
        <v>#N/A</v>
      </c>
      <c r="E2853" s="4">
        <v>26</v>
      </c>
      <c r="F2853">
        <v>0</v>
      </c>
      <c r="G2853">
        <v>1</v>
      </c>
      <c r="H2853" s="5">
        <f t="shared" si="88"/>
        <v>1</v>
      </c>
      <c r="I2853" s="6">
        <f t="shared" si="89"/>
        <v>0</v>
      </c>
    </row>
    <row r="2854" spans="1:9">
      <c r="A2854" t="s">
        <v>5663</v>
      </c>
      <c r="B2854" s="8" t="s">
        <v>1659</v>
      </c>
      <c r="C2854" s="3">
        <v>1870000</v>
      </c>
      <c r="D2854" s="3" t="e">
        <v>#N/A</v>
      </c>
      <c r="E2854" s="4">
        <v>30</v>
      </c>
      <c r="F2854">
        <v>0</v>
      </c>
      <c r="G2854">
        <v>1</v>
      </c>
      <c r="H2854" s="5">
        <f t="shared" si="88"/>
        <v>1</v>
      </c>
      <c r="I2854" s="6">
        <f t="shared" si="89"/>
        <v>0</v>
      </c>
    </row>
    <row r="2855" spans="1:9">
      <c r="A2855" t="s">
        <v>5664</v>
      </c>
      <c r="B2855" s="8" t="s">
        <v>5665</v>
      </c>
      <c r="C2855" s="3">
        <v>1865000</v>
      </c>
      <c r="D2855" s="3" t="e">
        <v>#N/A</v>
      </c>
      <c r="E2855" s="4">
        <v>9</v>
      </c>
      <c r="F2855">
        <v>0</v>
      </c>
      <c r="G2855">
        <v>1</v>
      </c>
      <c r="H2855" s="5">
        <f t="shared" si="88"/>
        <v>1</v>
      </c>
      <c r="I2855" s="6">
        <f t="shared" si="89"/>
        <v>0</v>
      </c>
    </row>
    <row r="2856" spans="1:9">
      <c r="A2856" t="s">
        <v>5666</v>
      </c>
      <c r="B2856" s="8" t="s">
        <v>5667</v>
      </c>
      <c r="C2856" s="3">
        <v>1840000</v>
      </c>
      <c r="D2856" s="3">
        <v>0</v>
      </c>
      <c r="E2856" s="4">
        <v>24</v>
      </c>
      <c r="F2856">
        <v>3</v>
      </c>
      <c r="G2856">
        <v>1</v>
      </c>
      <c r="H2856" s="5">
        <f t="shared" si="88"/>
        <v>1</v>
      </c>
      <c r="I2856" s="6">
        <f t="shared" si="89"/>
        <v>0</v>
      </c>
    </row>
    <row r="2857" spans="1:9">
      <c r="A2857" t="s">
        <v>5668</v>
      </c>
      <c r="B2857" s="8" t="s">
        <v>5669</v>
      </c>
      <c r="C2857" s="3">
        <v>1835000</v>
      </c>
      <c r="D2857" s="3">
        <v>485000</v>
      </c>
      <c r="E2857" s="4">
        <v>23</v>
      </c>
      <c r="F2857">
        <v>0</v>
      </c>
      <c r="G2857">
        <v>1.1299999999999999</v>
      </c>
      <c r="H2857" s="5">
        <f t="shared" si="88"/>
        <v>0.87000000000000011</v>
      </c>
      <c r="I2857" s="6">
        <f t="shared" si="89"/>
        <v>0.12999999999999989</v>
      </c>
    </row>
    <row r="2858" spans="1:9">
      <c r="A2858" t="s">
        <v>5670</v>
      </c>
      <c r="B2858" s="8" t="s">
        <v>5671</v>
      </c>
      <c r="C2858" s="3">
        <v>1800000</v>
      </c>
      <c r="D2858" s="3" t="e">
        <v>#N/A</v>
      </c>
      <c r="E2858" s="4">
        <v>14</v>
      </c>
      <c r="F2858">
        <v>0</v>
      </c>
      <c r="G2858">
        <v>1</v>
      </c>
      <c r="H2858" s="5">
        <f t="shared" si="88"/>
        <v>1</v>
      </c>
      <c r="I2858" s="6">
        <f t="shared" si="89"/>
        <v>0</v>
      </c>
    </row>
    <row r="2859" spans="1:9">
      <c r="A2859" t="s">
        <v>5672</v>
      </c>
      <c r="B2859" s="8" t="s">
        <v>5673</v>
      </c>
      <c r="C2859" s="3">
        <v>1755000</v>
      </c>
      <c r="D2859" s="3" t="e">
        <v>#N/A</v>
      </c>
      <c r="E2859" s="4">
        <v>9</v>
      </c>
      <c r="F2859">
        <v>0</v>
      </c>
      <c r="G2859">
        <v>1</v>
      </c>
      <c r="H2859" s="5">
        <f t="shared" si="88"/>
        <v>1</v>
      </c>
      <c r="I2859" s="6">
        <f t="shared" si="89"/>
        <v>0</v>
      </c>
    </row>
    <row r="2860" spans="1:9">
      <c r="A2860" t="s">
        <v>5674</v>
      </c>
      <c r="B2860" s="8" t="s">
        <v>5675</v>
      </c>
      <c r="C2860" s="3">
        <v>1750000</v>
      </c>
      <c r="D2860" s="3">
        <v>1225000</v>
      </c>
      <c r="E2860" s="4">
        <v>18</v>
      </c>
      <c r="F2860">
        <v>0</v>
      </c>
      <c r="G2860">
        <v>1.39</v>
      </c>
      <c r="H2860" s="5">
        <f t="shared" si="88"/>
        <v>0.6100000000000001</v>
      </c>
      <c r="I2860" s="6">
        <f t="shared" si="89"/>
        <v>0.3899999999999999</v>
      </c>
    </row>
    <row r="2861" spans="1:9">
      <c r="A2861" t="s">
        <v>5676</v>
      </c>
      <c r="B2861" s="8" t="s">
        <v>5677</v>
      </c>
      <c r="C2861" s="3">
        <v>1740000</v>
      </c>
      <c r="D2861" s="3">
        <v>1020000</v>
      </c>
      <c r="E2861" s="4">
        <v>14</v>
      </c>
      <c r="F2861">
        <v>0</v>
      </c>
      <c r="G2861">
        <v>1.29</v>
      </c>
      <c r="H2861" s="5">
        <f t="shared" si="88"/>
        <v>0.71</v>
      </c>
      <c r="I2861" s="6">
        <f t="shared" si="89"/>
        <v>0.29000000000000004</v>
      </c>
    </row>
    <row r="2862" spans="1:9">
      <c r="A2862" t="s">
        <v>5678</v>
      </c>
      <c r="B2862" s="8" t="s">
        <v>5679</v>
      </c>
      <c r="C2862" s="3">
        <v>1725000</v>
      </c>
      <c r="D2862" s="3">
        <v>0</v>
      </c>
      <c r="E2862" s="4">
        <v>11</v>
      </c>
      <c r="F2862">
        <v>3</v>
      </c>
      <c r="G2862">
        <v>1</v>
      </c>
      <c r="H2862" s="5">
        <f t="shared" si="88"/>
        <v>1</v>
      </c>
      <c r="I2862" s="6">
        <f t="shared" si="89"/>
        <v>0</v>
      </c>
    </row>
    <row r="2863" spans="1:9">
      <c r="A2863" t="s">
        <v>5680</v>
      </c>
      <c r="B2863" s="8" t="s">
        <v>5681</v>
      </c>
      <c r="C2863" s="3">
        <v>1710000</v>
      </c>
      <c r="D2863" s="3">
        <v>0</v>
      </c>
      <c r="E2863" s="4">
        <v>76</v>
      </c>
      <c r="F2863">
        <v>3</v>
      </c>
      <c r="G2863">
        <v>1</v>
      </c>
      <c r="H2863" s="5">
        <f t="shared" si="88"/>
        <v>1</v>
      </c>
      <c r="I2863" s="6">
        <f t="shared" si="89"/>
        <v>0</v>
      </c>
    </row>
    <row r="2864" spans="1:9">
      <c r="A2864" t="s">
        <v>5682</v>
      </c>
      <c r="B2864" s="8" t="s">
        <v>5683</v>
      </c>
      <c r="C2864" s="3">
        <v>1700000</v>
      </c>
      <c r="D2864" s="3" t="e">
        <v>#N/A</v>
      </c>
      <c r="E2864" s="4">
        <v>18</v>
      </c>
      <c r="F2864">
        <v>0</v>
      </c>
      <c r="G2864">
        <v>1</v>
      </c>
      <c r="H2864" s="5">
        <f t="shared" si="88"/>
        <v>1</v>
      </c>
      <c r="I2864" s="6">
        <f t="shared" si="89"/>
        <v>0</v>
      </c>
    </row>
    <row r="2865" spans="1:9">
      <c r="A2865" t="s">
        <v>5684</v>
      </c>
      <c r="B2865" s="8" t="s">
        <v>5685</v>
      </c>
      <c r="C2865" s="3">
        <v>1680000</v>
      </c>
      <c r="D2865" s="3">
        <v>25000</v>
      </c>
      <c r="E2865" s="4">
        <v>30</v>
      </c>
      <c r="F2865">
        <v>0</v>
      </c>
      <c r="G2865">
        <v>1.03</v>
      </c>
      <c r="H2865" s="5">
        <f t="shared" si="88"/>
        <v>0.97</v>
      </c>
      <c r="I2865" s="6">
        <f t="shared" si="89"/>
        <v>3.0000000000000027E-2</v>
      </c>
    </row>
    <row r="2866" spans="1:9">
      <c r="A2866" t="s">
        <v>5686</v>
      </c>
      <c r="B2866" s="8" t="s">
        <v>3869</v>
      </c>
      <c r="C2866" s="3">
        <v>1675000</v>
      </c>
      <c r="D2866" s="3" t="e">
        <v>#N/A</v>
      </c>
      <c r="E2866" s="4">
        <v>17</v>
      </c>
      <c r="F2866">
        <v>0</v>
      </c>
      <c r="G2866">
        <v>1</v>
      </c>
      <c r="H2866" s="5">
        <f t="shared" si="88"/>
        <v>1</v>
      </c>
      <c r="I2866" s="6">
        <f t="shared" si="89"/>
        <v>0</v>
      </c>
    </row>
    <row r="2867" spans="1:9">
      <c r="A2867" t="s">
        <v>5687</v>
      </c>
      <c r="B2867" s="8" t="s">
        <v>5688</v>
      </c>
      <c r="C2867" s="3">
        <v>1635000</v>
      </c>
      <c r="D2867" s="3" t="e">
        <v>#N/A</v>
      </c>
      <c r="E2867" s="4">
        <v>35</v>
      </c>
      <c r="F2867">
        <v>0</v>
      </c>
      <c r="G2867">
        <v>1</v>
      </c>
      <c r="H2867" s="5">
        <f t="shared" si="88"/>
        <v>1</v>
      </c>
      <c r="I2867" s="6">
        <f t="shared" si="89"/>
        <v>0</v>
      </c>
    </row>
    <row r="2868" spans="1:9">
      <c r="A2868" t="s">
        <v>5689</v>
      </c>
      <c r="B2868" s="8" t="s">
        <v>5690</v>
      </c>
      <c r="C2868" s="3">
        <v>1625000</v>
      </c>
      <c r="D2868" s="3" t="e">
        <v>#N/A</v>
      </c>
      <c r="E2868" s="4">
        <v>31</v>
      </c>
      <c r="F2868">
        <v>0</v>
      </c>
      <c r="G2868">
        <v>1</v>
      </c>
      <c r="H2868" s="5">
        <f t="shared" si="88"/>
        <v>1</v>
      </c>
      <c r="I2868" s="6">
        <f t="shared" si="89"/>
        <v>0</v>
      </c>
    </row>
    <row r="2869" spans="1:9">
      <c r="A2869" t="s">
        <v>5691</v>
      </c>
      <c r="B2869" s="8" t="s">
        <v>5692</v>
      </c>
      <c r="C2869" s="3">
        <v>1565000</v>
      </c>
      <c r="D2869" s="3" t="e">
        <v>#N/A</v>
      </c>
      <c r="E2869" s="4">
        <v>3</v>
      </c>
      <c r="F2869">
        <v>0</v>
      </c>
      <c r="G2869">
        <v>1</v>
      </c>
      <c r="H2869" s="5">
        <f t="shared" si="88"/>
        <v>1</v>
      </c>
      <c r="I2869" s="6">
        <f t="shared" si="89"/>
        <v>0</v>
      </c>
    </row>
    <row r="2870" spans="1:9">
      <c r="A2870" t="s">
        <v>5693</v>
      </c>
      <c r="B2870" s="8" t="s">
        <v>5694</v>
      </c>
      <c r="C2870" s="3">
        <v>1555000</v>
      </c>
      <c r="D2870" s="3" t="e">
        <v>#N/A</v>
      </c>
      <c r="E2870" s="4">
        <v>17</v>
      </c>
      <c r="F2870">
        <v>0</v>
      </c>
      <c r="G2870">
        <v>1</v>
      </c>
      <c r="H2870" s="5">
        <f t="shared" si="88"/>
        <v>1</v>
      </c>
      <c r="I2870" s="6">
        <f t="shared" si="89"/>
        <v>0</v>
      </c>
    </row>
    <row r="2871" spans="1:9">
      <c r="A2871" t="s">
        <v>5695</v>
      </c>
      <c r="B2871" s="8" t="s">
        <v>5696</v>
      </c>
      <c r="C2871" s="3">
        <v>1555000</v>
      </c>
      <c r="D2871" s="3" t="e">
        <v>#N/A</v>
      </c>
      <c r="E2871" s="4">
        <v>25</v>
      </c>
      <c r="F2871">
        <v>0</v>
      </c>
      <c r="G2871">
        <v>1</v>
      </c>
      <c r="H2871" s="5">
        <f t="shared" si="88"/>
        <v>1</v>
      </c>
      <c r="I2871" s="6">
        <f t="shared" si="89"/>
        <v>0</v>
      </c>
    </row>
    <row r="2872" spans="1:9">
      <c r="A2872" t="s">
        <v>5697</v>
      </c>
      <c r="B2872" s="8" t="s">
        <v>5698</v>
      </c>
      <c r="C2872" s="3">
        <v>1545000</v>
      </c>
      <c r="D2872" s="3">
        <v>0</v>
      </c>
      <c r="E2872" s="4">
        <v>15</v>
      </c>
      <c r="F2872">
        <v>3</v>
      </c>
      <c r="G2872">
        <v>1</v>
      </c>
      <c r="H2872" s="5">
        <f t="shared" si="88"/>
        <v>1</v>
      </c>
      <c r="I2872" s="6">
        <f t="shared" si="89"/>
        <v>0</v>
      </c>
    </row>
    <row r="2873" spans="1:9">
      <c r="A2873" t="s">
        <v>5699</v>
      </c>
      <c r="B2873" s="8" t="s">
        <v>5700</v>
      </c>
      <c r="C2873" s="3">
        <v>1540000</v>
      </c>
      <c r="D2873" s="3" t="e">
        <v>#N/A</v>
      </c>
      <c r="E2873" s="4">
        <v>20</v>
      </c>
      <c r="F2873">
        <v>0</v>
      </c>
      <c r="G2873">
        <v>1</v>
      </c>
      <c r="H2873" s="5">
        <f t="shared" si="88"/>
        <v>1</v>
      </c>
      <c r="I2873" s="6">
        <f t="shared" si="89"/>
        <v>0</v>
      </c>
    </row>
    <row r="2874" spans="1:9">
      <c r="A2874" t="s">
        <v>5701</v>
      </c>
      <c r="B2874" s="8" t="s">
        <v>5702</v>
      </c>
      <c r="C2874" s="3">
        <v>1515000</v>
      </c>
      <c r="D2874" s="3" t="e">
        <v>#N/A</v>
      </c>
      <c r="E2874" s="4">
        <v>11</v>
      </c>
      <c r="F2874">
        <v>0</v>
      </c>
      <c r="G2874">
        <v>1</v>
      </c>
      <c r="H2874" s="5">
        <f t="shared" si="88"/>
        <v>1</v>
      </c>
      <c r="I2874" s="6">
        <f t="shared" si="89"/>
        <v>0</v>
      </c>
    </row>
    <row r="2875" spans="1:9">
      <c r="A2875" t="s">
        <v>5703</v>
      </c>
      <c r="B2875" s="8" t="s">
        <v>5704</v>
      </c>
      <c r="C2875" s="3">
        <v>1435000</v>
      </c>
      <c r="D2875" s="3" t="e">
        <v>#N/A</v>
      </c>
      <c r="E2875" s="4">
        <v>23</v>
      </c>
      <c r="F2875">
        <v>0</v>
      </c>
      <c r="G2875">
        <v>1</v>
      </c>
      <c r="H2875" s="5">
        <f t="shared" si="88"/>
        <v>1</v>
      </c>
      <c r="I2875" s="6">
        <f t="shared" si="89"/>
        <v>0</v>
      </c>
    </row>
    <row r="2876" spans="1:9">
      <c r="A2876" t="s">
        <v>5705</v>
      </c>
      <c r="B2876" s="8" t="s">
        <v>5706</v>
      </c>
      <c r="C2876" s="3">
        <v>1370000</v>
      </c>
      <c r="D2876" s="3">
        <v>0</v>
      </c>
      <c r="E2876" s="4">
        <v>30</v>
      </c>
      <c r="F2876">
        <v>3</v>
      </c>
      <c r="G2876">
        <v>1</v>
      </c>
      <c r="H2876" s="5">
        <f t="shared" si="88"/>
        <v>1</v>
      </c>
      <c r="I2876" s="6">
        <f t="shared" si="89"/>
        <v>0</v>
      </c>
    </row>
    <row r="2877" spans="1:9">
      <c r="A2877" t="s">
        <v>5707</v>
      </c>
      <c r="B2877" s="8" t="s">
        <v>5708</v>
      </c>
      <c r="C2877" s="3">
        <v>1350000</v>
      </c>
      <c r="D2877" s="3" t="e">
        <v>#N/A</v>
      </c>
      <c r="E2877" s="4">
        <v>8</v>
      </c>
      <c r="F2877">
        <v>0</v>
      </c>
      <c r="G2877">
        <v>1</v>
      </c>
      <c r="H2877" s="5">
        <f t="shared" si="88"/>
        <v>1</v>
      </c>
      <c r="I2877" s="6">
        <f t="shared" si="89"/>
        <v>0</v>
      </c>
    </row>
    <row r="2878" spans="1:9">
      <c r="A2878" t="s">
        <v>5709</v>
      </c>
      <c r="B2878" s="8" t="s">
        <v>3869</v>
      </c>
      <c r="C2878" s="3">
        <v>1250000</v>
      </c>
      <c r="D2878" s="3" t="e">
        <v>#N/A</v>
      </c>
      <c r="E2878" s="4">
        <v>14</v>
      </c>
      <c r="F2878">
        <v>0</v>
      </c>
      <c r="G2878">
        <v>1</v>
      </c>
      <c r="H2878" s="5">
        <f t="shared" si="88"/>
        <v>1</v>
      </c>
      <c r="I2878" s="6">
        <f t="shared" si="89"/>
        <v>0</v>
      </c>
    </row>
    <row r="2879" spans="1:9">
      <c r="A2879" t="s">
        <v>5710</v>
      </c>
      <c r="B2879" s="8" t="s">
        <v>5711</v>
      </c>
      <c r="C2879" s="3">
        <v>1235000</v>
      </c>
      <c r="D2879" s="3">
        <v>0</v>
      </c>
      <c r="E2879" s="4">
        <v>13</v>
      </c>
      <c r="F2879">
        <v>3</v>
      </c>
      <c r="G2879">
        <v>1</v>
      </c>
      <c r="H2879" s="5">
        <f t="shared" si="88"/>
        <v>1</v>
      </c>
      <c r="I2879" s="6">
        <f t="shared" si="89"/>
        <v>0</v>
      </c>
    </row>
    <row r="2880" spans="1:9">
      <c r="A2880" t="s">
        <v>5712</v>
      </c>
      <c r="B2880" s="8" t="s">
        <v>5713</v>
      </c>
      <c r="C2880" s="3">
        <v>1215000</v>
      </c>
      <c r="D2880" s="3" t="e">
        <v>#N/A</v>
      </c>
      <c r="E2880" s="4">
        <v>23</v>
      </c>
      <c r="F2880">
        <v>0</v>
      </c>
      <c r="G2880">
        <v>1</v>
      </c>
      <c r="H2880" s="5">
        <f t="shared" si="88"/>
        <v>1</v>
      </c>
      <c r="I2880" s="6">
        <f t="shared" si="89"/>
        <v>0</v>
      </c>
    </row>
    <row r="2881" spans="1:9">
      <c r="A2881" t="s">
        <v>5714</v>
      </c>
      <c r="B2881" s="8" t="s">
        <v>5715</v>
      </c>
      <c r="C2881" s="3">
        <v>1195000</v>
      </c>
      <c r="D2881" s="3" t="e">
        <v>#N/A</v>
      </c>
      <c r="E2881" s="4">
        <v>7</v>
      </c>
      <c r="F2881">
        <v>0</v>
      </c>
      <c r="G2881">
        <v>1</v>
      </c>
      <c r="H2881" s="5">
        <f t="shared" si="88"/>
        <v>1</v>
      </c>
      <c r="I2881" s="6">
        <f t="shared" si="89"/>
        <v>0</v>
      </c>
    </row>
    <row r="2882" spans="1:9">
      <c r="A2882" t="s">
        <v>5716</v>
      </c>
      <c r="B2882" s="8" t="s">
        <v>5717</v>
      </c>
      <c r="C2882" s="3">
        <v>1185000</v>
      </c>
      <c r="D2882" s="3" t="e">
        <v>#N/A</v>
      </c>
      <c r="E2882" s="4">
        <v>25</v>
      </c>
      <c r="F2882">
        <v>0</v>
      </c>
      <c r="G2882">
        <v>1</v>
      </c>
      <c r="H2882" s="5">
        <f t="shared" ref="H2882:H2944" si="90">2-G2882</f>
        <v>1</v>
      </c>
      <c r="I2882" s="6">
        <f t="shared" ref="I2882:I2944" si="91">1-H2882</f>
        <v>0</v>
      </c>
    </row>
    <row r="2883" spans="1:9">
      <c r="A2883" t="s">
        <v>5718</v>
      </c>
      <c r="B2883" s="8" t="s">
        <v>5719</v>
      </c>
      <c r="C2883" s="3">
        <v>1125000</v>
      </c>
      <c r="D2883" s="3" t="e">
        <v>#N/A</v>
      </c>
      <c r="E2883" s="4">
        <v>15</v>
      </c>
      <c r="F2883">
        <v>0</v>
      </c>
      <c r="G2883">
        <v>1</v>
      </c>
      <c r="H2883" s="5">
        <f t="shared" si="90"/>
        <v>1</v>
      </c>
      <c r="I2883" s="6">
        <f t="shared" si="91"/>
        <v>0</v>
      </c>
    </row>
    <row r="2884" spans="1:9">
      <c r="A2884" t="s">
        <v>5720</v>
      </c>
      <c r="B2884" s="8" t="s">
        <v>5721</v>
      </c>
      <c r="C2884" s="3">
        <v>1125000</v>
      </c>
      <c r="D2884" s="3" t="e">
        <v>#N/A</v>
      </c>
      <c r="E2884" s="4">
        <v>25</v>
      </c>
      <c r="F2884">
        <v>0</v>
      </c>
      <c r="G2884">
        <v>1</v>
      </c>
      <c r="H2884" s="5">
        <f t="shared" si="90"/>
        <v>1</v>
      </c>
      <c r="I2884" s="6">
        <f t="shared" si="91"/>
        <v>0</v>
      </c>
    </row>
    <row r="2885" spans="1:9">
      <c r="A2885" t="s">
        <v>5722</v>
      </c>
      <c r="B2885" s="8" t="s">
        <v>5723</v>
      </c>
      <c r="C2885" s="3">
        <v>1120000</v>
      </c>
      <c r="D2885" s="3" t="e">
        <v>#N/A</v>
      </c>
      <c r="E2885" s="4">
        <v>18</v>
      </c>
      <c r="F2885">
        <v>0</v>
      </c>
      <c r="G2885">
        <v>1</v>
      </c>
      <c r="H2885" s="5">
        <f t="shared" si="90"/>
        <v>1</v>
      </c>
      <c r="I2885" s="6">
        <f t="shared" si="91"/>
        <v>0</v>
      </c>
    </row>
    <row r="2886" spans="1:9">
      <c r="A2886" t="s">
        <v>5724</v>
      </c>
      <c r="B2886" s="8" t="s">
        <v>5725</v>
      </c>
      <c r="C2886" s="3">
        <v>1115000</v>
      </c>
      <c r="D2886" s="3" t="e">
        <v>#N/A</v>
      </c>
      <c r="E2886" s="4">
        <v>21</v>
      </c>
      <c r="F2886">
        <v>0</v>
      </c>
      <c r="G2886">
        <v>1</v>
      </c>
      <c r="H2886" s="5">
        <f t="shared" si="90"/>
        <v>1</v>
      </c>
      <c r="I2886" s="6">
        <f t="shared" si="91"/>
        <v>0</v>
      </c>
    </row>
    <row r="2887" spans="1:9">
      <c r="A2887" t="s">
        <v>5726</v>
      </c>
      <c r="B2887" s="8" t="s">
        <v>5727</v>
      </c>
      <c r="C2887" s="3">
        <v>1085000</v>
      </c>
      <c r="D2887" s="3" t="e">
        <v>#N/A</v>
      </c>
      <c r="E2887" s="4">
        <v>27</v>
      </c>
      <c r="F2887">
        <v>0</v>
      </c>
      <c r="G2887">
        <v>1</v>
      </c>
      <c r="H2887" s="5">
        <f t="shared" si="90"/>
        <v>1</v>
      </c>
      <c r="I2887" s="6">
        <f t="shared" si="91"/>
        <v>0</v>
      </c>
    </row>
    <row r="2888" spans="1:9">
      <c r="A2888" t="s">
        <v>5728</v>
      </c>
      <c r="B2888" s="8" t="s">
        <v>5729</v>
      </c>
      <c r="C2888" s="3">
        <v>1085000</v>
      </c>
      <c r="D2888" s="3">
        <v>0</v>
      </c>
      <c r="E2888" s="4">
        <v>17</v>
      </c>
      <c r="F2888">
        <v>3</v>
      </c>
      <c r="G2888">
        <v>1</v>
      </c>
      <c r="H2888" s="5">
        <f t="shared" si="90"/>
        <v>1</v>
      </c>
      <c r="I2888" s="6">
        <f t="shared" si="91"/>
        <v>0</v>
      </c>
    </row>
    <row r="2889" spans="1:9">
      <c r="A2889" t="s">
        <v>5730</v>
      </c>
      <c r="B2889" s="8" t="s">
        <v>5731</v>
      </c>
      <c r="C2889" s="3">
        <v>1035000</v>
      </c>
      <c r="D2889" s="3" t="e">
        <v>#N/A</v>
      </c>
      <c r="E2889" s="4">
        <v>15</v>
      </c>
      <c r="F2889">
        <v>0</v>
      </c>
      <c r="G2889">
        <v>1</v>
      </c>
      <c r="H2889" s="5">
        <f t="shared" si="90"/>
        <v>1</v>
      </c>
      <c r="I2889" s="6">
        <f t="shared" si="91"/>
        <v>0</v>
      </c>
    </row>
    <row r="2890" spans="1:9">
      <c r="A2890" t="s">
        <v>5732</v>
      </c>
      <c r="B2890" s="8" t="s">
        <v>5733</v>
      </c>
      <c r="C2890" s="3">
        <v>1025000</v>
      </c>
      <c r="D2890" s="3" t="e">
        <v>#N/A</v>
      </c>
      <c r="E2890" s="4">
        <v>9</v>
      </c>
      <c r="F2890">
        <v>0</v>
      </c>
      <c r="G2890">
        <v>1</v>
      </c>
      <c r="H2890" s="5">
        <f t="shared" si="90"/>
        <v>1</v>
      </c>
      <c r="I2890" s="6">
        <f t="shared" si="91"/>
        <v>0</v>
      </c>
    </row>
    <row r="2891" spans="1:9">
      <c r="A2891" t="s">
        <v>5734</v>
      </c>
      <c r="B2891" s="8" t="s">
        <v>5735</v>
      </c>
      <c r="C2891" s="3">
        <v>1000000</v>
      </c>
      <c r="D2891" s="3" t="e">
        <v>#N/A</v>
      </c>
      <c r="E2891" s="4">
        <v>42</v>
      </c>
      <c r="F2891">
        <v>0</v>
      </c>
      <c r="G2891">
        <v>1</v>
      </c>
      <c r="H2891" s="5">
        <f t="shared" si="90"/>
        <v>1</v>
      </c>
      <c r="I2891" s="6">
        <f t="shared" si="91"/>
        <v>0</v>
      </c>
    </row>
    <row r="2892" spans="1:9">
      <c r="A2892" t="s">
        <v>5736</v>
      </c>
      <c r="B2892" s="8" t="s">
        <v>5737</v>
      </c>
      <c r="C2892" s="3">
        <v>985000</v>
      </c>
      <c r="D2892" s="3" t="e">
        <v>#N/A</v>
      </c>
      <c r="E2892" s="4">
        <v>17</v>
      </c>
      <c r="F2892">
        <v>0</v>
      </c>
      <c r="G2892">
        <v>1</v>
      </c>
      <c r="H2892" s="5">
        <f t="shared" si="90"/>
        <v>1</v>
      </c>
      <c r="I2892" s="6">
        <f t="shared" si="91"/>
        <v>0</v>
      </c>
    </row>
    <row r="2893" spans="1:9">
      <c r="A2893" t="s">
        <v>5738</v>
      </c>
      <c r="B2893" s="8" t="s">
        <v>5739</v>
      </c>
      <c r="C2893" s="3">
        <v>975000</v>
      </c>
      <c r="D2893" s="3" t="e">
        <v>#N/A</v>
      </c>
      <c r="E2893" s="4">
        <v>21</v>
      </c>
      <c r="F2893">
        <v>0</v>
      </c>
      <c r="G2893">
        <v>1</v>
      </c>
      <c r="H2893" s="5">
        <f t="shared" si="90"/>
        <v>1</v>
      </c>
      <c r="I2893" s="6">
        <f t="shared" si="91"/>
        <v>0</v>
      </c>
    </row>
    <row r="2894" spans="1:9">
      <c r="A2894" t="s">
        <v>5740</v>
      </c>
      <c r="B2894" s="8" t="s">
        <v>5741</v>
      </c>
      <c r="C2894" s="3">
        <v>975000</v>
      </c>
      <c r="D2894" s="3" t="e">
        <v>#N/A</v>
      </c>
      <c r="E2894" s="4">
        <v>11</v>
      </c>
      <c r="F2894">
        <v>0</v>
      </c>
      <c r="G2894">
        <v>1</v>
      </c>
      <c r="H2894" s="5">
        <f t="shared" si="90"/>
        <v>1</v>
      </c>
      <c r="I2894" s="6">
        <f t="shared" si="91"/>
        <v>0</v>
      </c>
    </row>
    <row r="2895" spans="1:9">
      <c r="A2895" t="s">
        <v>5742</v>
      </c>
      <c r="B2895" s="8" t="s">
        <v>5743</v>
      </c>
      <c r="C2895" s="3">
        <v>910000</v>
      </c>
      <c r="D2895" s="3" t="e">
        <v>#N/A</v>
      </c>
      <c r="E2895" s="4">
        <v>18</v>
      </c>
      <c r="F2895">
        <v>0</v>
      </c>
      <c r="G2895">
        <v>1</v>
      </c>
      <c r="H2895" s="5">
        <f t="shared" si="90"/>
        <v>1</v>
      </c>
      <c r="I2895" s="6">
        <f t="shared" si="91"/>
        <v>0</v>
      </c>
    </row>
    <row r="2896" spans="1:9">
      <c r="A2896" t="s">
        <v>5744</v>
      </c>
      <c r="B2896" s="8" t="s">
        <v>5745</v>
      </c>
      <c r="C2896" s="3">
        <v>905000</v>
      </c>
      <c r="D2896" s="3" t="e">
        <v>#N/A</v>
      </c>
      <c r="E2896" s="4">
        <v>13</v>
      </c>
      <c r="F2896">
        <v>0</v>
      </c>
      <c r="G2896">
        <v>1</v>
      </c>
      <c r="H2896" s="5">
        <f t="shared" si="90"/>
        <v>1</v>
      </c>
      <c r="I2896" s="6">
        <f t="shared" si="91"/>
        <v>0</v>
      </c>
    </row>
    <row r="2897" spans="1:9">
      <c r="A2897" t="s">
        <v>5746</v>
      </c>
      <c r="B2897" s="8" t="s">
        <v>5747</v>
      </c>
      <c r="C2897" s="3">
        <v>875000</v>
      </c>
      <c r="D2897" s="3">
        <v>0</v>
      </c>
      <c r="E2897" s="4">
        <v>3</v>
      </c>
      <c r="F2897">
        <v>3</v>
      </c>
      <c r="G2897">
        <v>1</v>
      </c>
      <c r="H2897" s="5">
        <f t="shared" si="90"/>
        <v>1</v>
      </c>
      <c r="I2897" s="6">
        <f t="shared" si="91"/>
        <v>0</v>
      </c>
    </row>
    <row r="2898" spans="1:9">
      <c r="A2898" t="s">
        <v>5748</v>
      </c>
      <c r="B2898" s="8" t="s">
        <v>5749</v>
      </c>
      <c r="C2898" s="3">
        <v>815000</v>
      </c>
      <c r="D2898" s="3">
        <v>0</v>
      </c>
      <c r="E2898" s="4">
        <v>9</v>
      </c>
      <c r="F2898">
        <v>1</v>
      </c>
      <c r="G2898">
        <v>1</v>
      </c>
      <c r="H2898" s="5">
        <f t="shared" si="90"/>
        <v>1</v>
      </c>
      <c r="I2898" s="6">
        <f t="shared" si="91"/>
        <v>0</v>
      </c>
    </row>
    <row r="2899" spans="1:9">
      <c r="A2899" t="s">
        <v>5750</v>
      </c>
      <c r="B2899" s="8" t="s">
        <v>5751</v>
      </c>
      <c r="C2899" s="3">
        <v>800000</v>
      </c>
      <c r="D2899" s="3" t="e">
        <v>#N/A</v>
      </c>
      <c r="E2899" s="4">
        <v>12</v>
      </c>
      <c r="F2899">
        <v>0</v>
      </c>
      <c r="G2899">
        <v>1</v>
      </c>
      <c r="H2899" s="5">
        <f t="shared" si="90"/>
        <v>1</v>
      </c>
      <c r="I2899" s="6">
        <f t="shared" si="91"/>
        <v>0</v>
      </c>
    </row>
    <row r="2900" spans="1:9">
      <c r="A2900" t="s">
        <v>5752</v>
      </c>
      <c r="B2900" s="8" t="s">
        <v>5753</v>
      </c>
      <c r="C2900" s="3">
        <v>770000</v>
      </c>
      <c r="D2900" s="3">
        <v>0</v>
      </c>
      <c r="E2900" s="4">
        <v>2</v>
      </c>
      <c r="F2900">
        <v>3</v>
      </c>
      <c r="G2900">
        <v>1</v>
      </c>
      <c r="H2900" s="5">
        <f t="shared" si="90"/>
        <v>1</v>
      </c>
      <c r="I2900" s="6">
        <f t="shared" si="91"/>
        <v>0</v>
      </c>
    </row>
    <row r="2901" spans="1:9">
      <c r="A2901" t="s">
        <v>5754</v>
      </c>
      <c r="B2901" s="8" t="s">
        <v>5755</v>
      </c>
      <c r="C2901" s="3">
        <v>760000</v>
      </c>
      <c r="D2901" s="3" t="e">
        <v>#N/A</v>
      </c>
      <c r="E2901" s="4">
        <v>14</v>
      </c>
      <c r="F2901">
        <v>0</v>
      </c>
      <c r="G2901">
        <v>1</v>
      </c>
      <c r="H2901" s="5">
        <f t="shared" si="90"/>
        <v>1</v>
      </c>
      <c r="I2901" s="6">
        <f t="shared" si="91"/>
        <v>0</v>
      </c>
    </row>
    <row r="2902" spans="1:9">
      <c r="A2902" t="s">
        <v>5756</v>
      </c>
      <c r="B2902" s="8" t="s">
        <v>1165</v>
      </c>
      <c r="C2902" s="3">
        <v>750000</v>
      </c>
      <c r="D2902" s="3" t="e">
        <v>#N/A</v>
      </c>
      <c r="E2902" s="4">
        <v>6</v>
      </c>
      <c r="F2902">
        <v>0</v>
      </c>
      <c r="G2902">
        <v>1</v>
      </c>
      <c r="H2902" s="5">
        <f t="shared" si="90"/>
        <v>1</v>
      </c>
      <c r="I2902" s="6">
        <f t="shared" si="91"/>
        <v>0</v>
      </c>
    </row>
    <row r="2903" spans="1:9">
      <c r="A2903" t="s">
        <v>5757</v>
      </c>
      <c r="B2903" s="8" t="s">
        <v>5758</v>
      </c>
      <c r="C2903" s="3">
        <v>730000</v>
      </c>
      <c r="D2903" s="3">
        <v>730000</v>
      </c>
      <c r="E2903" s="4">
        <v>8</v>
      </c>
      <c r="F2903">
        <v>0</v>
      </c>
      <c r="G2903">
        <v>2</v>
      </c>
      <c r="H2903" s="5">
        <f t="shared" si="90"/>
        <v>0</v>
      </c>
      <c r="I2903" s="6">
        <f t="shared" si="91"/>
        <v>1</v>
      </c>
    </row>
    <row r="2904" spans="1:9">
      <c r="A2904" t="s">
        <v>5759</v>
      </c>
      <c r="B2904" s="8" t="s">
        <v>5760</v>
      </c>
      <c r="C2904" s="3">
        <v>725000</v>
      </c>
      <c r="D2904" s="3" t="e">
        <v>#N/A</v>
      </c>
      <c r="E2904" s="4">
        <v>7</v>
      </c>
      <c r="F2904">
        <v>0</v>
      </c>
      <c r="G2904">
        <v>1</v>
      </c>
      <c r="H2904" s="5">
        <f t="shared" si="90"/>
        <v>1</v>
      </c>
      <c r="I2904" s="6">
        <f t="shared" si="91"/>
        <v>0</v>
      </c>
    </row>
    <row r="2905" spans="1:9">
      <c r="A2905" t="s">
        <v>5761</v>
      </c>
      <c r="B2905" s="8" t="s">
        <v>5762</v>
      </c>
      <c r="C2905" s="3">
        <v>700000</v>
      </c>
      <c r="D2905" s="3" t="e">
        <v>#N/A</v>
      </c>
      <c r="E2905" s="4">
        <v>4</v>
      </c>
      <c r="F2905">
        <v>0</v>
      </c>
      <c r="G2905">
        <v>1</v>
      </c>
      <c r="H2905" s="5">
        <f t="shared" si="90"/>
        <v>1</v>
      </c>
      <c r="I2905" s="6">
        <f t="shared" si="91"/>
        <v>0</v>
      </c>
    </row>
    <row r="2906" spans="1:9">
      <c r="A2906" t="s">
        <v>5763</v>
      </c>
      <c r="B2906" s="8" t="s">
        <v>5764</v>
      </c>
      <c r="C2906" s="3">
        <v>695000</v>
      </c>
      <c r="D2906" s="3">
        <v>0</v>
      </c>
      <c r="E2906" s="4">
        <v>19</v>
      </c>
      <c r="F2906">
        <v>3</v>
      </c>
      <c r="G2906">
        <v>1</v>
      </c>
      <c r="H2906" s="5">
        <f t="shared" si="90"/>
        <v>1</v>
      </c>
      <c r="I2906" s="6">
        <f t="shared" si="91"/>
        <v>0</v>
      </c>
    </row>
    <row r="2907" spans="1:9">
      <c r="A2907" t="s">
        <v>5765</v>
      </c>
      <c r="B2907" s="8" t="s">
        <v>5766</v>
      </c>
      <c r="C2907" s="3">
        <v>680000</v>
      </c>
      <c r="D2907" s="3">
        <v>0</v>
      </c>
      <c r="E2907" s="4">
        <v>6</v>
      </c>
      <c r="F2907">
        <v>3</v>
      </c>
      <c r="G2907">
        <v>1</v>
      </c>
      <c r="H2907" s="5">
        <f t="shared" si="90"/>
        <v>1</v>
      </c>
      <c r="I2907" s="6">
        <f t="shared" si="91"/>
        <v>0</v>
      </c>
    </row>
    <row r="2908" spans="1:9">
      <c r="A2908" t="s">
        <v>5767</v>
      </c>
      <c r="B2908" s="8" t="s">
        <v>5768</v>
      </c>
      <c r="C2908" s="3">
        <v>670000</v>
      </c>
      <c r="D2908" s="3" t="e">
        <v>#N/A</v>
      </c>
      <c r="E2908" s="4">
        <v>4</v>
      </c>
      <c r="F2908">
        <v>0</v>
      </c>
      <c r="G2908">
        <v>1</v>
      </c>
      <c r="H2908" s="5">
        <f t="shared" si="90"/>
        <v>1</v>
      </c>
      <c r="I2908" s="6">
        <f t="shared" si="91"/>
        <v>0</v>
      </c>
    </row>
    <row r="2909" spans="1:9">
      <c r="A2909" t="s">
        <v>5769</v>
      </c>
      <c r="B2909" s="8" t="s">
        <v>5770</v>
      </c>
      <c r="C2909" s="3">
        <v>665000</v>
      </c>
      <c r="D2909" s="3">
        <v>0</v>
      </c>
      <c r="E2909" s="4">
        <v>1</v>
      </c>
      <c r="F2909">
        <v>3</v>
      </c>
      <c r="G2909">
        <v>1</v>
      </c>
      <c r="H2909" s="5">
        <f t="shared" si="90"/>
        <v>1</v>
      </c>
      <c r="I2909" s="6">
        <f t="shared" si="91"/>
        <v>0</v>
      </c>
    </row>
    <row r="2910" spans="1:9">
      <c r="A2910" t="s">
        <v>5771</v>
      </c>
      <c r="B2910" s="8" t="s">
        <v>5772</v>
      </c>
      <c r="C2910" s="3">
        <v>655000</v>
      </c>
      <c r="D2910" s="3" t="e">
        <v>#N/A</v>
      </c>
      <c r="E2910" s="4">
        <v>17</v>
      </c>
      <c r="F2910">
        <v>0</v>
      </c>
      <c r="G2910">
        <v>1</v>
      </c>
      <c r="H2910" s="5">
        <f t="shared" si="90"/>
        <v>1</v>
      </c>
      <c r="I2910" s="6">
        <f t="shared" si="91"/>
        <v>0</v>
      </c>
    </row>
    <row r="2911" spans="1:9">
      <c r="A2911" t="s">
        <v>5773</v>
      </c>
      <c r="B2911" s="8" t="s">
        <v>5774</v>
      </c>
      <c r="C2911" s="3">
        <v>605000</v>
      </c>
      <c r="D2911" s="3" t="e">
        <v>#N/A</v>
      </c>
      <c r="E2911" s="4">
        <v>7</v>
      </c>
      <c r="F2911">
        <v>0</v>
      </c>
      <c r="G2911">
        <v>1</v>
      </c>
      <c r="H2911" s="5">
        <f t="shared" si="90"/>
        <v>1</v>
      </c>
      <c r="I2911" s="6">
        <f t="shared" si="91"/>
        <v>0</v>
      </c>
    </row>
    <row r="2912" spans="1:9">
      <c r="A2912" t="s">
        <v>5775</v>
      </c>
      <c r="B2912" s="8" t="s">
        <v>5776</v>
      </c>
      <c r="C2912" s="3">
        <v>600000</v>
      </c>
      <c r="D2912" s="3">
        <v>0</v>
      </c>
      <c r="E2912" s="4">
        <v>2</v>
      </c>
      <c r="F2912">
        <v>1</v>
      </c>
      <c r="G2912">
        <v>1</v>
      </c>
      <c r="H2912" s="5">
        <f t="shared" si="90"/>
        <v>1</v>
      </c>
      <c r="I2912" s="6">
        <f t="shared" si="91"/>
        <v>0</v>
      </c>
    </row>
    <row r="2913" spans="1:9">
      <c r="A2913" t="s">
        <v>5777</v>
      </c>
      <c r="B2913" s="8" t="s">
        <v>5778</v>
      </c>
      <c r="C2913" s="3">
        <v>560000</v>
      </c>
      <c r="D2913" s="3" t="e">
        <v>#N/A</v>
      </c>
      <c r="E2913" s="4">
        <v>4</v>
      </c>
      <c r="F2913">
        <v>0</v>
      </c>
      <c r="G2913">
        <v>1</v>
      </c>
      <c r="H2913" s="5">
        <f t="shared" si="90"/>
        <v>1</v>
      </c>
      <c r="I2913" s="6">
        <f t="shared" si="91"/>
        <v>0</v>
      </c>
    </row>
    <row r="2914" spans="1:9">
      <c r="A2914" t="s">
        <v>5779</v>
      </c>
      <c r="B2914" s="8" t="s">
        <v>5780</v>
      </c>
      <c r="C2914" s="3">
        <v>535000</v>
      </c>
      <c r="D2914" s="3">
        <v>0</v>
      </c>
      <c r="E2914" s="4">
        <v>5</v>
      </c>
      <c r="F2914">
        <v>3</v>
      </c>
      <c r="G2914">
        <v>1</v>
      </c>
      <c r="H2914" s="5">
        <f t="shared" si="90"/>
        <v>1</v>
      </c>
      <c r="I2914" s="6">
        <f t="shared" si="91"/>
        <v>0</v>
      </c>
    </row>
    <row r="2915" spans="1:9">
      <c r="A2915" t="s">
        <v>5781</v>
      </c>
      <c r="B2915" s="8" t="s">
        <v>5782</v>
      </c>
      <c r="C2915" s="3">
        <v>525000</v>
      </c>
      <c r="D2915" s="3" t="e">
        <v>#N/A</v>
      </c>
      <c r="E2915" s="4">
        <v>9</v>
      </c>
      <c r="F2915">
        <v>0</v>
      </c>
      <c r="G2915">
        <v>1</v>
      </c>
      <c r="H2915" s="5">
        <f t="shared" si="90"/>
        <v>1</v>
      </c>
      <c r="I2915" s="6">
        <f t="shared" si="91"/>
        <v>0</v>
      </c>
    </row>
    <row r="2916" spans="1:9">
      <c r="A2916" t="s">
        <v>5783</v>
      </c>
      <c r="B2916" s="8" t="s">
        <v>5784</v>
      </c>
      <c r="C2916" s="3">
        <v>510000</v>
      </c>
      <c r="D2916" s="3">
        <v>0</v>
      </c>
      <c r="E2916" s="4">
        <v>6</v>
      </c>
      <c r="F2916">
        <v>3</v>
      </c>
      <c r="G2916">
        <v>1</v>
      </c>
      <c r="H2916" s="5">
        <f t="shared" si="90"/>
        <v>1</v>
      </c>
      <c r="I2916" s="6">
        <f t="shared" si="91"/>
        <v>0</v>
      </c>
    </row>
    <row r="2917" spans="1:9">
      <c r="A2917" t="s">
        <v>5785</v>
      </c>
      <c r="B2917" s="8" t="s">
        <v>5786</v>
      </c>
      <c r="C2917" s="3">
        <v>495000</v>
      </c>
      <c r="D2917" s="3" t="e">
        <v>#N/A</v>
      </c>
      <c r="E2917" s="4">
        <v>1</v>
      </c>
      <c r="F2917">
        <v>0</v>
      </c>
      <c r="G2917">
        <v>1</v>
      </c>
      <c r="H2917" s="5">
        <f t="shared" si="90"/>
        <v>1</v>
      </c>
      <c r="I2917" s="6">
        <f t="shared" si="91"/>
        <v>0</v>
      </c>
    </row>
    <row r="2918" spans="1:9">
      <c r="A2918" t="s">
        <v>5787</v>
      </c>
      <c r="B2918" s="8" t="s">
        <v>5788</v>
      </c>
      <c r="C2918" s="3">
        <v>475000</v>
      </c>
      <c r="D2918" s="3">
        <v>0</v>
      </c>
      <c r="E2918" s="4">
        <v>3</v>
      </c>
      <c r="F2918">
        <v>3</v>
      </c>
      <c r="G2918">
        <v>1</v>
      </c>
      <c r="H2918" s="5">
        <f t="shared" si="90"/>
        <v>1</v>
      </c>
      <c r="I2918" s="6">
        <f t="shared" si="91"/>
        <v>0</v>
      </c>
    </row>
    <row r="2919" spans="1:9">
      <c r="A2919" t="s">
        <v>5789</v>
      </c>
      <c r="B2919" s="8" t="s">
        <v>5790</v>
      </c>
      <c r="C2919" s="3">
        <v>435000</v>
      </c>
      <c r="D2919" s="3">
        <v>0</v>
      </c>
      <c r="E2919" s="4">
        <v>5</v>
      </c>
      <c r="F2919">
        <v>3</v>
      </c>
      <c r="G2919">
        <v>1</v>
      </c>
      <c r="H2919" s="5">
        <f t="shared" si="90"/>
        <v>1</v>
      </c>
      <c r="I2919" s="6">
        <f t="shared" si="91"/>
        <v>0</v>
      </c>
    </row>
    <row r="2920" spans="1:9">
      <c r="A2920" t="s">
        <v>5791</v>
      </c>
      <c r="B2920" s="8" t="s">
        <v>5792</v>
      </c>
      <c r="C2920" s="3">
        <v>400000</v>
      </c>
      <c r="D2920" s="3" t="e">
        <v>#N/A</v>
      </c>
      <c r="E2920" s="4">
        <v>6</v>
      </c>
      <c r="F2920">
        <v>0</v>
      </c>
      <c r="G2920">
        <v>1</v>
      </c>
      <c r="H2920" s="5">
        <f t="shared" si="90"/>
        <v>1</v>
      </c>
      <c r="I2920" s="6">
        <f t="shared" si="91"/>
        <v>0</v>
      </c>
    </row>
    <row r="2921" spans="1:9">
      <c r="A2921" t="s">
        <v>5793</v>
      </c>
      <c r="B2921" s="8" t="s">
        <v>5794</v>
      </c>
      <c r="C2921" s="3">
        <v>390000</v>
      </c>
      <c r="D2921" s="3" t="e">
        <v>#N/A</v>
      </c>
      <c r="E2921" s="4">
        <v>10</v>
      </c>
      <c r="F2921">
        <v>0</v>
      </c>
      <c r="G2921">
        <v>1</v>
      </c>
      <c r="H2921" s="5">
        <f t="shared" si="90"/>
        <v>1</v>
      </c>
      <c r="I2921" s="6">
        <f t="shared" si="91"/>
        <v>0</v>
      </c>
    </row>
    <row r="2922" spans="1:9">
      <c r="A2922" t="s">
        <v>5795</v>
      </c>
      <c r="B2922" s="8" t="s">
        <v>5796</v>
      </c>
      <c r="C2922" s="3">
        <v>380000</v>
      </c>
      <c r="D2922" s="3">
        <v>0</v>
      </c>
      <c r="E2922" s="4">
        <v>6</v>
      </c>
      <c r="F2922">
        <v>3</v>
      </c>
      <c r="G2922">
        <v>1</v>
      </c>
      <c r="H2922" s="5">
        <f t="shared" si="90"/>
        <v>1</v>
      </c>
      <c r="I2922" s="6">
        <f t="shared" si="91"/>
        <v>0</v>
      </c>
    </row>
    <row r="2923" spans="1:9">
      <c r="A2923" t="s">
        <v>5797</v>
      </c>
      <c r="B2923" s="8" t="s">
        <v>5798</v>
      </c>
      <c r="C2923" s="3">
        <v>350000</v>
      </c>
      <c r="D2923" s="3">
        <v>0</v>
      </c>
      <c r="E2923" s="4">
        <v>6</v>
      </c>
      <c r="F2923">
        <v>3</v>
      </c>
      <c r="G2923">
        <v>1</v>
      </c>
      <c r="H2923" s="5">
        <f t="shared" si="90"/>
        <v>1</v>
      </c>
      <c r="I2923" s="6">
        <f t="shared" si="91"/>
        <v>0</v>
      </c>
    </row>
    <row r="2924" spans="1:9">
      <c r="A2924" t="s">
        <v>5799</v>
      </c>
      <c r="B2924" s="8" t="s">
        <v>5800</v>
      </c>
      <c r="C2924" s="3">
        <v>330000</v>
      </c>
      <c r="D2924" s="3">
        <v>0</v>
      </c>
      <c r="E2924" s="4">
        <v>6</v>
      </c>
      <c r="F2924">
        <v>3</v>
      </c>
      <c r="G2924">
        <v>1</v>
      </c>
      <c r="H2924" s="5">
        <f t="shared" si="90"/>
        <v>1</v>
      </c>
      <c r="I2924" s="6">
        <f t="shared" si="91"/>
        <v>0</v>
      </c>
    </row>
    <row r="2925" spans="1:9">
      <c r="A2925" t="s">
        <v>5801</v>
      </c>
      <c r="B2925" s="8" t="s">
        <v>5802</v>
      </c>
      <c r="C2925" s="3">
        <v>305000</v>
      </c>
      <c r="D2925" s="3">
        <v>305000</v>
      </c>
      <c r="E2925" s="4">
        <v>1</v>
      </c>
      <c r="F2925">
        <v>3</v>
      </c>
      <c r="G2925">
        <v>2</v>
      </c>
      <c r="H2925" s="5">
        <f t="shared" si="90"/>
        <v>0</v>
      </c>
      <c r="I2925" s="6">
        <f t="shared" si="91"/>
        <v>1</v>
      </c>
    </row>
    <row r="2926" spans="1:9">
      <c r="A2926" t="s">
        <v>5803</v>
      </c>
      <c r="B2926" s="8" t="s">
        <v>5804</v>
      </c>
      <c r="C2926" s="3">
        <v>290000</v>
      </c>
      <c r="D2926" s="3" t="e">
        <v>#N/A</v>
      </c>
      <c r="E2926" s="4">
        <v>2</v>
      </c>
      <c r="F2926">
        <v>0</v>
      </c>
      <c r="G2926">
        <v>1</v>
      </c>
      <c r="H2926" s="5">
        <f t="shared" si="90"/>
        <v>1</v>
      </c>
      <c r="I2926" s="6">
        <f t="shared" si="91"/>
        <v>0</v>
      </c>
    </row>
    <row r="2927" spans="1:9">
      <c r="A2927" t="s">
        <v>5805</v>
      </c>
      <c r="B2927" s="8" t="s">
        <v>5806</v>
      </c>
      <c r="C2927" s="3">
        <v>270000</v>
      </c>
      <c r="D2927" s="3" t="e">
        <v>#N/A</v>
      </c>
      <c r="E2927" s="4">
        <v>4</v>
      </c>
      <c r="F2927">
        <v>0</v>
      </c>
      <c r="G2927">
        <v>1</v>
      </c>
      <c r="H2927" s="5">
        <f t="shared" si="90"/>
        <v>1</v>
      </c>
      <c r="I2927" s="6">
        <f t="shared" si="91"/>
        <v>0</v>
      </c>
    </row>
    <row r="2928" spans="1:9">
      <c r="A2928" t="s">
        <v>5807</v>
      </c>
      <c r="B2928" s="8" t="s">
        <v>5808</v>
      </c>
      <c r="C2928" s="3">
        <v>265000</v>
      </c>
      <c r="D2928" s="3" t="e">
        <v>#N/A</v>
      </c>
      <c r="E2928" s="4">
        <v>3</v>
      </c>
      <c r="F2928">
        <v>0</v>
      </c>
      <c r="G2928">
        <v>1</v>
      </c>
      <c r="H2928" s="5">
        <f t="shared" si="90"/>
        <v>1</v>
      </c>
      <c r="I2928" s="6">
        <f t="shared" si="91"/>
        <v>0</v>
      </c>
    </row>
    <row r="2929" spans="1:9">
      <c r="A2929" t="s">
        <v>5809</v>
      </c>
      <c r="B2929" s="8" t="s">
        <v>5810</v>
      </c>
      <c r="C2929" s="3">
        <v>265000</v>
      </c>
      <c r="D2929" s="3" t="e">
        <v>#N/A</v>
      </c>
      <c r="E2929" s="4">
        <v>1</v>
      </c>
      <c r="F2929">
        <v>0</v>
      </c>
      <c r="G2929">
        <v>1</v>
      </c>
      <c r="H2929" s="5">
        <f t="shared" si="90"/>
        <v>1</v>
      </c>
      <c r="I2929" s="6">
        <f t="shared" si="91"/>
        <v>0</v>
      </c>
    </row>
    <row r="2930" spans="1:9">
      <c r="A2930" t="s">
        <v>5811</v>
      </c>
      <c r="B2930" s="8" t="s">
        <v>5812</v>
      </c>
      <c r="C2930" s="3">
        <v>265000</v>
      </c>
      <c r="D2930" s="3">
        <v>0</v>
      </c>
      <c r="E2930" s="4">
        <v>3</v>
      </c>
      <c r="F2930">
        <v>1</v>
      </c>
      <c r="G2930">
        <v>1</v>
      </c>
      <c r="H2930" s="5">
        <f t="shared" si="90"/>
        <v>1</v>
      </c>
      <c r="I2930" s="6">
        <f t="shared" si="91"/>
        <v>0</v>
      </c>
    </row>
    <row r="2931" spans="1:9">
      <c r="A2931" t="s">
        <v>5813</v>
      </c>
      <c r="B2931" s="8" t="s">
        <v>5814</v>
      </c>
      <c r="C2931" s="3">
        <v>255000</v>
      </c>
      <c r="D2931" s="3">
        <v>0</v>
      </c>
      <c r="E2931" s="4">
        <v>1</v>
      </c>
      <c r="F2931">
        <v>3</v>
      </c>
      <c r="G2931">
        <v>1</v>
      </c>
      <c r="H2931" s="5">
        <f t="shared" si="90"/>
        <v>1</v>
      </c>
      <c r="I2931" s="6">
        <f t="shared" si="91"/>
        <v>0</v>
      </c>
    </row>
    <row r="2932" spans="1:9">
      <c r="A2932" t="s">
        <v>5815</v>
      </c>
      <c r="B2932" s="8" t="s">
        <v>5816</v>
      </c>
      <c r="C2932" s="3">
        <v>250000</v>
      </c>
      <c r="D2932" s="3" t="e">
        <v>#N/A</v>
      </c>
      <c r="E2932" s="4">
        <v>6</v>
      </c>
      <c r="F2932">
        <v>0</v>
      </c>
      <c r="G2932">
        <v>1</v>
      </c>
      <c r="H2932" s="5">
        <f t="shared" si="90"/>
        <v>1</v>
      </c>
      <c r="I2932" s="6">
        <f t="shared" si="91"/>
        <v>0</v>
      </c>
    </row>
    <row r="2933" spans="1:9">
      <c r="A2933" t="s">
        <v>5817</v>
      </c>
      <c r="B2933" s="8" t="s">
        <v>5818</v>
      </c>
      <c r="C2933" s="3">
        <v>215000</v>
      </c>
      <c r="D2933" s="3" t="e">
        <v>#N/A</v>
      </c>
      <c r="E2933" s="4">
        <v>1</v>
      </c>
      <c r="F2933">
        <v>0</v>
      </c>
      <c r="G2933">
        <v>1</v>
      </c>
      <c r="H2933" s="5">
        <f t="shared" si="90"/>
        <v>1</v>
      </c>
      <c r="I2933" s="6">
        <f t="shared" si="91"/>
        <v>0</v>
      </c>
    </row>
    <row r="2934" spans="1:9">
      <c r="A2934" t="s">
        <v>5819</v>
      </c>
      <c r="B2934" s="8" t="s">
        <v>5820</v>
      </c>
      <c r="C2934" s="3">
        <v>185000</v>
      </c>
      <c r="D2934" s="3" t="e">
        <v>#N/A</v>
      </c>
      <c r="E2934" s="4">
        <v>1</v>
      </c>
      <c r="F2934">
        <v>0</v>
      </c>
      <c r="G2934">
        <v>1</v>
      </c>
      <c r="H2934" s="5">
        <f t="shared" si="90"/>
        <v>1</v>
      </c>
      <c r="I2934" s="6">
        <f t="shared" si="91"/>
        <v>0</v>
      </c>
    </row>
    <row r="2935" spans="1:9">
      <c r="A2935" t="s">
        <v>5821</v>
      </c>
      <c r="B2935" s="8" t="s">
        <v>5822</v>
      </c>
      <c r="C2935" s="3">
        <v>175000</v>
      </c>
      <c r="D2935" s="3" t="e">
        <v>#N/A</v>
      </c>
      <c r="E2935" s="4">
        <v>1</v>
      </c>
      <c r="F2935">
        <v>0</v>
      </c>
      <c r="G2935">
        <v>1</v>
      </c>
      <c r="H2935" s="5">
        <f t="shared" si="90"/>
        <v>1</v>
      </c>
      <c r="I2935" s="6">
        <f t="shared" si="91"/>
        <v>0</v>
      </c>
    </row>
    <row r="2936" spans="1:9">
      <c r="A2936" t="s">
        <v>5823</v>
      </c>
      <c r="B2936" s="8" t="s">
        <v>5824</v>
      </c>
      <c r="C2936" s="3">
        <v>165000</v>
      </c>
      <c r="D2936" s="3" t="e">
        <v>#N/A</v>
      </c>
      <c r="E2936" s="4">
        <v>1</v>
      </c>
      <c r="F2936">
        <v>0</v>
      </c>
      <c r="G2936">
        <v>1</v>
      </c>
      <c r="H2936" s="5">
        <f t="shared" si="90"/>
        <v>1</v>
      </c>
      <c r="I2936" s="6">
        <f t="shared" si="91"/>
        <v>0</v>
      </c>
    </row>
    <row r="2937" spans="1:9">
      <c r="A2937" t="s">
        <v>5825</v>
      </c>
      <c r="B2937" s="8" t="s">
        <v>5826</v>
      </c>
      <c r="C2937" s="3">
        <v>155000</v>
      </c>
      <c r="D2937" s="3" t="e">
        <v>#N/A</v>
      </c>
      <c r="E2937" s="4">
        <v>1</v>
      </c>
      <c r="F2937">
        <v>0</v>
      </c>
      <c r="G2937">
        <v>1</v>
      </c>
      <c r="H2937" s="5">
        <f t="shared" si="90"/>
        <v>1</v>
      </c>
      <c r="I2937" s="6">
        <f t="shared" si="91"/>
        <v>0</v>
      </c>
    </row>
    <row r="2938" spans="1:9">
      <c r="A2938" t="s">
        <v>5827</v>
      </c>
      <c r="B2938" s="8" t="s">
        <v>5828</v>
      </c>
      <c r="C2938" s="3">
        <v>145000</v>
      </c>
      <c r="D2938" s="3" t="e">
        <v>#N/A</v>
      </c>
      <c r="E2938" s="4">
        <v>1</v>
      </c>
      <c r="F2938">
        <v>0</v>
      </c>
      <c r="G2938">
        <v>1</v>
      </c>
      <c r="H2938" s="5">
        <f t="shared" si="90"/>
        <v>1</v>
      </c>
      <c r="I2938" s="6">
        <f t="shared" si="91"/>
        <v>0</v>
      </c>
    </row>
    <row r="2939" spans="1:9">
      <c r="A2939" t="s">
        <v>5829</v>
      </c>
      <c r="B2939" s="8" t="s">
        <v>5830</v>
      </c>
      <c r="C2939" s="3">
        <v>145000</v>
      </c>
      <c r="D2939" s="3" t="e">
        <v>#N/A</v>
      </c>
      <c r="E2939" s="4">
        <v>1</v>
      </c>
      <c r="F2939">
        <v>0</v>
      </c>
      <c r="G2939">
        <v>1</v>
      </c>
      <c r="H2939" s="5">
        <f t="shared" si="90"/>
        <v>1</v>
      </c>
      <c r="I2939" s="6">
        <f t="shared" si="91"/>
        <v>0</v>
      </c>
    </row>
    <row r="2940" spans="1:9">
      <c r="A2940" t="s">
        <v>5831</v>
      </c>
      <c r="B2940" s="8" t="s">
        <v>5832</v>
      </c>
      <c r="C2940" s="3">
        <v>140000</v>
      </c>
      <c r="D2940" s="3">
        <v>0</v>
      </c>
      <c r="E2940" s="4">
        <v>2</v>
      </c>
      <c r="F2940">
        <v>3</v>
      </c>
      <c r="G2940">
        <v>1</v>
      </c>
      <c r="H2940" s="5">
        <f t="shared" si="90"/>
        <v>1</v>
      </c>
      <c r="I2940" s="6">
        <f t="shared" si="91"/>
        <v>0</v>
      </c>
    </row>
    <row r="2941" spans="1:9">
      <c r="A2941" t="s">
        <v>5833</v>
      </c>
      <c r="B2941" s="8" t="s">
        <v>5834</v>
      </c>
      <c r="C2941" s="3">
        <v>125000</v>
      </c>
      <c r="D2941" s="3">
        <v>125000</v>
      </c>
      <c r="E2941" s="4">
        <v>1</v>
      </c>
      <c r="F2941">
        <v>0</v>
      </c>
      <c r="G2941">
        <v>2</v>
      </c>
      <c r="H2941" s="5">
        <f t="shared" si="90"/>
        <v>0</v>
      </c>
      <c r="I2941" s="6">
        <f t="shared" si="91"/>
        <v>1</v>
      </c>
    </row>
    <row r="2942" spans="1:9">
      <c r="A2942" t="s">
        <v>5835</v>
      </c>
      <c r="B2942" s="8" t="s">
        <v>5836</v>
      </c>
      <c r="C2942" s="3">
        <v>55000</v>
      </c>
      <c r="D2942" s="3" t="e">
        <v>#N/A</v>
      </c>
      <c r="E2942" s="4">
        <v>1</v>
      </c>
      <c r="F2942">
        <v>0</v>
      </c>
      <c r="G2942">
        <v>1</v>
      </c>
      <c r="H2942" s="5">
        <f t="shared" si="90"/>
        <v>1</v>
      </c>
      <c r="I2942" s="6">
        <f t="shared" si="91"/>
        <v>0</v>
      </c>
    </row>
    <row r="2943" spans="1:9">
      <c r="A2943" t="s">
        <v>5837</v>
      </c>
      <c r="B2943" s="8" t="s">
        <v>5838</v>
      </c>
      <c r="C2943" s="3">
        <v>45000</v>
      </c>
      <c r="D2943" s="3" t="e">
        <v>#N/A</v>
      </c>
      <c r="E2943" s="4">
        <v>1</v>
      </c>
      <c r="F2943">
        <v>0</v>
      </c>
      <c r="G2943">
        <v>1</v>
      </c>
      <c r="H2943" s="5">
        <f t="shared" si="90"/>
        <v>1</v>
      </c>
      <c r="I2943" s="6">
        <f t="shared" si="91"/>
        <v>0</v>
      </c>
    </row>
    <row r="2944" spans="1:9">
      <c r="A2944" t="s">
        <v>5839</v>
      </c>
      <c r="B2944" s="8" t="s">
        <v>5840</v>
      </c>
      <c r="C2944" s="3">
        <v>35000</v>
      </c>
      <c r="D2944" s="3" t="e">
        <v>#N/A</v>
      </c>
      <c r="E2944" s="4">
        <v>1</v>
      </c>
      <c r="F2944">
        <v>0</v>
      </c>
      <c r="G2944">
        <v>1</v>
      </c>
      <c r="H2944" s="5">
        <f t="shared" si="90"/>
        <v>1</v>
      </c>
      <c r="I2944" s="6">
        <f t="shared" si="91"/>
        <v>0</v>
      </c>
    </row>
  </sheetData>
  <autoFilter ref="A1:I2944" xr:uid="{00000000-0001-0000-0000-000000000000}">
    <sortState xmlns:xlrd2="http://schemas.microsoft.com/office/spreadsheetml/2017/richdata2" ref="A2:I2944">
      <sortCondition descending="1" ref="C1:C2944"/>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03FB5-0256-4325-96ED-7A0A9FD95C83}">
  <dimension ref="A1:N15"/>
  <sheetViews>
    <sheetView workbookViewId="0">
      <selection activeCell="H15" sqref="H15"/>
    </sheetView>
  </sheetViews>
  <sheetFormatPr defaultRowHeight="15"/>
  <cols>
    <col min="1" max="1" width="5.5703125" bestFit="1" customWidth="1"/>
    <col min="2" max="2" width="11.5703125" bestFit="1" customWidth="1"/>
    <col min="3" max="3" width="10.5703125" bestFit="1" customWidth="1"/>
    <col min="4" max="4" width="22.5703125" bestFit="1" customWidth="1"/>
    <col min="5" max="5" width="28.85546875" bestFit="1" customWidth="1"/>
    <col min="6" max="6" width="21.5703125" bestFit="1" customWidth="1"/>
    <col min="7" max="7" width="20.28515625" style="31" bestFit="1" customWidth="1"/>
    <col min="8" max="8" width="16.28515625" bestFit="1" customWidth="1"/>
    <col min="14" max="14" width="16.28515625" bestFit="1" customWidth="1"/>
  </cols>
  <sheetData>
    <row r="1" spans="1:14">
      <c r="A1" t="s">
        <v>5923</v>
      </c>
    </row>
    <row r="2" spans="1:14" s="25" customFormat="1" ht="30" customHeight="1">
      <c r="B2" s="25" t="s">
        <v>5968</v>
      </c>
      <c r="C2" s="25" t="s">
        <v>5969</v>
      </c>
      <c r="D2" s="25" t="s">
        <v>5970</v>
      </c>
      <c r="E2" s="33" t="s">
        <v>5971</v>
      </c>
      <c r="F2" s="25" t="s">
        <v>5972</v>
      </c>
      <c r="G2" s="35" t="s">
        <v>5973</v>
      </c>
    </row>
    <row r="3" spans="1:14">
      <c r="A3">
        <v>2020</v>
      </c>
      <c r="B3" s="4">
        <v>274330</v>
      </c>
      <c r="C3" s="4">
        <v>26695</v>
      </c>
      <c r="D3" s="14">
        <v>4.3400000000000001E-2</v>
      </c>
      <c r="E3" s="34">
        <f>B3*C3*D3</f>
        <v>317828587.79000002</v>
      </c>
      <c r="F3">
        <v>1.5699999999999999E-2</v>
      </c>
      <c r="G3" s="36">
        <f>F3*B3*C3</f>
        <v>114974857.79499999</v>
      </c>
      <c r="H3" s="31"/>
      <c r="M3" s="14"/>
      <c r="N3" s="31"/>
    </row>
    <row r="4" spans="1:14">
      <c r="A4">
        <v>2019</v>
      </c>
      <c r="B4" s="4">
        <v>258540</v>
      </c>
      <c r="C4" s="4">
        <v>15598</v>
      </c>
      <c r="D4" s="14">
        <v>3.56E-2</v>
      </c>
      <c r="E4" s="34">
        <f>B4*C4*D4</f>
        <v>143564366.352</v>
      </c>
      <c r="F4">
        <v>5.7999999999999996E-3</v>
      </c>
      <c r="G4" s="36">
        <f>F4*B4*C4</f>
        <v>23389700.136</v>
      </c>
    </row>
    <row r="5" spans="1:14">
      <c r="A5">
        <v>2018</v>
      </c>
      <c r="B5" s="4">
        <v>239318</v>
      </c>
      <c r="C5" s="4">
        <v>14768</v>
      </c>
      <c r="D5" s="14">
        <v>3.6200000000000003E-2</v>
      </c>
      <c r="E5" s="34">
        <f>B5*C5*D5</f>
        <v>127939785.70880002</v>
      </c>
      <c r="F5">
        <v>1.4E-3</v>
      </c>
      <c r="G5" s="36">
        <f>F5*B5*C5</f>
        <v>4947947.5136000002</v>
      </c>
    </row>
    <row r="7" spans="1:14">
      <c r="D7" t="s">
        <v>5974</v>
      </c>
    </row>
    <row r="9" spans="1:14">
      <c r="D9" t="s">
        <v>5975</v>
      </c>
    </row>
    <row r="10" spans="1:14">
      <c r="D10" t="s">
        <v>5976</v>
      </c>
    </row>
    <row r="13" spans="1:14">
      <c r="D13" t="s">
        <v>5977</v>
      </c>
    </row>
    <row r="14" spans="1:14">
      <c r="D14" t="s">
        <v>5978</v>
      </c>
    </row>
    <row r="15" spans="1:14">
      <c r="D15" t="s">
        <v>5979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C9BF-E96C-4DDC-A56F-BA28E1129EB6}">
  <dimension ref="A1:I2944"/>
  <sheetViews>
    <sheetView tabSelected="1" workbookViewId="0">
      <selection activeCell="C3" sqref="C3"/>
    </sheetView>
  </sheetViews>
  <sheetFormatPr defaultRowHeight="15"/>
  <cols>
    <col min="1" max="1" width="32.5703125" customWidth="1"/>
    <col min="2" max="2" width="63" style="8" bestFit="1" customWidth="1"/>
    <col min="3" max="3" width="21" style="3" bestFit="1" customWidth="1"/>
    <col min="4" max="4" width="21" style="3" customWidth="1"/>
    <col min="5" max="5" width="21" style="4" bestFit="1" customWidth="1"/>
    <col min="6" max="6" width="18.28515625" bestFit="1" customWidth="1"/>
    <col min="7" max="7" width="35.5703125" bestFit="1" customWidth="1"/>
    <col min="8" max="8" width="9.140625" style="5"/>
  </cols>
  <sheetData>
    <row r="1" spans="1:9">
      <c r="A1" t="s">
        <v>0</v>
      </c>
      <c r="B1" s="8" t="s">
        <v>1</v>
      </c>
      <c r="C1" t="s">
        <v>5841</v>
      </c>
      <c r="D1" t="s">
        <v>3</v>
      </c>
      <c r="E1" s="4" t="s">
        <v>4</v>
      </c>
      <c r="F1" t="s">
        <v>5</v>
      </c>
      <c r="G1" t="s">
        <v>6</v>
      </c>
      <c r="H1" t="s">
        <v>7</v>
      </c>
      <c r="I1" t="s">
        <v>8</v>
      </c>
    </row>
    <row r="2" spans="1:9">
      <c r="A2" t="s">
        <v>9</v>
      </c>
      <c r="B2" s="8" t="s">
        <v>10</v>
      </c>
      <c r="F2">
        <v>3</v>
      </c>
      <c r="G2">
        <v>1.22</v>
      </c>
      <c r="H2" s="5">
        <f t="shared" ref="H2:H65" si="0">2-G2</f>
        <v>0.78</v>
      </c>
      <c r="I2" s="6">
        <f t="shared" ref="I2:I65" si="1">1-H2</f>
        <v>0.21999999999999997</v>
      </c>
    </row>
    <row r="3" spans="1:9">
      <c r="A3" t="s">
        <v>11</v>
      </c>
      <c r="B3" s="8" t="s">
        <v>12</v>
      </c>
      <c r="F3">
        <v>3</v>
      </c>
      <c r="G3">
        <v>2</v>
      </c>
      <c r="H3" s="5">
        <f t="shared" si="0"/>
        <v>0</v>
      </c>
      <c r="I3" s="6">
        <f t="shared" si="1"/>
        <v>1</v>
      </c>
    </row>
    <row r="4" spans="1:9">
      <c r="A4" t="s">
        <v>13</v>
      </c>
      <c r="B4" s="8" t="s">
        <v>14</v>
      </c>
      <c r="F4">
        <v>0</v>
      </c>
      <c r="G4">
        <v>1.04</v>
      </c>
      <c r="H4" s="5">
        <f t="shared" si="0"/>
        <v>0.96</v>
      </c>
      <c r="I4" s="6">
        <f t="shared" si="1"/>
        <v>4.0000000000000036E-2</v>
      </c>
    </row>
    <row r="5" spans="1:9">
      <c r="A5" t="s">
        <v>15</v>
      </c>
      <c r="B5" s="8" t="s">
        <v>16</v>
      </c>
      <c r="F5">
        <v>0</v>
      </c>
      <c r="G5">
        <v>1.02</v>
      </c>
      <c r="H5" s="5">
        <f t="shared" si="0"/>
        <v>0.98</v>
      </c>
      <c r="I5" s="6">
        <f t="shared" si="1"/>
        <v>2.0000000000000018E-2</v>
      </c>
    </row>
    <row r="6" spans="1:9">
      <c r="A6" t="s">
        <v>17</v>
      </c>
      <c r="B6" s="8" t="s">
        <v>18</v>
      </c>
      <c r="F6">
        <v>3</v>
      </c>
      <c r="G6">
        <v>1.18</v>
      </c>
      <c r="H6" s="5">
        <f t="shared" si="0"/>
        <v>0.82000000000000006</v>
      </c>
      <c r="I6" s="6">
        <f t="shared" si="1"/>
        <v>0.17999999999999994</v>
      </c>
    </row>
    <row r="7" spans="1:9">
      <c r="A7" t="s">
        <v>19</v>
      </c>
      <c r="B7" s="8" t="s">
        <v>20</v>
      </c>
      <c r="F7">
        <v>3</v>
      </c>
      <c r="G7">
        <v>1.17</v>
      </c>
      <c r="H7" s="5">
        <f t="shared" si="0"/>
        <v>0.83000000000000007</v>
      </c>
      <c r="I7" s="6">
        <f t="shared" si="1"/>
        <v>0.16999999999999993</v>
      </c>
    </row>
    <row r="8" spans="1:9">
      <c r="A8" t="s">
        <v>21</v>
      </c>
      <c r="B8" s="8" t="s">
        <v>22</v>
      </c>
      <c r="F8">
        <v>0</v>
      </c>
      <c r="G8">
        <v>1.02</v>
      </c>
      <c r="H8" s="5">
        <f t="shared" si="0"/>
        <v>0.98</v>
      </c>
      <c r="I8" s="6">
        <f t="shared" si="1"/>
        <v>2.0000000000000018E-2</v>
      </c>
    </row>
    <row r="9" spans="1:9">
      <c r="A9" t="s">
        <v>23</v>
      </c>
      <c r="B9" s="8" t="s">
        <v>24</v>
      </c>
      <c r="F9">
        <v>3</v>
      </c>
      <c r="G9">
        <v>1.32</v>
      </c>
      <c r="H9" s="5">
        <f t="shared" si="0"/>
        <v>0.67999999999999994</v>
      </c>
      <c r="I9" s="6">
        <f t="shared" si="1"/>
        <v>0.32000000000000006</v>
      </c>
    </row>
    <row r="10" spans="1:9">
      <c r="A10" t="s">
        <v>25</v>
      </c>
      <c r="B10" s="9" t="s">
        <v>26</v>
      </c>
      <c r="F10">
        <v>3</v>
      </c>
      <c r="G10">
        <v>1.06</v>
      </c>
      <c r="H10" s="5">
        <f t="shared" si="0"/>
        <v>0.94</v>
      </c>
      <c r="I10" s="6">
        <f t="shared" si="1"/>
        <v>6.0000000000000053E-2</v>
      </c>
    </row>
    <row r="11" spans="1:9">
      <c r="A11" t="s">
        <v>27</v>
      </c>
      <c r="B11" s="8" t="s">
        <v>28</v>
      </c>
      <c r="F11">
        <v>0</v>
      </c>
      <c r="G11">
        <v>1.05</v>
      </c>
      <c r="H11" s="5">
        <f t="shared" si="0"/>
        <v>0.95</v>
      </c>
      <c r="I11" s="6">
        <f t="shared" si="1"/>
        <v>5.0000000000000044E-2</v>
      </c>
    </row>
    <row r="12" spans="1:9">
      <c r="A12" t="s">
        <v>29</v>
      </c>
      <c r="B12" s="8" t="s">
        <v>30</v>
      </c>
      <c r="F12">
        <v>3</v>
      </c>
      <c r="G12">
        <v>1</v>
      </c>
      <c r="H12" s="5">
        <f t="shared" si="0"/>
        <v>1</v>
      </c>
      <c r="I12" s="6">
        <f t="shared" si="1"/>
        <v>0</v>
      </c>
    </row>
    <row r="13" spans="1:9">
      <c r="A13" t="s">
        <v>31</v>
      </c>
      <c r="B13" s="8" t="s">
        <v>32</v>
      </c>
      <c r="F13">
        <v>3</v>
      </c>
      <c r="G13">
        <v>1</v>
      </c>
      <c r="H13" s="5">
        <f t="shared" si="0"/>
        <v>1</v>
      </c>
      <c r="I13" s="6">
        <f t="shared" si="1"/>
        <v>0</v>
      </c>
    </row>
    <row r="14" spans="1:9">
      <c r="A14" t="s">
        <v>33</v>
      </c>
      <c r="B14" s="8" t="s">
        <v>34</v>
      </c>
      <c r="F14">
        <v>3</v>
      </c>
      <c r="G14">
        <v>1.92</v>
      </c>
      <c r="H14" s="5">
        <f t="shared" si="0"/>
        <v>8.0000000000000071E-2</v>
      </c>
      <c r="I14" s="6">
        <f t="shared" si="1"/>
        <v>0.91999999999999993</v>
      </c>
    </row>
    <row r="15" spans="1:9">
      <c r="A15" t="s">
        <v>35</v>
      </c>
      <c r="B15" s="8" t="s">
        <v>36</v>
      </c>
      <c r="F15">
        <v>0</v>
      </c>
      <c r="G15">
        <v>1.6</v>
      </c>
      <c r="H15" s="5">
        <f t="shared" si="0"/>
        <v>0.39999999999999991</v>
      </c>
      <c r="I15" s="6">
        <f t="shared" si="1"/>
        <v>0.60000000000000009</v>
      </c>
    </row>
    <row r="16" spans="1:9">
      <c r="A16" t="s">
        <v>37</v>
      </c>
      <c r="B16" s="7" t="s">
        <v>38</v>
      </c>
      <c r="F16">
        <v>3</v>
      </c>
      <c r="G16">
        <v>1.03</v>
      </c>
      <c r="H16" s="5">
        <f t="shared" si="0"/>
        <v>0.97</v>
      </c>
      <c r="I16" s="6">
        <f t="shared" si="1"/>
        <v>3.0000000000000027E-2</v>
      </c>
    </row>
    <row r="17" spans="1:9">
      <c r="A17" t="s">
        <v>39</v>
      </c>
      <c r="B17" s="8" t="s">
        <v>40</v>
      </c>
      <c r="F17">
        <v>2</v>
      </c>
      <c r="G17">
        <v>1.29</v>
      </c>
      <c r="H17" s="5">
        <f t="shared" si="0"/>
        <v>0.71</v>
      </c>
      <c r="I17" s="6">
        <f t="shared" si="1"/>
        <v>0.29000000000000004</v>
      </c>
    </row>
    <row r="18" spans="1:9">
      <c r="A18" t="s">
        <v>41</v>
      </c>
      <c r="B18" s="8" t="s">
        <v>42</v>
      </c>
      <c r="F18">
        <v>3</v>
      </c>
      <c r="G18">
        <v>1.02</v>
      </c>
      <c r="H18" s="5">
        <f t="shared" si="0"/>
        <v>0.98</v>
      </c>
      <c r="I18" s="6">
        <f t="shared" si="1"/>
        <v>2.0000000000000018E-2</v>
      </c>
    </row>
    <row r="19" spans="1:9">
      <c r="A19" t="s">
        <v>43</v>
      </c>
      <c r="B19" s="8" t="s">
        <v>44</v>
      </c>
      <c r="F19">
        <v>0</v>
      </c>
      <c r="G19">
        <v>1.02</v>
      </c>
      <c r="H19" s="5">
        <f t="shared" si="0"/>
        <v>0.98</v>
      </c>
      <c r="I19" s="6">
        <f t="shared" si="1"/>
        <v>2.0000000000000018E-2</v>
      </c>
    </row>
    <row r="20" spans="1:9">
      <c r="A20" t="s">
        <v>45</v>
      </c>
      <c r="B20" s="8" t="s">
        <v>46</v>
      </c>
      <c r="F20">
        <v>0</v>
      </c>
      <c r="G20">
        <v>1.07</v>
      </c>
      <c r="H20" s="5">
        <f t="shared" si="0"/>
        <v>0.92999999999999994</v>
      </c>
      <c r="I20" s="6">
        <f t="shared" si="1"/>
        <v>7.0000000000000062E-2</v>
      </c>
    </row>
    <row r="21" spans="1:9">
      <c r="A21" t="s">
        <v>47</v>
      </c>
      <c r="B21" s="8" t="s">
        <v>48</v>
      </c>
      <c r="F21">
        <v>3</v>
      </c>
      <c r="G21">
        <v>1.03</v>
      </c>
      <c r="H21" s="5">
        <f t="shared" si="0"/>
        <v>0.97</v>
      </c>
      <c r="I21" s="6">
        <f t="shared" si="1"/>
        <v>3.0000000000000027E-2</v>
      </c>
    </row>
    <row r="22" spans="1:9">
      <c r="A22" t="s">
        <v>49</v>
      </c>
      <c r="B22" s="8" t="s">
        <v>50</v>
      </c>
      <c r="F22">
        <v>0</v>
      </c>
      <c r="G22">
        <v>1</v>
      </c>
      <c r="H22" s="5">
        <f t="shared" si="0"/>
        <v>1</v>
      </c>
      <c r="I22" s="6">
        <f t="shared" si="1"/>
        <v>0</v>
      </c>
    </row>
    <row r="23" spans="1:9">
      <c r="A23" t="s">
        <v>51</v>
      </c>
      <c r="B23" s="8" t="s">
        <v>52</v>
      </c>
      <c r="F23">
        <v>3</v>
      </c>
      <c r="G23">
        <v>1.02</v>
      </c>
      <c r="H23" s="5">
        <f t="shared" si="0"/>
        <v>0.98</v>
      </c>
      <c r="I23" s="6">
        <f t="shared" si="1"/>
        <v>2.0000000000000018E-2</v>
      </c>
    </row>
    <row r="24" spans="1:9">
      <c r="A24" t="s">
        <v>53</v>
      </c>
      <c r="B24" s="8" t="s">
        <v>54</v>
      </c>
      <c r="F24">
        <v>0</v>
      </c>
      <c r="G24">
        <v>1.36</v>
      </c>
      <c r="H24" s="5">
        <f t="shared" si="0"/>
        <v>0.6399999999999999</v>
      </c>
      <c r="I24" s="6">
        <f t="shared" si="1"/>
        <v>0.3600000000000001</v>
      </c>
    </row>
    <row r="25" spans="1:9">
      <c r="A25" t="s">
        <v>55</v>
      </c>
      <c r="B25" s="9" t="s">
        <v>56</v>
      </c>
      <c r="F25">
        <v>3</v>
      </c>
      <c r="G25">
        <v>1.1399999999999999</v>
      </c>
      <c r="H25" s="5">
        <f t="shared" si="0"/>
        <v>0.8600000000000001</v>
      </c>
      <c r="I25" s="6">
        <f t="shared" si="1"/>
        <v>0.1399999999999999</v>
      </c>
    </row>
    <row r="26" spans="1:9">
      <c r="A26" t="s">
        <v>57</v>
      </c>
      <c r="B26" s="8" t="s">
        <v>58</v>
      </c>
      <c r="F26">
        <v>0</v>
      </c>
      <c r="G26">
        <v>1</v>
      </c>
      <c r="H26" s="5">
        <f t="shared" si="0"/>
        <v>1</v>
      </c>
      <c r="I26" s="6">
        <f t="shared" si="1"/>
        <v>0</v>
      </c>
    </row>
    <row r="27" spans="1:9">
      <c r="A27" t="s">
        <v>59</v>
      </c>
      <c r="B27" s="9" t="s">
        <v>60</v>
      </c>
      <c r="F27">
        <v>3</v>
      </c>
      <c r="G27">
        <v>1.21</v>
      </c>
      <c r="H27" s="5">
        <f t="shared" si="0"/>
        <v>0.79</v>
      </c>
      <c r="I27" s="6">
        <f t="shared" si="1"/>
        <v>0.20999999999999996</v>
      </c>
    </row>
    <row r="28" spans="1:9">
      <c r="A28" t="s">
        <v>61</v>
      </c>
      <c r="B28" s="9" t="s">
        <v>62</v>
      </c>
      <c r="F28">
        <v>3</v>
      </c>
      <c r="G28">
        <v>1.41</v>
      </c>
      <c r="H28" s="5">
        <f t="shared" si="0"/>
        <v>0.59000000000000008</v>
      </c>
      <c r="I28" s="6">
        <f t="shared" si="1"/>
        <v>0.40999999999999992</v>
      </c>
    </row>
    <row r="29" spans="1:9">
      <c r="A29" t="s">
        <v>63</v>
      </c>
      <c r="B29" s="8" t="s">
        <v>64</v>
      </c>
      <c r="F29">
        <v>3</v>
      </c>
      <c r="G29">
        <v>1</v>
      </c>
      <c r="H29" s="5">
        <f t="shared" si="0"/>
        <v>1</v>
      </c>
      <c r="I29" s="6">
        <f t="shared" si="1"/>
        <v>0</v>
      </c>
    </row>
    <row r="30" spans="1:9">
      <c r="A30" t="s">
        <v>65</v>
      </c>
      <c r="B30" s="8" t="s">
        <v>66</v>
      </c>
      <c r="F30">
        <v>3</v>
      </c>
      <c r="G30">
        <v>1</v>
      </c>
      <c r="H30" s="5">
        <f t="shared" si="0"/>
        <v>1</v>
      </c>
      <c r="I30" s="6">
        <f t="shared" si="1"/>
        <v>0</v>
      </c>
    </row>
    <row r="31" spans="1:9">
      <c r="A31" t="s">
        <v>67</v>
      </c>
      <c r="B31" s="8" t="s">
        <v>68</v>
      </c>
      <c r="F31">
        <v>3</v>
      </c>
      <c r="G31">
        <v>1</v>
      </c>
      <c r="H31" s="5">
        <f t="shared" si="0"/>
        <v>1</v>
      </c>
      <c r="I31" s="6">
        <f t="shared" si="1"/>
        <v>0</v>
      </c>
    </row>
    <row r="32" spans="1:9">
      <c r="A32" t="s">
        <v>69</v>
      </c>
      <c r="B32" s="8" t="s">
        <v>70</v>
      </c>
      <c r="F32">
        <v>0</v>
      </c>
      <c r="G32">
        <v>1</v>
      </c>
      <c r="H32" s="5">
        <f t="shared" si="0"/>
        <v>1</v>
      </c>
      <c r="I32" s="6">
        <f t="shared" si="1"/>
        <v>0</v>
      </c>
    </row>
    <row r="33" spans="1:9">
      <c r="A33" t="s">
        <v>71</v>
      </c>
      <c r="B33" s="8" t="s">
        <v>72</v>
      </c>
      <c r="F33">
        <v>1</v>
      </c>
      <c r="G33">
        <v>1</v>
      </c>
      <c r="H33" s="5">
        <f t="shared" si="0"/>
        <v>1</v>
      </c>
      <c r="I33" s="6">
        <f t="shared" si="1"/>
        <v>0</v>
      </c>
    </row>
    <row r="34" spans="1:9">
      <c r="A34" t="s">
        <v>73</v>
      </c>
      <c r="B34" s="9" t="s">
        <v>74</v>
      </c>
      <c r="F34">
        <v>3</v>
      </c>
      <c r="G34">
        <v>1.31</v>
      </c>
      <c r="H34" s="5">
        <f t="shared" si="0"/>
        <v>0.69</v>
      </c>
      <c r="I34" s="6">
        <f t="shared" si="1"/>
        <v>0.31000000000000005</v>
      </c>
    </row>
    <row r="35" spans="1:9">
      <c r="A35" t="s">
        <v>75</v>
      </c>
      <c r="B35" s="8" t="s">
        <v>76</v>
      </c>
      <c r="F35">
        <v>2</v>
      </c>
      <c r="G35">
        <v>1</v>
      </c>
      <c r="H35" s="5">
        <f t="shared" si="0"/>
        <v>1</v>
      </c>
      <c r="I35" s="6">
        <f t="shared" si="1"/>
        <v>0</v>
      </c>
    </row>
    <row r="36" spans="1:9">
      <c r="A36" t="s">
        <v>77</v>
      </c>
      <c r="B36" s="8" t="s">
        <v>78</v>
      </c>
      <c r="F36">
        <v>3</v>
      </c>
      <c r="G36">
        <v>1.01</v>
      </c>
      <c r="H36" s="5">
        <f t="shared" si="0"/>
        <v>0.99</v>
      </c>
      <c r="I36" s="6">
        <f t="shared" si="1"/>
        <v>1.0000000000000009E-2</v>
      </c>
    </row>
    <row r="37" spans="1:9">
      <c r="A37" t="s">
        <v>79</v>
      </c>
      <c r="B37" s="8" t="s">
        <v>80</v>
      </c>
      <c r="F37">
        <v>3</v>
      </c>
      <c r="G37">
        <v>1</v>
      </c>
      <c r="H37" s="5">
        <f t="shared" si="0"/>
        <v>1</v>
      </c>
      <c r="I37" s="6">
        <f t="shared" si="1"/>
        <v>0</v>
      </c>
    </row>
    <row r="38" spans="1:9">
      <c r="A38" t="s">
        <v>81</v>
      </c>
      <c r="B38" s="9" t="s">
        <v>82</v>
      </c>
      <c r="F38">
        <v>3</v>
      </c>
      <c r="G38">
        <v>1.22</v>
      </c>
      <c r="H38" s="5">
        <f t="shared" si="0"/>
        <v>0.78</v>
      </c>
      <c r="I38" s="6">
        <f t="shared" si="1"/>
        <v>0.21999999999999997</v>
      </c>
    </row>
    <row r="39" spans="1:9">
      <c r="A39" t="s">
        <v>83</v>
      </c>
      <c r="B39" s="8" t="s">
        <v>84</v>
      </c>
      <c r="F39">
        <v>0</v>
      </c>
      <c r="G39">
        <v>1</v>
      </c>
      <c r="H39" s="5">
        <f t="shared" si="0"/>
        <v>1</v>
      </c>
      <c r="I39" s="6">
        <f t="shared" si="1"/>
        <v>0</v>
      </c>
    </row>
    <row r="40" spans="1:9">
      <c r="A40" t="s">
        <v>85</v>
      </c>
      <c r="B40" s="8" t="s">
        <v>86</v>
      </c>
      <c r="F40">
        <v>0</v>
      </c>
      <c r="G40">
        <v>1.1399999999999999</v>
      </c>
      <c r="H40" s="5">
        <f t="shared" si="0"/>
        <v>0.8600000000000001</v>
      </c>
      <c r="I40" s="6">
        <f t="shared" si="1"/>
        <v>0.1399999999999999</v>
      </c>
    </row>
    <row r="41" spans="1:9">
      <c r="A41" t="s">
        <v>87</v>
      </c>
      <c r="B41" s="8" t="s">
        <v>88</v>
      </c>
      <c r="F41">
        <v>3</v>
      </c>
      <c r="G41">
        <v>1</v>
      </c>
      <c r="H41" s="5">
        <f t="shared" si="0"/>
        <v>1</v>
      </c>
      <c r="I41" s="6">
        <f t="shared" si="1"/>
        <v>0</v>
      </c>
    </row>
    <row r="42" spans="1:9">
      <c r="A42" t="s">
        <v>89</v>
      </c>
      <c r="B42" s="8" t="s">
        <v>90</v>
      </c>
      <c r="F42">
        <v>3</v>
      </c>
      <c r="G42">
        <v>1</v>
      </c>
      <c r="H42" s="5">
        <f t="shared" si="0"/>
        <v>1</v>
      </c>
      <c r="I42" s="6">
        <f t="shared" si="1"/>
        <v>0</v>
      </c>
    </row>
    <row r="43" spans="1:9">
      <c r="A43" t="s">
        <v>91</v>
      </c>
      <c r="B43" s="7" t="s">
        <v>92</v>
      </c>
      <c r="F43">
        <v>3</v>
      </c>
      <c r="G43">
        <v>1.1200000000000001</v>
      </c>
      <c r="H43" s="5">
        <f t="shared" si="0"/>
        <v>0.87999999999999989</v>
      </c>
      <c r="I43" s="6">
        <f t="shared" si="1"/>
        <v>0.12000000000000011</v>
      </c>
    </row>
    <row r="44" spans="1:9">
      <c r="A44" t="s">
        <v>93</v>
      </c>
      <c r="B44" s="8" t="s">
        <v>94</v>
      </c>
      <c r="F44">
        <v>0</v>
      </c>
      <c r="G44">
        <v>1</v>
      </c>
      <c r="H44" s="5">
        <f t="shared" si="0"/>
        <v>1</v>
      </c>
      <c r="I44" s="6">
        <f t="shared" si="1"/>
        <v>0</v>
      </c>
    </row>
    <row r="45" spans="1:9">
      <c r="A45" t="s">
        <v>95</v>
      </c>
      <c r="B45" s="8" t="s">
        <v>96</v>
      </c>
      <c r="F45">
        <v>0</v>
      </c>
      <c r="G45">
        <v>1</v>
      </c>
      <c r="H45" s="5">
        <f t="shared" si="0"/>
        <v>1</v>
      </c>
      <c r="I45" s="6">
        <f t="shared" si="1"/>
        <v>0</v>
      </c>
    </row>
    <row r="46" spans="1:9">
      <c r="A46" t="s">
        <v>97</v>
      </c>
      <c r="B46" s="9" t="s">
        <v>98</v>
      </c>
      <c r="F46">
        <v>3</v>
      </c>
      <c r="G46">
        <v>1.41</v>
      </c>
      <c r="H46" s="5">
        <f t="shared" si="0"/>
        <v>0.59000000000000008</v>
      </c>
      <c r="I46" s="6">
        <f t="shared" si="1"/>
        <v>0.40999999999999992</v>
      </c>
    </row>
    <row r="47" spans="1:9">
      <c r="A47" t="s">
        <v>99</v>
      </c>
      <c r="B47" s="8" t="s">
        <v>100</v>
      </c>
      <c r="F47">
        <v>0</v>
      </c>
      <c r="G47">
        <v>1</v>
      </c>
      <c r="H47" s="5">
        <f t="shared" si="0"/>
        <v>1</v>
      </c>
      <c r="I47" s="6">
        <f t="shared" si="1"/>
        <v>0</v>
      </c>
    </row>
    <row r="48" spans="1:9">
      <c r="A48" t="s">
        <v>101</v>
      </c>
      <c r="B48" s="8" t="s">
        <v>102</v>
      </c>
      <c r="F48">
        <v>3</v>
      </c>
      <c r="G48">
        <v>1</v>
      </c>
      <c r="H48" s="5">
        <f t="shared" si="0"/>
        <v>1</v>
      </c>
      <c r="I48" s="6">
        <f t="shared" si="1"/>
        <v>0</v>
      </c>
    </row>
    <row r="49" spans="1:9">
      <c r="A49" t="s">
        <v>103</v>
      </c>
      <c r="B49" s="9" t="s">
        <v>104</v>
      </c>
      <c r="F49">
        <v>3</v>
      </c>
      <c r="G49">
        <v>1.57</v>
      </c>
      <c r="H49" s="5">
        <f t="shared" si="0"/>
        <v>0.42999999999999994</v>
      </c>
      <c r="I49" s="6">
        <f t="shared" si="1"/>
        <v>0.57000000000000006</v>
      </c>
    </row>
    <row r="50" spans="1:9">
      <c r="A50" t="s">
        <v>105</v>
      </c>
      <c r="B50" s="8" t="s">
        <v>106</v>
      </c>
      <c r="F50">
        <v>2</v>
      </c>
      <c r="G50">
        <v>1</v>
      </c>
      <c r="H50" s="5">
        <f t="shared" si="0"/>
        <v>1</v>
      </c>
      <c r="I50" s="6">
        <f t="shared" si="1"/>
        <v>0</v>
      </c>
    </row>
    <row r="51" spans="1:9">
      <c r="A51" t="s">
        <v>107</v>
      </c>
      <c r="B51" s="9" t="s">
        <v>108</v>
      </c>
      <c r="F51">
        <v>3</v>
      </c>
      <c r="G51">
        <v>1.27</v>
      </c>
      <c r="H51" s="5">
        <f t="shared" si="0"/>
        <v>0.73</v>
      </c>
      <c r="I51" s="6">
        <f t="shared" si="1"/>
        <v>0.27</v>
      </c>
    </row>
    <row r="52" spans="1:9">
      <c r="A52" t="s">
        <v>109</v>
      </c>
      <c r="B52" s="8" t="s">
        <v>110</v>
      </c>
      <c r="F52">
        <v>3</v>
      </c>
      <c r="G52">
        <v>1</v>
      </c>
      <c r="H52" s="5">
        <f t="shared" si="0"/>
        <v>1</v>
      </c>
      <c r="I52" s="6">
        <f t="shared" si="1"/>
        <v>0</v>
      </c>
    </row>
    <row r="53" spans="1:9">
      <c r="A53" t="s">
        <v>111</v>
      </c>
      <c r="B53" s="8" t="s">
        <v>112</v>
      </c>
      <c r="F53">
        <v>3</v>
      </c>
      <c r="G53">
        <v>1</v>
      </c>
      <c r="H53" s="5">
        <f t="shared" si="0"/>
        <v>1</v>
      </c>
      <c r="I53" s="6">
        <f t="shared" si="1"/>
        <v>0</v>
      </c>
    </row>
    <row r="54" spans="1:9">
      <c r="A54" t="s">
        <v>113</v>
      </c>
      <c r="B54" s="8" t="s">
        <v>114</v>
      </c>
      <c r="F54">
        <v>0</v>
      </c>
      <c r="G54">
        <v>1</v>
      </c>
      <c r="H54" s="5">
        <f t="shared" si="0"/>
        <v>1</v>
      </c>
      <c r="I54" s="6">
        <f t="shared" si="1"/>
        <v>0</v>
      </c>
    </row>
    <row r="55" spans="1:9">
      <c r="A55" t="s">
        <v>115</v>
      </c>
      <c r="B55" s="8" t="s">
        <v>116</v>
      </c>
      <c r="F55">
        <v>0</v>
      </c>
      <c r="G55">
        <v>1</v>
      </c>
      <c r="H55" s="5">
        <f t="shared" si="0"/>
        <v>1</v>
      </c>
      <c r="I55" s="6">
        <f t="shared" si="1"/>
        <v>0</v>
      </c>
    </row>
    <row r="56" spans="1:9">
      <c r="A56" t="s">
        <v>117</v>
      </c>
      <c r="B56" s="8" t="s">
        <v>118</v>
      </c>
      <c r="F56">
        <v>3</v>
      </c>
      <c r="G56">
        <v>1</v>
      </c>
      <c r="H56" s="5">
        <f t="shared" si="0"/>
        <v>1</v>
      </c>
      <c r="I56" s="6">
        <f t="shared" si="1"/>
        <v>0</v>
      </c>
    </row>
    <row r="57" spans="1:9">
      <c r="A57" t="s">
        <v>119</v>
      </c>
      <c r="B57" s="8" t="s">
        <v>120</v>
      </c>
      <c r="F57">
        <v>3</v>
      </c>
      <c r="G57">
        <v>1.03</v>
      </c>
      <c r="H57" s="5">
        <f t="shared" si="0"/>
        <v>0.97</v>
      </c>
      <c r="I57" s="6">
        <f t="shared" si="1"/>
        <v>3.0000000000000027E-2</v>
      </c>
    </row>
    <row r="58" spans="1:9">
      <c r="A58" t="s">
        <v>121</v>
      </c>
      <c r="B58" s="8" t="s">
        <v>122</v>
      </c>
      <c r="F58">
        <v>3</v>
      </c>
      <c r="G58">
        <v>1</v>
      </c>
      <c r="H58" s="5">
        <f t="shared" si="0"/>
        <v>1</v>
      </c>
      <c r="I58" s="6">
        <f t="shared" si="1"/>
        <v>0</v>
      </c>
    </row>
    <row r="59" spans="1:9">
      <c r="A59" t="s">
        <v>123</v>
      </c>
      <c r="B59" s="8" t="s">
        <v>124</v>
      </c>
      <c r="F59">
        <v>0</v>
      </c>
      <c r="G59">
        <v>1</v>
      </c>
      <c r="H59" s="5">
        <f t="shared" si="0"/>
        <v>1</v>
      </c>
      <c r="I59" s="6">
        <f t="shared" si="1"/>
        <v>0</v>
      </c>
    </row>
    <row r="60" spans="1:9">
      <c r="A60" t="s">
        <v>125</v>
      </c>
      <c r="B60" s="9" t="s">
        <v>126</v>
      </c>
      <c r="F60">
        <v>3</v>
      </c>
      <c r="G60">
        <v>1.65</v>
      </c>
      <c r="H60" s="5">
        <f t="shared" si="0"/>
        <v>0.35000000000000009</v>
      </c>
      <c r="I60" s="6">
        <f t="shared" si="1"/>
        <v>0.64999999999999991</v>
      </c>
    </row>
    <row r="61" spans="1:9">
      <c r="A61" t="s">
        <v>127</v>
      </c>
      <c r="B61" s="8" t="s">
        <v>128</v>
      </c>
      <c r="F61">
        <v>3</v>
      </c>
      <c r="G61">
        <v>1.02</v>
      </c>
      <c r="H61" s="5">
        <f t="shared" si="0"/>
        <v>0.98</v>
      </c>
      <c r="I61" s="6">
        <f t="shared" si="1"/>
        <v>2.0000000000000018E-2</v>
      </c>
    </row>
    <row r="62" spans="1:9">
      <c r="A62" t="s">
        <v>129</v>
      </c>
      <c r="B62" s="8" t="s">
        <v>130</v>
      </c>
      <c r="F62">
        <v>0</v>
      </c>
      <c r="G62">
        <v>1.1200000000000001</v>
      </c>
      <c r="H62" s="5">
        <f t="shared" si="0"/>
        <v>0.87999999999999989</v>
      </c>
      <c r="I62" s="6">
        <f t="shared" si="1"/>
        <v>0.12000000000000011</v>
      </c>
    </row>
    <row r="63" spans="1:9">
      <c r="A63" t="s">
        <v>131</v>
      </c>
      <c r="B63" s="7" t="s">
        <v>132</v>
      </c>
      <c r="F63">
        <v>3</v>
      </c>
      <c r="G63">
        <v>1.19</v>
      </c>
      <c r="H63" s="5">
        <f t="shared" si="0"/>
        <v>0.81</v>
      </c>
      <c r="I63" s="6">
        <f t="shared" si="1"/>
        <v>0.18999999999999995</v>
      </c>
    </row>
    <row r="64" spans="1:9">
      <c r="A64" t="s">
        <v>133</v>
      </c>
      <c r="B64" s="8" t="s">
        <v>134</v>
      </c>
      <c r="F64">
        <v>3</v>
      </c>
      <c r="G64">
        <v>1</v>
      </c>
      <c r="H64" s="5">
        <f t="shared" si="0"/>
        <v>1</v>
      </c>
      <c r="I64" s="6">
        <f t="shared" si="1"/>
        <v>0</v>
      </c>
    </row>
    <row r="65" spans="1:9">
      <c r="A65" t="s">
        <v>135</v>
      </c>
      <c r="B65" s="8" t="s">
        <v>136</v>
      </c>
      <c r="F65">
        <v>2</v>
      </c>
      <c r="G65">
        <v>1</v>
      </c>
      <c r="H65" s="5">
        <f t="shared" si="0"/>
        <v>1</v>
      </c>
      <c r="I65" s="6">
        <f t="shared" si="1"/>
        <v>0</v>
      </c>
    </row>
    <row r="66" spans="1:9">
      <c r="A66" t="s">
        <v>137</v>
      </c>
      <c r="B66" s="7" t="s">
        <v>138</v>
      </c>
      <c r="F66">
        <v>3</v>
      </c>
      <c r="G66">
        <v>1.32</v>
      </c>
      <c r="H66" s="5">
        <f t="shared" ref="H66:H129" si="2">2-G66</f>
        <v>0.67999999999999994</v>
      </c>
      <c r="I66" s="6">
        <f t="shared" ref="I66:I129" si="3">1-H66</f>
        <v>0.32000000000000006</v>
      </c>
    </row>
    <row r="67" spans="1:9">
      <c r="A67" t="s">
        <v>139</v>
      </c>
      <c r="B67" s="8" t="s">
        <v>140</v>
      </c>
      <c r="F67">
        <v>0</v>
      </c>
      <c r="G67">
        <v>1.54</v>
      </c>
      <c r="H67" s="5">
        <f t="shared" si="2"/>
        <v>0.45999999999999996</v>
      </c>
      <c r="I67" s="6">
        <f t="shared" si="3"/>
        <v>0.54</v>
      </c>
    </row>
    <row r="68" spans="1:9">
      <c r="A68" t="s">
        <v>141</v>
      </c>
      <c r="B68" s="8" t="s">
        <v>142</v>
      </c>
      <c r="F68">
        <v>0</v>
      </c>
      <c r="G68">
        <v>1</v>
      </c>
      <c r="H68" s="5">
        <f t="shared" si="2"/>
        <v>1</v>
      </c>
      <c r="I68" s="6">
        <f t="shared" si="3"/>
        <v>0</v>
      </c>
    </row>
    <row r="69" spans="1:9">
      <c r="A69" t="s">
        <v>143</v>
      </c>
      <c r="B69" s="9" t="s">
        <v>144</v>
      </c>
      <c r="F69">
        <v>3</v>
      </c>
      <c r="G69">
        <v>1.42</v>
      </c>
      <c r="H69" s="5">
        <f t="shared" si="2"/>
        <v>0.58000000000000007</v>
      </c>
      <c r="I69" s="6">
        <f t="shared" si="3"/>
        <v>0.41999999999999993</v>
      </c>
    </row>
    <row r="70" spans="1:9">
      <c r="A70" t="s">
        <v>145</v>
      </c>
      <c r="B70" s="8" t="s">
        <v>146</v>
      </c>
      <c r="F70">
        <v>0</v>
      </c>
      <c r="G70">
        <v>1.05</v>
      </c>
      <c r="H70" s="5">
        <f t="shared" si="2"/>
        <v>0.95</v>
      </c>
      <c r="I70" s="6">
        <f t="shared" si="3"/>
        <v>5.0000000000000044E-2</v>
      </c>
    </row>
    <row r="71" spans="1:9">
      <c r="A71" t="s">
        <v>147</v>
      </c>
      <c r="B71" s="8" t="s">
        <v>148</v>
      </c>
      <c r="F71">
        <v>3</v>
      </c>
      <c r="G71">
        <v>1</v>
      </c>
      <c r="H71" s="5">
        <f t="shared" si="2"/>
        <v>1</v>
      </c>
      <c r="I71" s="6">
        <f t="shared" si="3"/>
        <v>0</v>
      </c>
    </row>
    <row r="72" spans="1:9">
      <c r="A72" t="s">
        <v>149</v>
      </c>
      <c r="B72" s="8" t="s">
        <v>150</v>
      </c>
      <c r="F72">
        <v>0</v>
      </c>
      <c r="G72">
        <v>1.97</v>
      </c>
      <c r="H72" s="5">
        <f t="shared" si="2"/>
        <v>3.0000000000000027E-2</v>
      </c>
      <c r="I72" s="6">
        <f t="shared" si="3"/>
        <v>0.97</v>
      </c>
    </row>
    <row r="73" spans="1:9">
      <c r="A73" t="s">
        <v>151</v>
      </c>
      <c r="B73" s="7" t="s">
        <v>152</v>
      </c>
      <c r="F73">
        <v>3</v>
      </c>
      <c r="G73">
        <v>1.3</v>
      </c>
      <c r="H73" s="5">
        <f t="shared" si="2"/>
        <v>0.7</v>
      </c>
      <c r="I73" s="6">
        <f t="shared" si="3"/>
        <v>0.30000000000000004</v>
      </c>
    </row>
    <row r="74" spans="1:9">
      <c r="A74" t="s">
        <v>153</v>
      </c>
      <c r="B74" s="7" t="s">
        <v>154</v>
      </c>
      <c r="F74">
        <v>3</v>
      </c>
      <c r="G74">
        <v>1.17</v>
      </c>
      <c r="H74" s="5">
        <f t="shared" si="2"/>
        <v>0.83000000000000007</v>
      </c>
      <c r="I74" s="6">
        <f t="shared" si="3"/>
        <v>0.16999999999999993</v>
      </c>
    </row>
    <row r="75" spans="1:9">
      <c r="A75" t="s">
        <v>155</v>
      </c>
      <c r="B75" s="8" t="s">
        <v>156</v>
      </c>
      <c r="F75">
        <v>0</v>
      </c>
      <c r="G75">
        <v>1</v>
      </c>
      <c r="H75" s="5">
        <f t="shared" si="2"/>
        <v>1</v>
      </c>
      <c r="I75" s="6">
        <f t="shared" si="3"/>
        <v>0</v>
      </c>
    </row>
    <row r="76" spans="1:9">
      <c r="A76" t="s">
        <v>157</v>
      </c>
      <c r="B76" s="8" t="s">
        <v>158</v>
      </c>
      <c r="F76">
        <v>3</v>
      </c>
      <c r="G76">
        <v>1</v>
      </c>
      <c r="H76" s="5">
        <f t="shared" si="2"/>
        <v>1</v>
      </c>
      <c r="I76" s="6">
        <f t="shared" si="3"/>
        <v>0</v>
      </c>
    </row>
    <row r="77" spans="1:9">
      <c r="A77" t="s">
        <v>159</v>
      </c>
      <c r="B77" s="8" t="s">
        <v>160</v>
      </c>
      <c r="F77">
        <v>3</v>
      </c>
      <c r="G77">
        <v>1.01</v>
      </c>
      <c r="H77" s="5">
        <f t="shared" si="2"/>
        <v>0.99</v>
      </c>
      <c r="I77" s="6">
        <f t="shared" si="3"/>
        <v>1.0000000000000009E-2</v>
      </c>
    </row>
    <row r="78" spans="1:9">
      <c r="A78" t="s">
        <v>161</v>
      </c>
      <c r="B78" s="7" t="s">
        <v>162</v>
      </c>
      <c r="F78">
        <v>3</v>
      </c>
      <c r="G78">
        <v>1.2</v>
      </c>
      <c r="H78" s="5">
        <f t="shared" si="2"/>
        <v>0.8</v>
      </c>
      <c r="I78" s="6">
        <f t="shared" si="3"/>
        <v>0.19999999999999996</v>
      </c>
    </row>
    <row r="79" spans="1:9">
      <c r="A79" t="s">
        <v>163</v>
      </c>
      <c r="B79" s="8" t="s">
        <v>164</v>
      </c>
      <c r="F79">
        <v>3</v>
      </c>
      <c r="G79">
        <v>1</v>
      </c>
      <c r="H79" s="5">
        <f t="shared" si="2"/>
        <v>1</v>
      </c>
      <c r="I79" s="6">
        <f t="shared" si="3"/>
        <v>0</v>
      </c>
    </row>
    <row r="80" spans="1:9">
      <c r="A80" t="s">
        <v>165</v>
      </c>
      <c r="B80" s="8" t="s">
        <v>166</v>
      </c>
      <c r="F80">
        <v>0</v>
      </c>
      <c r="G80">
        <v>1.04</v>
      </c>
      <c r="H80" s="5">
        <f t="shared" si="2"/>
        <v>0.96</v>
      </c>
      <c r="I80" s="6">
        <f t="shared" si="3"/>
        <v>4.0000000000000036E-2</v>
      </c>
    </row>
    <row r="81" spans="1:9">
      <c r="A81" t="s">
        <v>167</v>
      </c>
      <c r="B81" s="8" t="s">
        <v>168</v>
      </c>
      <c r="F81">
        <v>0</v>
      </c>
      <c r="G81">
        <v>1.03</v>
      </c>
      <c r="H81" s="5">
        <f t="shared" si="2"/>
        <v>0.97</v>
      </c>
      <c r="I81" s="6">
        <f t="shared" si="3"/>
        <v>3.0000000000000027E-2</v>
      </c>
    </row>
    <row r="82" spans="1:9">
      <c r="A82" t="s">
        <v>169</v>
      </c>
      <c r="B82" s="8" t="s">
        <v>170</v>
      </c>
      <c r="F82">
        <v>0</v>
      </c>
      <c r="G82">
        <v>1.08</v>
      </c>
      <c r="H82" s="5">
        <f t="shared" si="2"/>
        <v>0.91999999999999993</v>
      </c>
      <c r="I82" s="6">
        <f t="shared" si="3"/>
        <v>8.0000000000000071E-2</v>
      </c>
    </row>
    <row r="83" spans="1:9">
      <c r="A83" t="s">
        <v>171</v>
      </c>
      <c r="B83" s="10" t="s">
        <v>172</v>
      </c>
      <c r="F83">
        <v>3</v>
      </c>
      <c r="G83">
        <v>1.99</v>
      </c>
      <c r="H83" s="5">
        <f t="shared" si="2"/>
        <v>1.0000000000000009E-2</v>
      </c>
      <c r="I83" s="6">
        <f t="shared" si="3"/>
        <v>0.99</v>
      </c>
    </row>
    <row r="84" spans="1:9">
      <c r="A84" t="s">
        <v>173</v>
      </c>
      <c r="B84" s="8" t="s">
        <v>174</v>
      </c>
      <c r="F84">
        <v>3</v>
      </c>
      <c r="G84">
        <v>1</v>
      </c>
      <c r="H84" s="5">
        <f t="shared" si="2"/>
        <v>1</v>
      </c>
      <c r="I84" s="6">
        <f t="shared" si="3"/>
        <v>0</v>
      </c>
    </row>
    <row r="85" spans="1:9">
      <c r="A85" t="s">
        <v>175</v>
      </c>
      <c r="B85" s="8" t="s">
        <v>176</v>
      </c>
      <c r="F85">
        <v>3</v>
      </c>
      <c r="G85">
        <v>1</v>
      </c>
      <c r="H85" s="5">
        <f t="shared" si="2"/>
        <v>1</v>
      </c>
      <c r="I85" s="6">
        <f t="shared" si="3"/>
        <v>0</v>
      </c>
    </row>
    <row r="86" spans="1:9">
      <c r="A86" t="s">
        <v>177</v>
      </c>
      <c r="B86" s="8" t="s">
        <v>178</v>
      </c>
      <c r="F86">
        <v>0</v>
      </c>
      <c r="G86">
        <v>1</v>
      </c>
      <c r="H86" s="5">
        <f t="shared" si="2"/>
        <v>1</v>
      </c>
      <c r="I86" s="6">
        <f t="shared" si="3"/>
        <v>0</v>
      </c>
    </row>
    <row r="87" spans="1:9">
      <c r="A87" t="s">
        <v>179</v>
      </c>
      <c r="B87" s="7" t="s">
        <v>180</v>
      </c>
      <c r="F87">
        <v>3</v>
      </c>
      <c r="G87">
        <v>1.22</v>
      </c>
      <c r="H87" s="5">
        <f t="shared" si="2"/>
        <v>0.78</v>
      </c>
      <c r="I87" s="6">
        <f t="shared" si="3"/>
        <v>0.21999999999999997</v>
      </c>
    </row>
    <row r="88" spans="1:9">
      <c r="A88" t="s">
        <v>181</v>
      </c>
      <c r="B88" s="8" t="s">
        <v>182</v>
      </c>
      <c r="F88">
        <v>0</v>
      </c>
      <c r="G88">
        <v>2</v>
      </c>
      <c r="H88" s="5">
        <f t="shared" si="2"/>
        <v>0</v>
      </c>
      <c r="I88" s="6">
        <f t="shared" si="3"/>
        <v>1</v>
      </c>
    </row>
    <row r="89" spans="1:9">
      <c r="A89" t="s">
        <v>183</v>
      </c>
      <c r="B89" s="8" t="s">
        <v>184</v>
      </c>
      <c r="F89">
        <v>3</v>
      </c>
      <c r="G89">
        <v>1</v>
      </c>
      <c r="H89" s="5">
        <f t="shared" si="2"/>
        <v>1</v>
      </c>
      <c r="I89" s="6">
        <f t="shared" si="3"/>
        <v>0</v>
      </c>
    </row>
    <row r="90" spans="1:9">
      <c r="A90" t="s">
        <v>185</v>
      </c>
      <c r="B90" s="8" t="s">
        <v>186</v>
      </c>
      <c r="F90">
        <v>3</v>
      </c>
      <c r="G90">
        <v>1</v>
      </c>
      <c r="H90" s="5">
        <f t="shared" si="2"/>
        <v>1</v>
      </c>
      <c r="I90" s="6">
        <f t="shared" si="3"/>
        <v>0</v>
      </c>
    </row>
    <row r="91" spans="1:9">
      <c r="A91" t="s">
        <v>187</v>
      </c>
      <c r="B91" s="8" t="s">
        <v>188</v>
      </c>
      <c r="F91">
        <v>3</v>
      </c>
      <c r="G91">
        <v>1</v>
      </c>
      <c r="H91" s="5">
        <f t="shared" si="2"/>
        <v>1</v>
      </c>
      <c r="I91" s="6">
        <f t="shared" si="3"/>
        <v>0</v>
      </c>
    </row>
    <row r="92" spans="1:9">
      <c r="A92" t="s">
        <v>189</v>
      </c>
      <c r="B92" s="8" t="s">
        <v>190</v>
      </c>
      <c r="F92">
        <v>3</v>
      </c>
      <c r="G92">
        <v>1</v>
      </c>
      <c r="H92" s="5">
        <f t="shared" si="2"/>
        <v>1</v>
      </c>
      <c r="I92" s="6">
        <f t="shared" si="3"/>
        <v>0</v>
      </c>
    </row>
    <row r="93" spans="1:9">
      <c r="A93" t="s">
        <v>191</v>
      </c>
      <c r="B93" s="8" t="s">
        <v>192</v>
      </c>
      <c r="F93">
        <v>3</v>
      </c>
      <c r="G93">
        <v>1</v>
      </c>
      <c r="H93" s="5">
        <f t="shared" si="2"/>
        <v>1</v>
      </c>
      <c r="I93" s="6">
        <f t="shared" si="3"/>
        <v>0</v>
      </c>
    </row>
    <row r="94" spans="1:9">
      <c r="A94" t="s">
        <v>193</v>
      </c>
      <c r="B94" s="8" t="s">
        <v>194</v>
      </c>
      <c r="F94">
        <v>0</v>
      </c>
      <c r="G94">
        <v>1.02</v>
      </c>
      <c r="H94" s="5">
        <f t="shared" si="2"/>
        <v>0.98</v>
      </c>
      <c r="I94" s="6">
        <f t="shared" si="3"/>
        <v>2.0000000000000018E-2</v>
      </c>
    </row>
    <row r="95" spans="1:9">
      <c r="A95" t="s">
        <v>195</v>
      </c>
      <c r="B95" s="8" t="s">
        <v>196</v>
      </c>
      <c r="F95">
        <v>0</v>
      </c>
      <c r="G95">
        <v>1</v>
      </c>
      <c r="H95" s="5">
        <f t="shared" si="2"/>
        <v>1</v>
      </c>
      <c r="I95" s="6">
        <f t="shared" si="3"/>
        <v>0</v>
      </c>
    </row>
    <row r="96" spans="1:9">
      <c r="A96" t="s">
        <v>197</v>
      </c>
      <c r="B96" s="8" t="s">
        <v>198</v>
      </c>
      <c r="F96">
        <v>0</v>
      </c>
      <c r="G96">
        <v>1</v>
      </c>
      <c r="H96" s="5">
        <f t="shared" si="2"/>
        <v>1</v>
      </c>
      <c r="I96" s="6">
        <f t="shared" si="3"/>
        <v>0</v>
      </c>
    </row>
    <row r="97" spans="1:9">
      <c r="A97" t="s">
        <v>199</v>
      </c>
      <c r="B97" s="8" t="s">
        <v>200</v>
      </c>
      <c r="F97">
        <v>0</v>
      </c>
      <c r="G97">
        <v>1</v>
      </c>
      <c r="H97" s="5">
        <f t="shared" si="2"/>
        <v>1</v>
      </c>
      <c r="I97" s="6">
        <f t="shared" si="3"/>
        <v>0</v>
      </c>
    </row>
    <row r="98" spans="1:9">
      <c r="A98" t="s">
        <v>201</v>
      </c>
      <c r="B98" s="7" t="s">
        <v>202</v>
      </c>
      <c r="F98">
        <v>3</v>
      </c>
      <c r="G98">
        <v>1.1499999999999999</v>
      </c>
      <c r="H98" s="5">
        <f t="shared" si="2"/>
        <v>0.85000000000000009</v>
      </c>
      <c r="I98" s="6">
        <f t="shared" si="3"/>
        <v>0.14999999999999991</v>
      </c>
    </row>
    <row r="99" spans="1:9">
      <c r="A99" t="s">
        <v>203</v>
      </c>
      <c r="B99" s="8" t="s">
        <v>204</v>
      </c>
      <c r="F99">
        <v>0</v>
      </c>
      <c r="G99">
        <v>1</v>
      </c>
      <c r="H99" s="5">
        <f t="shared" si="2"/>
        <v>1</v>
      </c>
      <c r="I99" s="6">
        <f t="shared" si="3"/>
        <v>0</v>
      </c>
    </row>
    <row r="100" spans="1:9">
      <c r="A100" t="s">
        <v>205</v>
      </c>
      <c r="B100" s="8" t="s">
        <v>206</v>
      </c>
      <c r="F100">
        <v>3</v>
      </c>
      <c r="G100">
        <v>1</v>
      </c>
      <c r="H100" s="5">
        <f t="shared" si="2"/>
        <v>1</v>
      </c>
      <c r="I100" s="6">
        <f t="shared" si="3"/>
        <v>0</v>
      </c>
    </row>
    <row r="101" spans="1:9">
      <c r="A101" t="s">
        <v>207</v>
      </c>
      <c r="B101" s="8" t="s">
        <v>208</v>
      </c>
      <c r="F101">
        <v>0</v>
      </c>
      <c r="G101">
        <v>1.05</v>
      </c>
      <c r="H101" s="5">
        <f t="shared" si="2"/>
        <v>0.95</v>
      </c>
      <c r="I101" s="6">
        <f t="shared" si="3"/>
        <v>5.0000000000000044E-2</v>
      </c>
    </row>
    <row r="102" spans="1:9">
      <c r="A102" t="s">
        <v>209</v>
      </c>
      <c r="B102" s="8" t="s">
        <v>210</v>
      </c>
      <c r="F102">
        <v>0</v>
      </c>
      <c r="G102">
        <v>1</v>
      </c>
      <c r="H102" s="5">
        <f t="shared" si="2"/>
        <v>1</v>
      </c>
      <c r="I102" s="6">
        <f t="shared" si="3"/>
        <v>0</v>
      </c>
    </row>
    <row r="103" spans="1:9">
      <c r="A103" t="s">
        <v>211</v>
      </c>
      <c r="B103" s="8" t="s">
        <v>212</v>
      </c>
      <c r="F103">
        <v>3</v>
      </c>
      <c r="G103">
        <v>1.1499999999999999</v>
      </c>
      <c r="H103" s="5">
        <f t="shared" si="2"/>
        <v>0.85000000000000009</v>
      </c>
      <c r="I103" s="6">
        <f t="shared" si="3"/>
        <v>0.14999999999999991</v>
      </c>
    </row>
    <row r="104" spans="1:9">
      <c r="A104" t="s">
        <v>213</v>
      </c>
      <c r="B104" s="8" t="s">
        <v>214</v>
      </c>
      <c r="F104">
        <v>0</v>
      </c>
      <c r="G104">
        <v>1</v>
      </c>
      <c r="H104" s="5">
        <f t="shared" si="2"/>
        <v>1</v>
      </c>
      <c r="I104" s="6">
        <f t="shared" si="3"/>
        <v>0</v>
      </c>
    </row>
    <row r="105" spans="1:9">
      <c r="A105" t="s">
        <v>215</v>
      </c>
      <c r="B105" s="8" t="s">
        <v>216</v>
      </c>
      <c r="F105">
        <v>0</v>
      </c>
      <c r="G105">
        <v>1</v>
      </c>
      <c r="H105" s="5">
        <f t="shared" si="2"/>
        <v>1</v>
      </c>
      <c r="I105" s="6">
        <f t="shared" si="3"/>
        <v>0</v>
      </c>
    </row>
    <row r="106" spans="1:9">
      <c r="A106" t="s">
        <v>217</v>
      </c>
      <c r="B106" s="8" t="s">
        <v>218</v>
      </c>
      <c r="F106">
        <v>2</v>
      </c>
      <c r="G106">
        <v>1</v>
      </c>
      <c r="H106" s="5">
        <f t="shared" si="2"/>
        <v>1</v>
      </c>
      <c r="I106" s="6">
        <f t="shared" si="3"/>
        <v>0</v>
      </c>
    </row>
    <row r="107" spans="1:9">
      <c r="A107" t="s">
        <v>219</v>
      </c>
      <c r="B107" s="8" t="s">
        <v>220</v>
      </c>
      <c r="F107">
        <v>1</v>
      </c>
      <c r="G107">
        <v>1</v>
      </c>
      <c r="H107" s="5">
        <f t="shared" si="2"/>
        <v>1</v>
      </c>
      <c r="I107" s="6">
        <f t="shared" si="3"/>
        <v>0</v>
      </c>
    </row>
    <row r="108" spans="1:9">
      <c r="A108" t="s">
        <v>221</v>
      </c>
      <c r="B108" s="8" t="s">
        <v>222</v>
      </c>
      <c r="F108">
        <v>0</v>
      </c>
      <c r="G108">
        <v>1</v>
      </c>
      <c r="H108" s="5">
        <f t="shared" si="2"/>
        <v>1</v>
      </c>
      <c r="I108" s="6">
        <f t="shared" si="3"/>
        <v>0</v>
      </c>
    </row>
    <row r="109" spans="1:9">
      <c r="A109" t="s">
        <v>223</v>
      </c>
      <c r="B109" s="9" t="s">
        <v>224</v>
      </c>
      <c r="F109">
        <v>3</v>
      </c>
      <c r="G109">
        <v>1.9</v>
      </c>
      <c r="H109" s="5">
        <f t="shared" si="2"/>
        <v>0.10000000000000009</v>
      </c>
      <c r="I109" s="6">
        <f t="shared" si="3"/>
        <v>0.89999999999999991</v>
      </c>
    </row>
    <row r="110" spans="1:9">
      <c r="A110" t="s">
        <v>225</v>
      </c>
      <c r="B110" s="8" t="s">
        <v>226</v>
      </c>
      <c r="F110">
        <v>3</v>
      </c>
      <c r="G110">
        <v>1</v>
      </c>
      <c r="H110" s="5">
        <f t="shared" si="2"/>
        <v>1</v>
      </c>
      <c r="I110" s="6">
        <f t="shared" si="3"/>
        <v>0</v>
      </c>
    </row>
    <row r="111" spans="1:9">
      <c r="A111" t="s">
        <v>227</v>
      </c>
      <c r="B111" s="8" t="s">
        <v>228</v>
      </c>
      <c r="F111">
        <v>3</v>
      </c>
      <c r="G111">
        <v>1</v>
      </c>
      <c r="H111" s="5">
        <f t="shared" si="2"/>
        <v>1</v>
      </c>
      <c r="I111" s="6">
        <f t="shared" si="3"/>
        <v>0</v>
      </c>
    </row>
    <row r="112" spans="1:9">
      <c r="A112" t="s">
        <v>229</v>
      </c>
      <c r="B112" s="8" t="s">
        <v>230</v>
      </c>
      <c r="F112">
        <v>3</v>
      </c>
      <c r="G112">
        <v>1</v>
      </c>
      <c r="H112" s="5">
        <f t="shared" si="2"/>
        <v>1</v>
      </c>
      <c r="I112" s="6">
        <f t="shared" si="3"/>
        <v>0</v>
      </c>
    </row>
    <row r="113" spans="1:9">
      <c r="A113" t="s">
        <v>231</v>
      </c>
      <c r="B113" s="8" t="s">
        <v>232</v>
      </c>
      <c r="F113">
        <v>3</v>
      </c>
      <c r="G113">
        <v>1</v>
      </c>
      <c r="H113" s="5">
        <f t="shared" si="2"/>
        <v>1</v>
      </c>
      <c r="I113" s="6">
        <f t="shared" si="3"/>
        <v>0</v>
      </c>
    </row>
    <row r="114" spans="1:9">
      <c r="A114" t="s">
        <v>233</v>
      </c>
      <c r="B114" s="8" t="s">
        <v>234</v>
      </c>
      <c r="F114">
        <v>3</v>
      </c>
      <c r="G114">
        <v>1</v>
      </c>
      <c r="H114" s="5">
        <f t="shared" si="2"/>
        <v>1</v>
      </c>
      <c r="I114" s="6">
        <f t="shared" si="3"/>
        <v>0</v>
      </c>
    </row>
    <row r="115" spans="1:9">
      <c r="A115" t="s">
        <v>235</v>
      </c>
      <c r="B115" s="8" t="s">
        <v>236</v>
      </c>
      <c r="F115">
        <v>0</v>
      </c>
      <c r="G115">
        <v>1</v>
      </c>
      <c r="H115" s="5">
        <f t="shared" si="2"/>
        <v>1</v>
      </c>
      <c r="I115" s="6">
        <f t="shared" si="3"/>
        <v>0</v>
      </c>
    </row>
    <row r="116" spans="1:9">
      <c r="A116" t="s">
        <v>237</v>
      </c>
      <c r="B116" s="8" t="s">
        <v>238</v>
      </c>
      <c r="F116">
        <v>3</v>
      </c>
      <c r="G116">
        <v>1</v>
      </c>
      <c r="H116" s="5">
        <f t="shared" si="2"/>
        <v>1</v>
      </c>
      <c r="I116" s="6">
        <f t="shared" si="3"/>
        <v>0</v>
      </c>
    </row>
    <row r="117" spans="1:9">
      <c r="A117" t="s">
        <v>239</v>
      </c>
      <c r="B117" s="8" t="s">
        <v>240</v>
      </c>
      <c r="F117">
        <v>0</v>
      </c>
      <c r="G117">
        <v>1.4</v>
      </c>
      <c r="H117" s="5">
        <f t="shared" si="2"/>
        <v>0.60000000000000009</v>
      </c>
      <c r="I117" s="6">
        <f t="shared" si="3"/>
        <v>0.39999999999999991</v>
      </c>
    </row>
    <row r="118" spans="1:9">
      <c r="A118" t="s">
        <v>241</v>
      </c>
      <c r="B118" s="9" t="s">
        <v>242</v>
      </c>
      <c r="F118">
        <v>3</v>
      </c>
      <c r="G118">
        <v>1.92</v>
      </c>
      <c r="H118" s="5">
        <f t="shared" si="2"/>
        <v>8.0000000000000071E-2</v>
      </c>
      <c r="I118" s="6">
        <f t="shared" si="3"/>
        <v>0.91999999999999993</v>
      </c>
    </row>
    <row r="119" spans="1:9">
      <c r="A119" t="s">
        <v>243</v>
      </c>
      <c r="B119" s="8" t="s">
        <v>244</v>
      </c>
      <c r="F119">
        <v>3</v>
      </c>
      <c r="G119">
        <v>1</v>
      </c>
      <c r="H119" s="5">
        <f t="shared" si="2"/>
        <v>1</v>
      </c>
      <c r="I119" s="6">
        <f t="shared" si="3"/>
        <v>0</v>
      </c>
    </row>
    <row r="120" spans="1:9">
      <c r="A120" t="s">
        <v>245</v>
      </c>
      <c r="B120" s="8" t="s">
        <v>246</v>
      </c>
      <c r="F120">
        <v>3</v>
      </c>
      <c r="G120">
        <v>1</v>
      </c>
      <c r="H120" s="5">
        <f t="shared" si="2"/>
        <v>1</v>
      </c>
      <c r="I120" s="6">
        <f t="shared" si="3"/>
        <v>0</v>
      </c>
    </row>
    <row r="121" spans="1:9">
      <c r="A121" t="s">
        <v>247</v>
      </c>
      <c r="B121" s="8" t="s">
        <v>248</v>
      </c>
      <c r="F121">
        <v>3</v>
      </c>
      <c r="G121">
        <v>1</v>
      </c>
      <c r="H121" s="5">
        <f t="shared" si="2"/>
        <v>1</v>
      </c>
      <c r="I121" s="6">
        <f t="shared" si="3"/>
        <v>0</v>
      </c>
    </row>
    <row r="122" spans="1:9">
      <c r="A122" t="s">
        <v>249</v>
      </c>
      <c r="B122" s="8" t="s">
        <v>250</v>
      </c>
      <c r="F122">
        <v>0</v>
      </c>
      <c r="G122">
        <v>1</v>
      </c>
      <c r="H122" s="5">
        <f t="shared" si="2"/>
        <v>1</v>
      </c>
      <c r="I122" s="6">
        <f t="shared" si="3"/>
        <v>0</v>
      </c>
    </row>
    <row r="123" spans="1:9">
      <c r="A123" t="s">
        <v>251</v>
      </c>
      <c r="B123" s="8" t="s">
        <v>252</v>
      </c>
      <c r="F123">
        <v>3</v>
      </c>
      <c r="G123">
        <v>1</v>
      </c>
      <c r="H123" s="5">
        <f t="shared" si="2"/>
        <v>1</v>
      </c>
      <c r="I123" s="6">
        <f t="shared" si="3"/>
        <v>0</v>
      </c>
    </row>
    <row r="124" spans="1:9">
      <c r="A124" t="s">
        <v>253</v>
      </c>
      <c r="B124" s="8" t="s">
        <v>254</v>
      </c>
      <c r="F124">
        <v>3</v>
      </c>
      <c r="G124">
        <v>1</v>
      </c>
      <c r="H124" s="5">
        <f t="shared" si="2"/>
        <v>1</v>
      </c>
      <c r="I124" s="6">
        <f t="shared" si="3"/>
        <v>0</v>
      </c>
    </row>
    <row r="125" spans="1:9">
      <c r="A125" t="s">
        <v>255</v>
      </c>
      <c r="B125" s="8" t="s">
        <v>256</v>
      </c>
      <c r="F125">
        <v>0</v>
      </c>
      <c r="G125">
        <v>1</v>
      </c>
      <c r="H125" s="5">
        <f t="shared" si="2"/>
        <v>1</v>
      </c>
      <c r="I125" s="6">
        <f t="shared" si="3"/>
        <v>0</v>
      </c>
    </row>
    <row r="126" spans="1:9">
      <c r="A126" t="s">
        <v>257</v>
      </c>
      <c r="B126" s="8" t="s">
        <v>258</v>
      </c>
      <c r="F126">
        <v>3</v>
      </c>
      <c r="G126">
        <v>1</v>
      </c>
      <c r="H126" s="5">
        <f t="shared" si="2"/>
        <v>1</v>
      </c>
      <c r="I126" s="6">
        <f t="shared" si="3"/>
        <v>0</v>
      </c>
    </row>
    <row r="127" spans="1:9">
      <c r="A127" t="s">
        <v>259</v>
      </c>
      <c r="B127" s="8" t="s">
        <v>260</v>
      </c>
      <c r="F127">
        <v>3</v>
      </c>
      <c r="G127">
        <v>1.02</v>
      </c>
      <c r="H127" s="5">
        <f t="shared" si="2"/>
        <v>0.98</v>
      </c>
      <c r="I127" s="6">
        <f t="shared" si="3"/>
        <v>2.0000000000000018E-2</v>
      </c>
    </row>
    <row r="128" spans="1:9">
      <c r="A128" t="s">
        <v>261</v>
      </c>
      <c r="B128" s="8" t="s">
        <v>262</v>
      </c>
      <c r="F128">
        <v>0</v>
      </c>
      <c r="G128">
        <v>1</v>
      </c>
      <c r="H128" s="5">
        <f t="shared" si="2"/>
        <v>1</v>
      </c>
      <c r="I128" s="6">
        <f t="shared" si="3"/>
        <v>0</v>
      </c>
    </row>
    <row r="129" spans="1:9">
      <c r="A129" t="s">
        <v>263</v>
      </c>
      <c r="B129" s="8" t="s">
        <v>264</v>
      </c>
      <c r="F129">
        <v>3</v>
      </c>
      <c r="G129">
        <v>1</v>
      </c>
      <c r="H129" s="5">
        <f t="shared" si="2"/>
        <v>1</v>
      </c>
      <c r="I129" s="6">
        <f t="shared" si="3"/>
        <v>0</v>
      </c>
    </row>
    <row r="130" spans="1:9">
      <c r="A130" t="s">
        <v>265</v>
      </c>
      <c r="B130" s="8" t="s">
        <v>266</v>
      </c>
      <c r="F130">
        <v>3</v>
      </c>
      <c r="G130">
        <v>1</v>
      </c>
      <c r="H130" s="5">
        <f t="shared" ref="H130:H193" si="4">2-G130</f>
        <v>1</v>
      </c>
      <c r="I130" s="6">
        <f t="shared" ref="I130:I193" si="5">1-H130</f>
        <v>0</v>
      </c>
    </row>
    <row r="131" spans="1:9">
      <c r="A131" t="s">
        <v>267</v>
      </c>
      <c r="B131" s="8" t="s">
        <v>268</v>
      </c>
      <c r="F131">
        <v>0</v>
      </c>
      <c r="G131">
        <v>1.39</v>
      </c>
      <c r="H131" s="5">
        <f t="shared" si="4"/>
        <v>0.6100000000000001</v>
      </c>
      <c r="I131" s="6">
        <f t="shared" si="5"/>
        <v>0.3899999999999999</v>
      </c>
    </row>
    <row r="132" spans="1:9">
      <c r="A132" t="s">
        <v>269</v>
      </c>
      <c r="B132" s="8" t="s">
        <v>270</v>
      </c>
      <c r="F132">
        <v>0</v>
      </c>
      <c r="G132">
        <v>1</v>
      </c>
      <c r="H132" s="5">
        <f t="shared" si="4"/>
        <v>1</v>
      </c>
      <c r="I132" s="6">
        <f t="shared" si="5"/>
        <v>0</v>
      </c>
    </row>
    <row r="133" spans="1:9">
      <c r="A133" t="s">
        <v>271</v>
      </c>
      <c r="B133" s="8" t="s">
        <v>272</v>
      </c>
      <c r="F133">
        <v>0</v>
      </c>
      <c r="G133">
        <v>1.1200000000000001</v>
      </c>
      <c r="H133" s="5">
        <f t="shared" si="4"/>
        <v>0.87999999999999989</v>
      </c>
      <c r="I133" s="6">
        <f t="shared" si="5"/>
        <v>0.12000000000000011</v>
      </c>
    </row>
    <row r="134" spans="1:9">
      <c r="A134" t="s">
        <v>273</v>
      </c>
      <c r="B134" s="8" t="s">
        <v>274</v>
      </c>
      <c r="F134">
        <v>0</v>
      </c>
      <c r="G134">
        <v>1</v>
      </c>
      <c r="H134" s="5">
        <f t="shared" si="4"/>
        <v>1</v>
      </c>
      <c r="I134" s="6">
        <f t="shared" si="5"/>
        <v>0</v>
      </c>
    </row>
    <row r="135" spans="1:9">
      <c r="A135" t="s">
        <v>275</v>
      </c>
      <c r="B135" s="8" t="s">
        <v>276</v>
      </c>
      <c r="F135">
        <v>0</v>
      </c>
      <c r="G135">
        <v>1</v>
      </c>
      <c r="H135" s="5">
        <f t="shared" si="4"/>
        <v>1</v>
      </c>
      <c r="I135" s="6">
        <f t="shared" si="5"/>
        <v>0</v>
      </c>
    </row>
    <row r="136" spans="1:9">
      <c r="A136" t="s">
        <v>277</v>
      </c>
      <c r="B136" s="8" t="s">
        <v>278</v>
      </c>
      <c r="F136">
        <v>3</v>
      </c>
      <c r="G136">
        <v>1</v>
      </c>
      <c r="H136" s="5">
        <f t="shared" si="4"/>
        <v>1</v>
      </c>
      <c r="I136" s="6">
        <f t="shared" si="5"/>
        <v>0</v>
      </c>
    </row>
    <row r="137" spans="1:9">
      <c r="A137" t="s">
        <v>279</v>
      </c>
      <c r="B137" s="8" t="s">
        <v>280</v>
      </c>
      <c r="F137">
        <v>3</v>
      </c>
      <c r="G137">
        <v>1</v>
      </c>
      <c r="H137" s="5">
        <f t="shared" si="4"/>
        <v>1</v>
      </c>
      <c r="I137" s="6">
        <f t="shared" si="5"/>
        <v>0</v>
      </c>
    </row>
    <row r="138" spans="1:9">
      <c r="A138" t="s">
        <v>281</v>
      </c>
      <c r="B138" s="8" t="s">
        <v>282</v>
      </c>
      <c r="F138">
        <v>0</v>
      </c>
      <c r="G138">
        <v>1.42</v>
      </c>
      <c r="H138" s="5">
        <f t="shared" si="4"/>
        <v>0.58000000000000007</v>
      </c>
      <c r="I138" s="6">
        <f t="shared" si="5"/>
        <v>0.41999999999999993</v>
      </c>
    </row>
    <row r="139" spans="1:9">
      <c r="A139" t="s">
        <v>283</v>
      </c>
      <c r="B139" s="8" t="s">
        <v>284</v>
      </c>
      <c r="F139">
        <v>0</v>
      </c>
      <c r="G139">
        <v>1.36</v>
      </c>
      <c r="H139" s="5">
        <f t="shared" si="4"/>
        <v>0.6399999999999999</v>
      </c>
      <c r="I139" s="6">
        <f t="shared" si="5"/>
        <v>0.3600000000000001</v>
      </c>
    </row>
    <row r="140" spans="1:9">
      <c r="A140" t="s">
        <v>285</v>
      </c>
      <c r="B140" s="8" t="s">
        <v>286</v>
      </c>
      <c r="F140">
        <v>0</v>
      </c>
      <c r="G140">
        <v>1.1599999999999999</v>
      </c>
      <c r="H140" s="5">
        <f t="shared" si="4"/>
        <v>0.84000000000000008</v>
      </c>
      <c r="I140" s="6">
        <f t="shared" si="5"/>
        <v>0.15999999999999992</v>
      </c>
    </row>
    <row r="141" spans="1:9">
      <c r="A141" t="s">
        <v>287</v>
      </c>
      <c r="B141" s="8" t="s">
        <v>288</v>
      </c>
      <c r="F141">
        <v>0</v>
      </c>
      <c r="G141">
        <v>1</v>
      </c>
      <c r="H141" s="5">
        <f t="shared" si="4"/>
        <v>1</v>
      </c>
      <c r="I141" s="6">
        <f t="shared" si="5"/>
        <v>0</v>
      </c>
    </row>
    <row r="142" spans="1:9">
      <c r="A142" t="s">
        <v>289</v>
      </c>
      <c r="B142" s="8" t="s">
        <v>290</v>
      </c>
      <c r="F142">
        <v>3</v>
      </c>
      <c r="G142">
        <v>1.1000000000000001</v>
      </c>
      <c r="H142" s="5">
        <f t="shared" si="4"/>
        <v>0.89999999999999991</v>
      </c>
      <c r="I142" s="6">
        <f t="shared" si="5"/>
        <v>0.10000000000000009</v>
      </c>
    </row>
    <row r="143" spans="1:9">
      <c r="A143" t="s">
        <v>291</v>
      </c>
      <c r="B143" s="8" t="s">
        <v>292</v>
      </c>
      <c r="F143">
        <v>3</v>
      </c>
      <c r="G143">
        <v>1</v>
      </c>
      <c r="H143" s="5">
        <f t="shared" si="4"/>
        <v>1</v>
      </c>
      <c r="I143" s="6">
        <f t="shared" si="5"/>
        <v>0</v>
      </c>
    </row>
    <row r="144" spans="1:9">
      <c r="A144" t="s">
        <v>293</v>
      </c>
      <c r="B144" s="8" t="s">
        <v>294</v>
      </c>
      <c r="F144">
        <v>3</v>
      </c>
      <c r="G144">
        <v>1</v>
      </c>
      <c r="H144" s="5">
        <f t="shared" si="4"/>
        <v>1</v>
      </c>
      <c r="I144" s="6">
        <f t="shared" si="5"/>
        <v>0</v>
      </c>
    </row>
    <row r="145" spans="1:9">
      <c r="A145" t="s">
        <v>295</v>
      </c>
      <c r="B145" s="8" t="s">
        <v>296</v>
      </c>
      <c r="F145">
        <v>3</v>
      </c>
      <c r="G145">
        <v>1</v>
      </c>
      <c r="H145" s="5">
        <f t="shared" si="4"/>
        <v>1</v>
      </c>
      <c r="I145" s="6">
        <f t="shared" si="5"/>
        <v>0</v>
      </c>
    </row>
    <row r="146" spans="1:9">
      <c r="A146" t="s">
        <v>297</v>
      </c>
      <c r="B146" s="8" t="s">
        <v>298</v>
      </c>
      <c r="F146">
        <v>0</v>
      </c>
      <c r="G146">
        <v>1.02</v>
      </c>
      <c r="H146" s="5">
        <f t="shared" si="4"/>
        <v>0.98</v>
      </c>
      <c r="I146" s="6">
        <f t="shared" si="5"/>
        <v>2.0000000000000018E-2</v>
      </c>
    </row>
    <row r="147" spans="1:9">
      <c r="A147" t="s">
        <v>299</v>
      </c>
      <c r="B147" s="7" t="s">
        <v>300</v>
      </c>
      <c r="F147">
        <v>3</v>
      </c>
      <c r="G147">
        <v>1.44</v>
      </c>
      <c r="H147" s="5">
        <f t="shared" si="4"/>
        <v>0.56000000000000005</v>
      </c>
      <c r="I147" s="6">
        <f t="shared" si="5"/>
        <v>0.43999999999999995</v>
      </c>
    </row>
    <row r="148" spans="1:9">
      <c r="A148" t="s">
        <v>301</v>
      </c>
      <c r="B148" s="8" t="s">
        <v>302</v>
      </c>
      <c r="F148">
        <v>3</v>
      </c>
      <c r="G148">
        <v>1</v>
      </c>
      <c r="H148" s="5">
        <f t="shared" si="4"/>
        <v>1</v>
      </c>
      <c r="I148" s="6">
        <f t="shared" si="5"/>
        <v>0</v>
      </c>
    </row>
    <row r="149" spans="1:9">
      <c r="A149" t="s">
        <v>303</v>
      </c>
      <c r="B149" s="8" t="s">
        <v>304</v>
      </c>
      <c r="F149">
        <v>0</v>
      </c>
      <c r="G149">
        <v>1</v>
      </c>
      <c r="H149" s="5">
        <f t="shared" si="4"/>
        <v>1</v>
      </c>
      <c r="I149" s="6">
        <f t="shared" si="5"/>
        <v>0</v>
      </c>
    </row>
    <row r="150" spans="1:9">
      <c r="A150" t="s">
        <v>305</v>
      </c>
      <c r="B150" s="8" t="s">
        <v>306</v>
      </c>
      <c r="F150">
        <v>3</v>
      </c>
      <c r="G150">
        <v>1.19</v>
      </c>
      <c r="H150" s="5">
        <f t="shared" si="4"/>
        <v>0.81</v>
      </c>
      <c r="I150" s="6">
        <f t="shared" si="5"/>
        <v>0.18999999999999995</v>
      </c>
    </row>
    <row r="151" spans="1:9">
      <c r="A151" t="s">
        <v>307</v>
      </c>
      <c r="B151" s="8" t="s">
        <v>308</v>
      </c>
      <c r="F151">
        <v>0</v>
      </c>
      <c r="G151">
        <v>1</v>
      </c>
      <c r="H151" s="5">
        <f t="shared" si="4"/>
        <v>1</v>
      </c>
      <c r="I151" s="6">
        <f t="shared" si="5"/>
        <v>0</v>
      </c>
    </row>
    <row r="152" spans="1:9">
      <c r="A152" t="s">
        <v>309</v>
      </c>
      <c r="B152" s="8" t="s">
        <v>310</v>
      </c>
      <c r="F152">
        <v>0</v>
      </c>
      <c r="G152">
        <v>1</v>
      </c>
      <c r="H152" s="5">
        <f t="shared" si="4"/>
        <v>1</v>
      </c>
      <c r="I152" s="6">
        <f t="shared" si="5"/>
        <v>0</v>
      </c>
    </row>
    <row r="153" spans="1:9">
      <c r="A153" t="s">
        <v>311</v>
      </c>
      <c r="B153" s="8" t="s">
        <v>312</v>
      </c>
      <c r="F153">
        <v>3</v>
      </c>
      <c r="G153">
        <v>1</v>
      </c>
      <c r="H153" s="5">
        <f t="shared" si="4"/>
        <v>1</v>
      </c>
      <c r="I153" s="6">
        <f t="shared" si="5"/>
        <v>0</v>
      </c>
    </row>
    <row r="154" spans="1:9">
      <c r="A154" t="s">
        <v>313</v>
      </c>
      <c r="B154" s="8" t="s">
        <v>314</v>
      </c>
      <c r="F154">
        <v>3</v>
      </c>
      <c r="G154">
        <v>1.02</v>
      </c>
      <c r="H154" s="5">
        <f t="shared" si="4"/>
        <v>0.98</v>
      </c>
      <c r="I154" s="6">
        <f t="shared" si="5"/>
        <v>2.0000000000000018E-2</v>
      </c>
    </row>
    <row r="155" spans="1:9">
      <c r="A155" t="s">
        <v>315</v>
      </c>
      <c r="B155" s="8" t="s">
        <v>316</v>
      </c>
      <c r="F155">
        <v>3</v>
      </c>
      <c r="G155">
        <v>1</v>
      </c>
      <c r="H155" s="5">
        <f t="shared" si="4"/>
        <v>1</v>
      </c>
      <c r="I155" s="6">
        <f t="shared" si="5"/>
        <v>0</v>
      </c>
    </row>
    <row r="156" spans="1:9">
      <c r="A156" t="s">
        <v>317</v>
      </c>
      <c r="B156" s="8" t="s">
        <v>318</v>
      </c>
      <c r="F156">
        <v>0</v>
      </c>
      <c r="G156">
        <v>1</v>
      </c>
      <c r="H156" s="5">
        <f t="shared" si="4"/>
        <v>1</v>
      </c>
      <c r="I156" s="6">
        <f t="shared" si="5"/>
        <v>0</v>
      </c>
    </row>
    <row r="157" spans="1:9">
      <c r="A157" t="s">
        <v>319</v>
      </c>
      <c r="B157" s="8" t="s">
        <v>320</v>
      </c>
      <c r="F157">
        <v>0</v>
      </c>
      <c r="G157">
        <v>1.73</v>
      </c>
      <c r="H157" s="5">
        <f t="shared" si="4"/>
        <v>0.27</v>
      </c>
      <c r="I157" s="6">
        <f t="shared" si="5"/>
        <v>0.73</v>
      </c>
    </row>
    <row r="158" spans="1:9">
      <c r="A158" t="s">
        <v>321</v>
      </c>
      <c r="B158" s="8" t="s">
        <v>322</v>
      </c>
      <c r="F158">
        <v>2</v>
      </c>
      <c r="G158">
        <v>1</v>
      </c>
      <c r="H158" s="5">
        <f t="shared" si="4"/>
        <v>1</v>
      </c>
      <c r="I158" s="6">
        <f t="shared" si="5"/>
        <v>0</v>
      </c>
    </row>
    <row r="159" spans="1:9">
      <c r="A159" t="s">
        <v>323</v>
      </c>
      <c r="B159" s="8" t="s">
        <v>324</v>
      </c>
      <c r="F159">
        <v>3</v>
      </c>
      <c r="G159">
        <v>1</v>
      </c>
      <c r="H159" s="5">
        <f t="shared" si="4"/>
        <v>1</v>
      </c>
      <c r="I159" s="6">
        <f t="shared" si="5"/>
        <v>0</v>
      </c>
    </row>
    <row r="160" spans="1:9">
      <c r="A160" t="s">
        <v>325</v>
      </c>
      <c r="B160" s="8" t="s">
        <v>326</v>
      </c>
      <c r="F160">
        <v>3</v>
      </c>
      <c r="G160">
        <v>1</v>
      </c>
      <c r="H160" s="5">
        <f t="shared" si="4"/>
        <v>1</v>
      </c>
      <c r="I160" s="6">
        <f t="shared" si="5"/>
        <v>0</v>
      </c>
    </row>
    <row r="161" spans="1:9">
      <c r="A161" t="s">
        <v>327</v>
      </c>
      <c r="B161" s="8" t="s">
        <v>328</v>
      </c>
      <c r="F161">
        <v>3</v>
      </c>
      <c r="G161">
        <v>1</v>
      </c>
      <c r="H161" s="5">
        <f t="shared" si="4"/>
        <v>1</v>
      </c>
      <c r="I161" s="6">
        <f t="shared" si="5"/>
        <v>0</v>
      </c>
    </row>
    <row r="162" spans="1:9">
      <c r="A162" t="s">
        <v>329</v>
      </c>
      <c r="B162" s="8" t="s">
        <v>330</v>
      </c>
      <c r="F162">
        <v>3</v>
      </c>
      <c r="G162">
        <v>1</v>
      </c>
      <c r="H162" s="5">
        <f t="shared" si="4"/>
        <v>1</v>
      </c>
      <c r="I162" s="6">
        <f t="shared" si="5"/>
        <v>0</v>
      </c>
    </row>
    <row r="163" spans="1:9">
      <c r="A163" t="s">
        <v>331</v>
      </c>
      <c r="B163" s="9" t="s">
        <v>332</v>
      </c>
      <c r="F163">
        <v>3</v>
      </c>
      <c r="G163">
        <v>1.91</v>
      </c>
      <c r="H163" s="5">
        <f t="shared" si="4"/>
        <v>9.000000000000008E-2</v>
      </c>
      <c r="I163" s="6">
        <f t="shared" si="5"/>
        <v>0.90999999999999992</v>
      </c>
    </row>
    <row r="164" spans="1:9">
      <c r="A164" t="s">
        <v>333</v>
      </c>
      <c r="B164" s="8" t="s">
        <v>334</v>
      </c>
      <c r="F164">
        <v>0</v>
      </c>
      <c r="G164">
        <v>1.17</v>
      </c>
      <c r="H164" s="5">
        <f t="shared" si="4"/>
        <v>0.83000000000000007</v>
      </c>
      <c r="I164" s="6">
        <f t="shared" si="5"/>
        <v>0.16999999999999993</v>
      </c>
    </row>
    <row r="165" spans="1:9">
      <c r="A165" t="s">
        <v>335</v>
      </c>
      <c r="B165" s="8" t="s">
        <v>336</v>
      </c>
      <c r="F165">
        <v>0</v>
      </c>
      <c r="G165">
        <v>1</v>
      </c>
      <c r="H165" s="5">
        <f t="shared" si="4"/>
        <v>1</v>
      </c>
      <c r="I165" s="6">
        <f t="shared" si="5"/>
        <v>0</v>
      </c>
    </row>
    <row r="166" spans="1:9">
      <c r="A166" t="s">
        <v>337</v>
      </c>
      <c r="B166" s="8" t="s">
        <v>338</v>
      </c>
      <c r="F166">
        <v>0</v>
      </c>
      <c r="G166">
        <v>1</v>
      </c>
      <c r="H166" s="5">
        <f t="shared" si="4"/>
        <v>1</v>
      </c>
      <c r="I166" s="6">
        <f t="shared" si="5"/>
        <v>0</v>
      </c>
    </row>
    <row r="167" spans="1:9">
      <c r="A167" t="s">
        <v>339</v>
      </c>
      <c r="B167" s="8" t="s">
        <v>340</v>
      </c>
      <c r="F167">
        <v>3</v>
      </c>
      <c r="G167">
        <v>1</v>
      </c>
      <c r="H167" s="5">
        <f t="shared" si="4"/>
        <v>1</v>
      </c>
      <c r="I167" s="6">
        <f t="shared" si="5"/>
        <v>0</v>
      </c>
    </row>
    <row r="168" spans="1:9">
      <c r="A168" t="s">
        <v>341</v>
      </c>
      <c r="B168" s="8" t="s">
        <v>342</v>
      </c>
      <c r="F168">
        <v>3</v>
      </c>
      <c r="G168">
        <v>1</v>
      </c>
      <c r="H168" s="5">
        <f t="shared" si="4"/>
        <v>1</v>
      </c>
      <c r="I168" s="6">
        <f t="shared" si="5"/>
        <v>0</v>
      </c>
    </row>
    <row r="169" spans="1:9">
      <c r="A169" t="s">
        <v>343</v>
      </c>
      <c r="B169" s="8" t="s">
        <v>344</v>
      </c>
      <c r="F169">
        <v>0</v>
      </c>
      <c r="G169">
        <v>1.01</v>
      </c>
      <c r="H169" s="5">
        <f t="shared" si="4"/>
        <v>0.99</v>
      </c>
      <c r="I169" s="6">
        <f t="shared" si="5"/>
        <v>1.0000000000000009E-2</v>
      </c>
    </row>
    <row r="170" spans="1:9">
      <c r="A170" t="s">
        <v>345</v>
      </c>
      <c r="B170" s="8" t="s">
        <v>346</v>
      </c>
      <c r="F170">
        <v>3</v>
      </c>
      <c r="G170">
        <v>1</v>
      </c>
      <c r="H170" s="5">
        <f t="shared" si="4"/>
        <v>1</v>
      </c>
      <c r="I170" s="6">
        <f t="shared" si="5"/>
        <v>0</v>
      </c>
    </row>
    <row r="171" spans="1:9">
      <c r="A171" t="s">
        <v>347</v>
      </c>
      <c r="B171" s="8" t="s">
        <v>348</v>
      </c>
      <c r="F171">
        <v>0</v>
      </c>
      <c r="G171">
        <v>1.01</v>
      </c>
      <c r="H171" s="5">
        <f t="shared" si="4"/>
        <v>0.99</v>
      </c>
      <c r="I171" s="6">
        <f t="shared" si="5"/>
        <v>1.0000000000000009E-2</v>
      </c>
    </row>
    <row r="172" spans="1:9">
      <c r="A172" t="s">
        <v>349</v>
      </c>
      <c r="B172" s="8" t="s">
        <v>350</v>
      </c>
      <c r="F172">
        <v>3</v>
      </c>
      <c r="G172">
        <v>1</v>
      </c>
      <c r="H172" s="5">
        <f t="shared" si="4"/>
        <v>1</v>
      </c>
      <c r="I172" s="6">
        <f t="shared" si="5"/>
        <v>0</v>
      </c>
    </row>
    <row r="173" spans="1:9">
      <c r="A173" t="s">
        <v>351</v>
      </c>
      <c r="B173" s="8" t="s">
        <v>352</v>
      </c>
      <c r="F173">
        <v>0</v>
      </c>
      <c r="G173">
        <v>1</v>
      </c>
      <c r="H173" s="5">
        <f t="shared" si="4"/>
        <v>1</v>
      </c>
      <c r="I173" s="6">
        <f t="shared" si="5"/>
        <v>0</v>
      </c>
    </row>
    <row r="174" spans="1:9">
      <c r="A174" t="s">
        <v>353</v>
      </c>
      <c r="B174" s="7" t="s">
        <v>354</v>
      </c>
      <c r="F174">
        <v>3</v>
      </c>
      <c r="G174">
        <v>1.5</v>
      </c>
      <c r="H174" s="5">
        <f t="shared" si="4"/>
        <v>0.5</v>
      </c>
      <c r="I174" s="6">
        <f t="shared" si="5"/>
        <v>0.5</v>
      </c>
    </row>
    <row r="175" spans="1:9">
      <c r="A175" t="s">
        <v>355</v>
      </c>
      <c r="B175" s="7" t="s">
        <v>356</v>
      </c>
      <c r="F175">
        <v>3</v>
      </c>
      <c r="G175">
        <v>1.54</v>
      </c>
      <c r="H175" s="5">
        <f t="shared" si="4"/>
        <v>0.45999999999999996</v>
      </c>
      <c r="I175" s="6">
        <f t="shared" si="5"/>
        <v>0.54</v>
      </c>
    </row>
    <row r="176" spans="1:9">
      <c r="A176" t="s">
        <v>357</v>
      </c>
      <c r="B176" s="8" t="s">
        <v>358</v>
      </c>
      <c r="F176">
        <v>3</v>
      </c>
      <c r="G176">
        <v>1</v>
      </c>
      <c r="H176" s="5">
        <f t="shared" si="4"/>
        <v>1</v>
      </c>
      <c r="I176" s="6">
        <f t="shared" si="5"/>
        <v>0</v>
      </c>
    </row>
    <row r="177" spans="1:9">
      <c r="A177" t="s">
        <v>359</v>
      </c>
      <c r="B177" s="8" t="s">
        <v>360</v>
      </c>
      <c r="F177">
        <v>0</v>
      </c>
      <c r="G177">
        <v>1.59</v>
      </c>
      <c r="H177" s="5">
        <f t="shared" si="4"/>
        <v>0.40999999999999992</v>
      </c>
      <c r="I177" s="6">
        <f t="shared" si="5"/>
        <v>0.59000000000000008</v>
      </c>
    </row>
    <row r="178" spans="1:9">
      <c r="A178" t="s">
        <v>361</v>
      </c>
      <c r="B178" s="8" t="s">
        <v>362</v>
      </c>
      <c r="F178">
        <v>0</v>
      </c>
      <c r="G178">
        <v>1</v>
      </c>
      <c r="H178" s="5">
        <f t="shared" si="4"/>
        <v>1</v>
      </c>
      <c r="I178" s="6">
        <f t="shared" si="5"/>
        <v>0</v>
      </c>
    </row>
    <row r="179" spans="1:9">
      <c r="A179" t="s">
        <v>363</v>
      </c>
      <c r="B179" s="8" t="s">
        <v>364</v>
      </c>
      <c r="F179">
        <v>3</v>
      </c>
      <c r="G179">
        <v>1</v>
      </c>
      <c r="H179" s="5">
        <f t="shared" si="4"/>
        <v>1</v>
      </c>
      <c r="I179" s="6">
        <f t="shared" si="5"/>
        <v>0</v>
      </c>
    </row>
    <row r="180" spans="1:9">
      <c r="A180" t="s">
        <v>365</v>
      </c>
      <c r="B180" s="8" t="s">
        <v>366</v>
      </c>
      <c r="F180">
        <v>0</v>
      </c>
      <c r="G180">
        <v>1.03</v>
      </c>
      <c r="H180" s="5">
        <f t="shared" si="4"/>
        <v>0.97</v>
      </c>
      <c r="I180" s="6">
        <f t="shared" si="5"/>
        <v>3.0000000000000027E-2</v>
      </c>
    </row>
    <row r="181" spans="1:9">
      <c r="A181" t="s">
        <v>367</v>
      </c>
      <c r="B181" s="8" t="s">
        <v>368</v>
      </c>
      <c r="F181">
        <v>0</v>
      </c>
      <c r="G181">
        <v>1.04</v>
      </c>
      <c r="H181" s="5">
        <f t="shared" si="4"/>
        <v>0.96</v>
      </c>
      <c r="I181" s="6">
        <f t="shared" si="5"/>
        <v>4.0000000000000036E-2</v>
      </c>
    </row>
    <row r="182" spans="1:9">
      <c r="A182" t="s">
        <v>369</v>
      </c>
      <c r="B182" s="8" t="s">
        <v>370</v>
      </c>
      <c r="F182">
        <v>3</v>
      </c>
      <c r="G182">
        <v>1</v>
      </c>
      <c r="H182" s="5">
        <f t="shared" si="4"/>
        <v>1</v>
      </c>
      <c r="I182" s="6">
        <f t="shared" si="5"/>
        <v>0</v>
      </c>
    </row>
    <row r="183" spans="1:9">
      <c r="A183" t="s">
        <v>371</v>
      </c>
      <c r="B183" s="8" t="s">
        <v>372</v>
      </c>
      <c r="F183">
        <v>3</v>
      </c>
      <c r="G183">
        <v>1</v>
      </c>
      <c r="H183" s="5">
        <f t="shared" si="4"/>
        <v>1</v>
      </c>
      <c r="I183" s="6">
        <f t="shared" si="5"/>
        <v>0</v>
      </c>
    </row>
    <row r="184" spans="1:9">
      <c r="A184" t="s">
        <v>373</v>
      </c>
      <c r="B184" s="7" t="s">
        <v>374</v>
      </c>
      <c r="F184">
        <v>3</v>
      </c>
      <c r="G184">
        <v>1.55</v>
      </c>
      <c r="H184" s="5">
        <f t="shared" si="4"/>
        <v>0.44999999999999996</v>
      </c>
      <c r="I184" s="6">
        <f t="shared" si="5"/>
        <v>0.55000000000000004</v>
      </c>
    </row>
    <row r="185" spans="1:9">
      <c r="A185" t="s">
        <v>375</v>
      </c>
      <c r="B185" s="8" t="s">
        <v>376</v>
      </c>
      <c r="F185">
        <v>0</v>
      </c>
      <c r="G185">
        <v>1</v>
      </c>
      <c r="H185" s="5">
        <f t="shared" si="4"/>
        <v>1</v>
      </c>
      <c r="I185" s="6">
        <f t="shared" si="5"/>
        <v>0</v>
      </c>
    </row>
    <row r="186" spans="1:9">
      <c r="A186" t="s">
        <v>377</v>
      </c>
      <c r="B186" s="8" t="s">
        <v>378</v>
      </c>
      <c r="F186">
        <v>3</v>
      </c>
      <c r="G186">
        <v>1</v>
      </c>
      <c r="H186" s="5">
        <f t="shared" si="4"/>
        <v>1</v>
      </c>
      <c r="I186" s="6">
        <f t="shared" si="5"/>
        <v>0</v>
      </c>
    </row>
    <row r="187" spans="1:9">
      <c r="A187" t="s">
        <v>379</v>
      </c>
      <c r="B187" s="8" t="s">
        <v>380</v>
      </c>
      <c r="F187">
        <v>3</v>
      </c>
      <c r="G187">
        <v>1.01</v>
      </c>
      <c r="H187" s="5">
        <f t="shared" si="4"/>
        <v>0.99</v>
      </c>
      <c r="I187" s="6">
        <f t="shared" si="5"/>
        <v>1.0000000000000009E-2</v>
      </c>
    </row>
    <row r="188" spans="1:9">
      <c r="A188" t="s">
        <v>381</v>
      </c>
      <c r="B188" s="8" t="s">
        <v>382</v>
      </c>
      <c r="F188">
        <v>3</v>
      </c>
      <c r="G188">
        <v>1</v>
      </c>
      <c r="H188" s="5">
        <f t="shared" si="4"/>
        <v>1</v>
      </c>
      <c r="I188" s="6">
        <f t="shared" si="5"/>
        <v>0</v>
      </c>
    </row>
    <row r="189" spans="1:9">
      <c r="A189" t="s">
        <v>383</v>
      </c>
      <c r="B189" s="8" t="s">
        <v>384</v>
      </c>
      <c r="F189">
        <v>3</v>
      </c>
      <c r="G189">
        <v>1</v>
      </c>
      <c r="H189" s="5">
        <f t="shared" si="4"/>
        <v>1</v>
      </c>
      <c r="I189" s="6">
        <f t="shared" si="5"/>
        <v>0</v>
      </c>
    </row>
    <row r="190" spans="1:9">
      <c r="A190" t="s">
        <v>385</v>
      </c>
      <c r="B190" s="8" t="s">
        <v>386</v>
      </c>
      <c r="F190">
        <v>0</v>
      </c>
      <c r="G190">
        <v>1</v>
      </c>
      <c r="H190" s="5">
        <f t="shared" si="4"/>
        <v>1</v>
      </c>
      <c r="I190" s="6">
        <f t="shared" si="5"/>
        <v>0</v>
      </c>
    </row>
    <row r="191" spans="1:9">
      <c r="A191" t="s">
        <v>387</v>
      </c>
      <c r="B191" s="8" t="s">
        <v>388</v>
      </c>
      <c r="F191">
        <v>3</v>
      </c>
      <c r="G191">
        <v>1.1499999999999999</v>
      </c>
      <c r="H191" s="5">
        <f t="shared" si="4"/>
        <v>0.85000000000000009</v>
      </c>
      <c r="I191" s="6">
        <f t="shared" si="5"/>
        <v>0.14999999999999991</v>
      </c>
    </row>
    <row r="192" spans="1:9">
      <c r="A192" t="s">
        <v>389</v>
      </c>
      <c r="B192" s="8" t="s">
        <v>390</v>
      </c>
      <c r="F192">
        <v>2</v>
      </c>
      <c r="G192">
        <v>1</v>
      </c>
      <c r="H192" s="5">
        <f t="shared" si="4"/>
        <v>1</v>
      </c>
      <c r="I192" s="6">
        <f t="shared" si="5"/>
        <v>0</v>
      </c>
    </row>
    <row r="193" spans="1:9">
      <c r="A193" t="s">
        <v>391</v>
      </c>
      <c r="B193" s="8" t="s">
        <v>392</v>
      </c>
      <c r="F193">
        <v>2</v>
      </c>
      <c r="G193">
        <v>1</v>
      </c>
      <c r="H193" s="5">
        <f t="shared" si="4"/>
        <v>1</v>
      </c>
      <c r="I193" s="6">
        <f t="shared" si="5"/>
        <v>0</v>
      </c>
    </row>
    <row r="194" spans="1:9">
      <c r="A194" t="s">
        <v>393</v>
      </c>
      <c r="B194" s="8" t="s">
        <v>394</v>
      </c>
      <c r="F194">
        <v>0</v>
      </c>
      <c r="G194">
        <v>1.01</v>
      </c>
      <c r="H194" s="5">
        <f t="shared" ref="H194:H257" si="6">2-G194</f>
        <v>0.99</v>
      </c>
      <c r="I194" s="6">
        <f t="shared" ref="I194:I257" si="7">1-H194</f>
        <v>1.0000000000000009E-2</v>
      </c>
    </row>
    <row r="195" spans="1:9">
      <c r="A195" t="s">
        <v>395</v>
      </c>
      <c r="B195" s="8" t="s">
        <v>396</v>
      </c>
      <c r="F195">
        <v>3</v>
      </c>
      <c r="G195">
        <v>1</v>
      </c>
      <c r="H195" s="5">
        <f t="shared" si="6"/>
        <v>1</v>
      </c>
      <c r="I195" s="6">
        <f t="shared" si="7"/>
        <v>0</v>
      </c>
    </row>
    <row r="196" spans="1:9">
      <c r="A196" t="s">
        <v>397</v>
      </c>
      <c r="B196" s="8" t="s">
        <v>398</v>
      </c>
      <c r="F196">
        <v>0</v>
      </c>
      <c r="G196">
        <v>1</v>
      </c>
      <c r="H196" s="5">
        <f t="shared" si="6"/>
        <v>1</v>
      </c>
      <c r="I196" s="6">
        <f t="shared" si="7"/>
        <v>0</v>
      </c>
    </row>
    <row r="197" spans="1:9">
      <c r="A197" t="s">
        <v>399</v>
      </c>
      <c r="B197" s="8" t="s">
        <v>400</v>
      </c>
      <c r="F197">
        <v>2</v>
      </c>
      <c r="G197">
        <v>1</v>
      </c>
      <c r="H197" s="5">
        <f t="shared" si="6"/>
        <v>1</v>
      </c>
      <c r="I197" s="6">
        <f t="shared" si="7"/>
        <v>0</v>
      </c>
    </row>
    <row r="198" spans="1:9">
      <c r="A198" t="s">
        <v>401</v>
      </c>
      <c r="B198" s="7" t="s">
        <v>402</v>
      </c>
      <c r="F198">
        <v>3</v>
      </c>
      <c r="G198">
        <v>1.27</v>
      </c>
      <c r="H198" s="5">
        <f t="shared" si="6"/>
        <v>0.73</v>
      </c>
      <c r="I198" s="6">
        <f t="shared" si="7"/>
        <v>0.27</v>
      </c>
    </row>
    <row r="199" spans="1:9">
      <c r="A199" t="s">
        <v>403</v>
      </c>
      <c r="B199" s="8" t="s">
        <v>404</v>
      </c>
      <c r="F199">
        <v>0</v>
      </c>
      <c r="G199">
        <v>1</v>
      </c>
      <c r="H199" s="5">
        <f t="shared" si="6"/>
        <v>1</v>
      </c>
      <c r="I199" s="6">
        <f t="shared" si="7"/>
        <v>0</v>
      </c>
    </row>
    <row r="200" spans="1:9">
      <c r="A200" t="s">
        <v>405</v>
      </c>
      <c r="B200" s="8" t="s">
        <v>406</v>
      </c>
      <c r="F200">
        <v>3</v>
      </c>
      <c r="G200">
        <v>1.08</v>
      </c>
      <c r="H200" s="5">
        <f t="shared" si="6"/>
        <v>0.91999999999999993</v>
      </c>
      <c r="I200" s="6">
        <f t="shared" si="7"/>
        <v>8.0000000000000071E-2</v>
      </c>
    </row>
    <row r="201" spans="1:9">
      <c r="A201" t="s">
        <v>407</v>
      </c>
      <c r="B201" s="8" t="s">
        <v>408</v>
      </c>
      <c r="F201">
        <v>3</v>
      </c>
      <c r="G201">
        <v>1</v>
      </c>
      <c r="H201" s="5">
        <f t="shared" si="6"/>
        <v>1</v>
      </c>
      <c r="I201" s="6">
        <f t="shared" si="7"/>
        <v>0</v>
      </c>
    </row>
    <row r="202" spans="1:9">
      <c r="A202" t="s">
        <v>409</v>
      </c>
      <c r="B202" s="8" t="s">
        <v>410</v>
      </c>
      <c r="F202">
        <v>0</v>
      </c>
      <c r="G202">
        <v>1</v>
      </c>
      <c r="H202" s="5">
        <f t="shared" si="6"/>
        <v>1</v>
      </c>
      <c r="I202" s="6">
        <f t="shared" si="7"/>
        <v>0</v>
      </c>
    </row>
    <row r="203" spans="1:9">
      <c r="A203" t="s">
        <v>411</v>
      </c>
      <c r="B203" s="8" t="s">
        <v>412</v>
      </c>
      <c r="F203">
        <v>3</v>
      </c>
      <c r="G203">
        <v>1</v>
      </c>
      <c r="H203" s="5">
        <f t="shared" si="6"/>
        <v>1</v>
      </c>
      <c r="I203" s="6">
        <f t="shared" si="7"/>
        <v>0</v>
      </c>
    </row>
    <row r="204" spans="1:9">
      <c r="A204" t="s">
        <v>413</v>
      </c>
      <c r="B204" s="7" t="s">
        <v>414</v>
      </c>
      <c r="F204">
        <v>3</v>
      </c>
      <c r="G204">
        <v>2</v>
      </c>
      <c r="H204" s="5">
        <f t="shared" si="6"/>
        <v>0</v>
      </c>
      <c r="I204" s="6">
        <f t="shared" si="7"/>
        <v>1</v>
      </c>
    </row>
    <row r="205" spans="1:9">
      <c r="A205" t="s">
        <v>415</v>
      </c>
      <c r="B205" s="7" t="s">
        <v>416</v>
      </c>
      <c r="F205">
        <v>3</v>
      </c>
      <c r="G205">
        <v>1.66</v>
      </c>
      <c r="H205" s="5">
        <f t="shared" si="6"/>
        <v>0.34000000000000008</v>
      </c>
      <c r="I205" s="6">
        <f t="shared" si="7"/>
        <v>0.65999999999999992</v>
      </c>
    </row>
    <row r="206" spans="1:9">
      <c r="A206" t="s">
        <v>417</v>
      </c>
      <c r="B206" s="8" t="s">
        <v>418</v>
      </c>
      <c r="F206">
        <v>3</v>
      </c>
      <c r="G206">
        <v>1</v>
      </c>
      <c r="H206" s="5">
        <f t="shared" si="6"/>
        <v>1</v>
      </c>
      <c r="I206" s="6">
        <f t="shared" si="7"/>
        <v>0</v>
      </c>
    </row>
    <row r="207" spans="1:9">
      <c r="A207" t="s">
        <v>419</v>
      </c>
      <c r="B207" s="8" t="s">
        <v>420</v>
      </c>
      <c r="F207">
        <v>0</v>
      </c>
      <c r="G207">
        <v>1</v>
      </c>
      <c r="H207" s="5">
        <f t="shared" si="6"/>
        <v>1</v>
      </c>
      <c r="I207" s="6">
        <f t="shared" si="7"/>
        <v>0</v>
      </c>
    </row>
    <row r="208" spans="1:9">
      <c r="A208" t="s">
        <v>421</v>
      </c>
      <c r="B208" s="8" t="s">
        <v>166</v>
      </c>
      <c r="F208">
        <v>0</v>
      </c>
      <c r="G208">
        <v>1</v>
      </c>
      <c r="H208" s="5">
        <f t="shared" si="6"/>
        <v>1</v>
      </c>
      <c r="I208" s="6">
        <f t="shared" si="7"/>
        <v>0</v>
      </c>
    </row>
    <row r="209" spans="1:9">
      <c r="A209" t="s">
        <v>422</v>
      </c>
      <c r="B209" s="8" t="s">
        <v>423</v>
      </c>
      <c r="F209">
        <v>3</v>
      </c>
      <c r="G209">
        <v>1.26</v>
      </c>
      <c r="H209" s="5">
        <f t="shared" si="6"/>
        <v>0.74</v>
      </c>
      <c r="I209" s="6">
        <f t="shared" si="7"/>
        <v>0.26</v>
      </c>
    </row>
    <row r="210" spans="1:9">
      <c r="A210" t="s">
        <v>424</v>
      </c>
      <c r="B210" s="8" t="s">
        <v>425</v>
      </c>
      <c r="F210">
        <v>3</v>
      </c>
      <c r="G210">
        <v>1.03</v>
      </c>
      <c r="H210" s="5">
        <f t="shared" si="6"/>
        <v>0.97</v>
      </c>
      <c r="I210" s="6">
        <f t="shared" si="7"/>
        <v>3.0000000000000027E-2</v>
      </c>
    </row>
    <row r="211" spans="1:9">
      <c r="A211" t="s">
        <v>426</v>
      </c>
      <c r="B211" s="8" t="s">
        <v>427</v>
      </c>
      <c r="F211">
        <v>3</v>
      </c>
      <c r="G211">
        <v>1.19</v>
      </c>
      <c r="H211" s="5">
        <f t="shared" si="6"/>
        <v>0.81</v>
      </c>
      <c r="I211" s="6">
        <f t="shared" si="7"/>
        <v>0.18999999999999995</v>
      </c>
    </row>
    <row r="212" spans="1:9">
      <c r="A212" t="s">
        <v>428</v>
      </c>
      <c r="B212" s="8" t="s">
        <v>429</v>
      </c>
      <c r="F212">
        <v>0</v>
      </c>
      <c r="G212">
        <v>1.22</v>
      </c>
      <c r="H212" s="5">
        <f t="shared" si="6"/>
        <v>0.78</v>
      </c>
      <c r="I212" s="6">
        <f t="shared" si="7"/>
        <v>0.21999999999999997</v>
      </c>
    </row>
    <row r="213" spans="1:9">
      <c r="A213" t="s">
        <v>430</v>
      </c>
      <c r="B213" s="8" t="s">
        <v>431</v>
      </c>
      <c r="F213">
        <v>3</v>
      </c>
      <c r="G213">
        <v>1</v>
      </c>
      <c r="H213" s="5">
        <f t="shared" si="6"/>
        <v>1</v>
      </c>
      <c r="I213" s="6">
        <f t="shared" si="7"/>
        <v>0</v>
      </c>
    </row>
    <row r="214" spans="1:9">
      <c r="A214" t="s">
        <v>432</v>
      </c>
      <c r="B214" s="8" t="s">
        <v>433</v>
      </c>
      <c r="F214">
        <v>3</v>
      </c>
      <c r="G214">
        <v>1</v>
      </c>
      <c r="H214" s="5">
        <f t="shared" si="6"/>
        <v>1</v>
      </c>
      <c r="I214" s="6">
        <f t="shared" si="7"/>
        <v>0</v>
      </c>
    </row>
    <row r="215" spans="1:9">
      <c r="A215" t="s">
        <v>434</v>
      </c>
      <c r="B215" s="8" t="s">
        <v>435</v>
      </c>
      <c r="F215">
        <v>0</v>
      </c>
      <c r="G215">
        <v>1</v>
      </c>
      <c r="H215" s="5">
        <f t="shared" si="6"/>
        <v>1</v>
      </c>
      <c r="I215" s="6">
        <f t="shared" si="7"/>
        <v>0</v>
      </c>
    </row>
    <row r="216" spans="1:9">
      <c r="A216" t="s">
        <v>436</v>
      </c>
      <c r="B216" s="7" t="s">
        <v>437</v>
      </c>
      <c r="F216">
        <v>3</v>
      </c>
      <c r="G216">
        <v>1.89</v>
      </c>
      <c r="H216" s="5">
        <f t="shared" si="6"/>
        <v>0.1100000000000001</v>
      </c>
      <c r="I216" s="6">
        <f t="shared" si="7"/>
        <v>0.8899999999999999</v>
      </c>
    </row>
    <row r="217" spans="1:9">
      <c r="A217" t="s">
        <v>438</v>
      </c>
      <c r="B217" s="8" t="s">
        <v>439</v>
      </c>
      <c r="F217">
        <v>0</v>
      </c>
      <c r="G217">
        <v>1</v>
      </c>
      <c r="H217" s="5">
        <f t="shared" si="6"/>
        <v>1</v>
      </c>
      <c r="I217" s="6">
        <f t="shared" si="7"/>
        <v>0</v>
      </c>
    </row>
    <row r="218" spans="1:9">
      <c r="A218" t="s">
        <v>440</v>
      </c>
      <c r="B218" s="8" t="s">
        <v>441</v>
      </c>
      <c r="F218">
        <v>3</v>
      </c>
      <c r="G218">
        <v>1</v>
      </c>
      <c r="H218" s="5">
        <f t="shared" si="6"/>
        <v>1</v>
      </c>
      <c r="I218" s="6">
        <f t="shared" si="7"/>
        <v>0</v>
      </c>
    </row>
    <row r="219" spans="1:9">
      <c r="A219" t="s">
        <v>442</v>
      </c>
      <c r="B219" s="8" t="s">
        <v>443</v>
      </c>
      <c r="F219">
        <v>0</v>
      </c>
      <c r="G219">
        <v>1</v>
      </c>
      <c r="H219" s="5">
        <f t="shared" si="6"/>
        <v>1</v>
      </c>
      <c r="I219" s="6">
        <f t="shared" si="7"/>
        <v>0</v>
      </c>
    </row>
    <row r="220" spans="1:9">
      <c r="A220" t="s">
        <v>444</v>
      </c>
      <c r="F220">
        <v>6</v>
      </c>
      <c r="G220">
        <v>1.01</v>
      </c>
      <c r="H220" s="5">
        <f t="shared" si="6"/>
        <v>0.99</v>
      </c>
      <c r="I220" s="6">
        <f t="shared" si="7"/>
        <v>1.0000000000000009E-2</v>
      </c>
    </row>
    <row r="221" spans="1:9">
      <c r="A221" t="s">
        <v>445</v>
      </c>
      <c r="B221" s="8" t="s">
        <v>446</v>
      </c>
      <c r="F221">
        <v>3</v>
      </c>
      <c r="G221">
        <v>1.0900000000000001</v>
      </c>
      <c r="H221" s="5">
        <f t="shared" si="6"/>
        <v>0.90999999999999992</v>
      </c>
      <c r="I221" s="6">
        <f t="shared" si="7"/>
        <v>9.000000000000008E-2</v>
      </c>
    </row>
    <row r="222" spans="1:9">
      <c r="A222" t="s">
        <v>447</v>
      </c>
      <c r="B222" s="7" t="s">
        <v>448</v>
      </c>
      <c r="F222">
        <v>2</v>
      </c>
      <c r="G222">
        <v>1.51</v>
      </c>
      <c r="H222" s="5">
        <f t="shared" si="6"/>
        <v>0.49</v>
      </c>
      <c r="I222" s="6">
        <f t="shared" si="7"/>
        <v>0.51</v>
      </c>
    </row>
    <row r="223" spans="1:9">
      <c r="A223" t="s">
        <v>449</v>
      </c>
      <c r="B223" s="8" t="s">
        <v>450</v>
      </c>
      <c r="F223">
        <v>3</v>
      </c>
      <c r="G223">
        <v>1.02</v>
      </c>
      <c r="H223" s="5">
        <f t="shared" si="6"/>
        <v>0.98</v>
      </c>
      <c r="I223" s="6">
        <f t="shared" si="7"/>
        <v>2.0000000000000018E-2</v>
      </c>
    </row>
    <row r="224" spans="1:9">
      <c r="A224" t="s">
        <v>451</v>
      </c>
      <c r="B224" s="8" t="s">
        <v>452</v>
      </c>
      <c r="F224">
        <v>3</v>
      </c>
      <c r="G224">
        <v>1</v>
      </c>
      <c r="H224" s="5">
        <f t="shared" si="6"/>
        <v>1</v>
      </c>
      <c r="I224" s="6">
        <f t="shared" si="7"/>
        <v>0</v>
      </c>
    </row>
    <row r="225" spans="1:9">
      <c r="A225" t="s">
        <v>453</v>
      </c>
      <c r="B225" s="8" t="s">
        <v>454</v>
      </c>
      <c r="F225">
        <v>3</v>
      </c>
      <c r="G225">
        <v>1</v>
      </c>
      <c r="H225" s="5">
        <f t="shared" si="6"/>
        <v>1</v>
      </c>
      <c r="I225" s="6">
        <f t="shared" si="7"/>
        <v>0</v>
      </c>
    </row>
    <row r="226" spans="1:9">
      <c r="A226" t="s">
        <v>455</v>
      </c>
      <c r="B226" s="8" t="s">
        <v>456</v>
      </c>
      <c r="F226">
        <v>3</v>
      </c>
      <c r="G226">
        <v>1</v>
      </c>
      <c r="H226" s="5">
        <f t="shared" si="6"/>
        <v>1</v>
      </c>
      <c r="I226" s="6">
        <f t="shared" si="7"/>
        <v>0</v>
      </c>
    </row>
    <row r="227" spans="1:9">
      <c r="A227" t="s">
        <v>457</v>
      </c>
      <c r="B227" s="8" t="s">
        <v>458</v>
      </c>
      <c r="F227">
        <v>3</v>
      </c>
      <c r="G227">
        <v>1</v>
      </c>
      <c r="H227" s="5">
        <f t="shared" si="6"/>
        <v>1</v>
      </c>
      <c r="I227" s="6">
        <f t="shared" si="7"/>
        <v>0</v>
      </c>
    </row>
    <row r="228" spans="1:9">
      <c r="A228" t="s">
        <v>459</v>
      </c>
      <c r="B228" s="8" t="s">
        <v>460</v>
      </c>
      <c r="F228">
        <v>3</v>
      </c>
      <c r="G228">
        <v>1</v>
      </c>
      <c r="H228" s="5">
        <f t="shared" si="6"/>
        <v>1</v>
      </c>
      <c r="I228" s="6">
        <f t="shared" si="7"/>
        <v>0</v>
      </c>
    </row>
    <row r="229" spans="1:9">
      <c r="A229" t="s">
        <v>461</v>
      </c>
      <c r="B229" s="7" t="s">
        <v>462</v>
      </c>
      <c r="F229">
        <v>3</v>
      </c>
      <c r="G229">
        <v>1.49</v>
      </c>
      <c r="H229" s="5">
        <f t="shared" si="6"/>
        <v>0.51</v>
      </c>
      <c r="I229" s="6">
        <f t="shared" si="7"/>
        <v>0.49</v>
      </c>
    </row>
    <row r="230" spans="1:9">
      <c r="A230" t="s">
        <v>463</v>
      </c>
      <c r="B230" s="8" t="s">
        <v>464</v>
      </c>
      <c r="F230">
        <v>0</v>
      </c>
      <c r="G230">
        <v>1</v>
      </c>
      <c r="H230" s="5">
        <f t="shared" si="6"/>
        <v>1</v>
      </c>
      <c r="I230" s="6">
        <f t="shared" si="7"/>
        <v>0</v>
      </c>
    </row>
    <row r="231" spans="1:9">
      <c r="A231" t="s">
        <v>465</v>
      </c>
      <c r="B231" s="8" t="s">
        <v>466</v>
      </c>
      <c r="F231">
        <v>3</v>
      </c>
      <c r="G231">
        <v>1.03</v>
      </c>
      <c r="H231" s="5">
        <f t="shared" si="6"/>
        <v>0.97</v>
      </c>
      <c r="I231" s="6">
        <f t="shared" si="7"/>
        <v>3.0000000000000027E-2</v>
      </c>
    </row>
    <row r="232" spans="1:9">
      <c r="A232" t="s">
        <v>467</v>
      </c>
      <c r="B232" s="8" t="s">
        <v>468</v>
      </c>
      <c r="F232">
        <v>0</v>
      </c>
      <c r="G232">
        <v>1.17</v>
      </c>
      <c r="H232" s="5">
        <f t="shared" si="6"/>
        <v>0.83000000000000007</v>
      </c>
      <c r="I232" s="6">
        <f t="shared" si="7"/>
        <v>0.16999999999999993</v>
      </c>
    </row>
    <row r="233" spans="1:9">
      <c r="A233" t="s">
        <v>469</v>
      </c>
      <c r="B233" s="8" t="s">
        <v>470</v>
      </c>
      <c r="F233">
        <v>3</v>
      </c>
      <c r="G233">
        <v>1.01</v>
      </c>
      <c r="H233" s="5">
        <f t="shared" si="6"/>
        <v>0.99</v>
      </c>
      <c r="I233" s="6">
        <f t="shared" si="7"/>
        <v>1.0000000000000009E-2</v>
      </c>
    </row>
    <row r="234" spans="1:9">
      <c r="A234" t="s">
        <v>471</v>
      </c>
      <c r="B234" s="7" t="s">
        <v>472</v>
      </c>
      <c r="F234">
        <v>3</v>
      </c>
      <c r="G234">
        <v>1.52</v>
      </c>
      <c r="H234" s="5">
        <f t="shared" si="6"/>
        <v>0.48</v>
      </c>
      <c r="I234" s="6">
        <f t="shared" si="7"/>
        <v>0.52</v>
      </c>
    </row>
    <row r="235" spans="1:9">
      <c r="A235" t="s">
        <v>473</v>
      </c>
      <c r="B235" s="8" t="s">
        <v>474</v>
      </c>
      <c r="F235">
        <v>3</v>
      </c>
      <c r="G235">
        <v>1</v>
      </c>
      <c r="H235" s="5">
        <f t="shared" si="6"/>
        <v>1</v>
      </c>
      <c r="I235" s="6">
        <f t="shared" si="7"/>
        <v>0</v>
      </c>
    </row>
    <row r="236" spans="1:9">
      <c r="A236" t="s">
        <v>475</v>
      </c>
      <c r="B236" s="8" t="s">
        <v>476</v>
      </c>
      <c r="F236">
        <v>0</v>
      </c>
      <c r="G236">
        <v>1</v>
      </c>
      <c r="H236" s="5">
        <f t="shared" si="6"/>
        <v>1</v>
      </c>
      <c r="I236" s="6">
        <f t="shared" si="7"/>
        <v>0</v>
      </c>
    </row>
    <row r="237" spans="1:9">
      <c r="A237" t="s">
        <v>477</v>
      </c>
      <c r="B237" s="8" t="s">
        <v>478</v>
      </c>
      <c r="F237">
        <v>3</v>
      </c>
      <c r="G237">
        <v>1</v>
      </c>
      <c r="H237" s="5">
        <f t="shared" si="6"/>
        <v>1</v>
      </c>
      <c r="I237" s="6">
        <f t="shared" si="7"/>
        <v>0</v>
      </c>
    </row>
    <row r="238" spans="1:9">
      <c r="A238" t="s">
        <v>479</v>
      </c>
      <c r="B238" s="8" t="s">
        <v>480</v>
      </c>
      <c r="F238">
        <v>0</v>
      </c>
      <c r="G238">
        <v>1</v>
      </c>
      <c r="H238" s="5">
        <f t="shared" si="6"/>
        <v>1</v>
      </c>
      <c r="I238" s="6">
        <f t="shared" si="7"/>
        <v>0</v>
      </c>
    </row>
    <row r="239" spans="1:9">
      <c r="A239" t="s">
        <v>481</v>
      </c>
      <c r="B239" s="8" t="s">
        <v>482</v>
      </c>
      <c r="F239">
        <v>0</v>
      </c>
      <c r="G239">
        <v>1.51</v>
      </c>
      <c r="H239" s="5">
        <f t="shared" si="6"/>
        <v>0.49</v>
      </c>
      <c r="I239" s="6">
        <f t="shared" si="7"/>
        <v>0.51</v>
      </c>
    </row>
    <row r="240" spans="1:9">
      <c r="A240" t="s">
        <v>483</v>
      </c>
      <c r="B240" s="8" t="s">
        <v>484</v>
      </c>
      <c r="F240">
        <v>2</v>
      </c>
      <c r="G240">
        <v>1</v>
      </c>
      <c r="H240" s="5">
        <f t="shared" si="6"/>
        <v>1</v>
      </c>
      <c r="I240" s="6">
        <f t="shared" si="7"/>
        <v>0</v>
      </c>
    </row>
    <row r="241" spans="1:9">
      <c r="A241" t="s">
        <v>485</v>
      </c>
      <c r="B241" s="8" t="s">
        <v>486</v>
      </c>
      <c r="F241">
        <v>3</v>
      </c>
      <c r="G241">
        <v>1</v>
      </c>
      <c r="H241" s="5">
        <f t="shared" si="6"/>
        <v>1</v>
      </c>
      <c r="I241" s="6">
        <f t="shared" si="7"/>
        <v>0</v>
      </c>
    </row>
    <row r="242" spans="1:9">
      <c r="A242" t="s">
        <v>487</v>
      </c>
      <c r="B242" s="8" t="s">
        <v>488</v>
      </c>
      <c r="F242">
        <v>3</v>
      </c>
      <c r="G242">
        <v>1</v>
      </c>
      <c r="H242" s="5">
        <f t="shared" si="6"/>
        <v>1</v>
      </c>
      <c r="I242" s="6">
        <f t="shared" si="7"/>
        <v>0</v>
      </c>
    </row>
    <row r="243" spans="1:9">
      <c r="A243" t="s">
        <v>489</v>
      </c>
      <c r="B243" s="8" t="s">
        <v>490</v>
      </c>
      <c r="F243">
        <v>3</v>
      </c>
      <c r="G243">
        <v>1</v>
      </c>
      <c r="H243" s="5">
        <f t="shared" si="6"/>
        <v>1</v>
      </c>
      <c r="I243" s="6">
        <f t="shared" si="7"/>
        <v>0</v>
      </c>
    </row>
    <row r="244" spans="1:9">
      <c r="A244" t="s">
        <v>491</v>
      </c>
      <c r="B244" s="8" t="s">
        <v>492</v>
      </c>
      <c r="F244">
        <v>3</v>
      </c>
      <c r="G244">
        <v>1.45</v>
      </c>
      <c r="H244" s="5">
        <f t="shared" si="6"/>
        <v>0.55000000000000004</v>
      </c>
      <c r="I244" s="6">
        <f t="shared" si="7"/>
        <v>0.44999999999999996</v>
      </c>
    </row>
    <row r="245" spans="1:9">
      <c r="A245" t="s">
        <v>493</v>
      </c>
      <c r="B245" s="7" t="s">
        <v>494</v>
      </c>
      <c r="F245">
        <v>3</v>
      </c>
      <c r="G245">
        <v>1.94</v>
      </c>
      <c r="H245" s="5">
        <f t="shared" si="6"/>
        <v>6.0000000000000053E-2</v>
      </c>
      <c r="I245" s="6">
        <f t="shared" si="7"/>
        <v>0.94</v>
      </c>
    </row>
    <row r="246" spans="1:9">
      <c r="A246" t="s">
        <v>495</v>
      </c>
      <c r="B246" s="8" t="s">
        <v>496</v>
      </c>
      <c r="F246">
        <v>3</v>
      </c>
      <c r="G246">
        <v>1</v>
      </c>
      <c r="H246" s="5">
        <f t="shared" si="6"/>
        <v>1</v>
      </c>
      <c r="I246" s="6">
        <f t="shared" si="7"/>
        <v>0</v>
      </c>
    </row>
    <row r="247" spans="1:9">
      <c r="A247" t="s">
        <v>497</v>
      </c>
      <c r="B247" s="8" t="s">
        <v>498</v>
      </c>
      <c r="F247">
        <v>3</v>
      </c>
      <c r="G247">
        <v>1</v>
      </c>
      <c r="H247" s="5">
        <f t="shared" si="6"/>
        <v>1</v>
      </c>
      <c r="I247" s="6">
        <f t="shared" si="7"/>
        <v>0</v>
      </c>
    </row>
    <row r="248" spans="1:9">
      <c r="A248" t="s">
        <v>499</v>
      </c>
      <c r="B248" s="8" t="s">
        <v>500</v>
      </c>
      <c r="F248">
        <v>3</v>
      </c>
      <c r="G248">
        <v>1</v>
      </c>
      <c r="H248" s="5">
        <f t="shared" si="6"/>
        <v>1</v>
      </c>
      <c r="I248" s="6">
        <f t="shared" si="7"/>
        <v>0</v>
      </c>
    </row>
    <row r="249" spans="1:9">
      <c r="A249" t="s">
        <v>501</v>
      </c>
      <c r="B249" s="8" t="s">
        <v>502</v>
      </c>
      <c r="F249">
        <v>0</v>
      </c>
      <c r="G249">
        <v>1</v>
      </c>
      <c r="H249" s="5">
        <f t="shared" si="6"/>
        <v>1</v>
      </c>
      <c r="I249" s="6">
        <f t="shared" si="7"/>
        <v>0</v>
      </c>
    </row>
    <row r="250" spans="1:9">
      <c r="A250" t="s">
        <v>503</v>
      </c>
      <c r="B250" s="8" t="s">
        <v>504</v>
      </c>
      <c r="F250">
        <v>0</v>
      </c>
      <c r="G250">
        <v>1</v>
      </c>
      <c r="H250" s="5">
        <f t="shared" si="6"/>
        <v>1</v>
      </c>
      <c r="I250" s="6">
        <f t="shared" si="7"/>
        <v>0</v>
      </c>
    </row>
    <row r="251" spans="1:9">
      <c r="A251" t="s">
        <v>505</v>
      </c>
      <c r="B251" s="8" t="s">
        <v>506</v>
      </c>
      <c r="F251">
        <v>2</v>
      </c>
      <c r="G251">
        <v>1</v>
      </c>
      <c r="H251" s="5">
        <f t="shared" si="6"/>
        <v>1</v>
      </c>
      <c r="I251" s="6">
        <f t="shared" si="7"/>
        <v>0</v>
      </c>
    </row>
    <row r="252" spans="1:9">
      <c r="A252" t="s">
        <v>507</v>
      </c>
      <c r="B252" s="8" t="s">
        <v>508</v>
      </c>
      <c r="F252">
        <v>3</v>
      </c>
      <c r="G252">
        <v>1</v>
      </c>
      <c r="H252" s="5">
        <f t="shared" si="6"/>
        <v>1</v>
      </c>
      <c r="I252" s="6">
        <f t="shared" si="7"/>
        <v>0</v>
      </c>
    </row>
    <row r="253" spans="1:9">
      <c r="A253" t="s">
        <v>509</v>
      </c>
      <c r="B253" s="8" t="s">
        <v>510</v>
      </c>
      <c r="F253">
        <v>0</v>
      </c>
      <c r="G253">
        <v>1</v>
      </c>
      <c r="H253" s="5">
        <f t="shared" si="6"/>
        <v>1</v>
      </c>
      <c r="I253" s="6">
        <f t="shared" si="7"/>
        <v>0</v>
      </c>
    </row>
    <row r="254" spans="1:9">
      <c r="A254" t="s">
        <v>511</v>
      </c>
      <c r="B254" s="7" t="s">
        <v>512</v>
      </c>
      <c r="F254">
        <v>3</v>
      </c>
      <c r="G254">
        <v>1.52</v>
      </c>
      <c r="H254" s="5">
        <f t="shared" si="6"/>
        <v>0.48</v>
      </c>
      <c r="I254" s="6">
        <f t="shared" si="7"/>
        <v>0.52</v>
      </c>
    </row>
    <row r="255" spans="1:9">
      <c r="A255" t="s">
        <v>513</v>
      </c>
      <c r="B255" s="8" t="s">
        <v>514</v>
      </c>
      <c r="F255">
        <v>3</v>
      </c>
      <c r="G255">
        <v>1.03</v>
      </c>
      <c r="H255" s="5">
        <f t="shared" si="6"/>
        <v>0.97</v>
      </c>
      <c r="I255" s="6">
        <f t="shared" si="7"/>
        <v>3.0000000000000027E-2</v>
      </c>
    </row>
    <row r="256" spans="1:9">
      <c r="A256" t="s">
        <v>515</v>
      </c>
      <c r="B256" s="8" t="s">
        <v>516</v>
      </c>
      <c r="F256">
        <v>0</v>
      </c>
      <c r="G256">
        <v>1</v>
      </c>
      <c r="H256" s="5">
        <f t="shared" si="6"/>
        <v>1</v>
      </c>
      <c r="I256" s="6">
        <f t="shared" si="7"/>
        <v>0</v>
      </c>
    </row>
    <row r="257" spans="1:9">
      <c r="A257" t="s">
        <v>517</v>
      </c>
      <c r="B257" s="8" t="s">
        <v>518</v>
      </c>
      <c r="F257">
        <v>0</v>
      </c>
      <c r="G257">
        <v>1</v>
      </c>
      <c r="H257" s="5">
        <f t="shared" si="6"/>
        <v>1</v>
      </c>
      <c r="I257" s="6">
        <f t="shared" si="7"/>
        <v>0</v>
      </c>
    </row>
    <row r="258" spans="1:9">
      <c r="A258" t="s">
        <v>519</v>
      </c>
      <c r="B258" s="8" t="s">
        <v>520</v>
      </c>
      <c r="F258">
        <v>0</v>
      </c>
      <c r="G258">
        <v>1.1299999999999999</v>
      </c>
      <c r="H258" s="5">
        <f t="shared" ref="H258:H321" si="8">2-G258</f>
        <v>0.87000000000000011</v>
      </c>
      <c r="I258" s="6">
        <f t="shared" ref="I258:I321" si="9">1-H258</f>
        <v>0.12999999999999989</v>
      </c>
    </row>
    <row r="259" spans="1:9">
      <c r="A259" t="s">
        <v>521</v>
      </c>
      <c r="B259" s="8" t="s">
        <v>522</v>
      </c>
      <c r="F259">
        <v>3</v>
      </c>
      <c r="G259">
        <v>1</v>
      </c>
      <c r="H259" s="5">
        <f t="shared" si="8"/>
        <v>1</v>
      </c>
      <c r="I259" s="6">
        <f t="shared" si="9"/>
        <v>0</v>
      </c>
    </row>
    <row r="260" spans="1:9">
      <c r="A260" t="s">
        <v>523</v>
      </c>
      <c r="B260" s="8" t="s">
        <v>524</v>
      </c>
      <c r="F260">
        <v>3</v>
      </c>
      <c r="G260">
        <v>1.28</v>
      </c>
      <c r="H260" s="5">
        <f t="shared" si="8"/>
        <v>0.72</v>
      </c>
      <c r="I260" s="6">
        <f t="shared" si="9"/>
        <v>0.28000000000000003</v>
      </c>
    </row>
    <row r="261" spans="1:9">
      <c r="A261" t="s">
        <v>525</v>
      </c>
      <c r="B261" s="8" t="s">
        <v>526</v>
      </c>
      <c r="F261">
        <v>0</v>
      </c>
      <c r="G261">
        <v>1.06</v>
      </c>
      <c r="H261" s="5">
        <f t="shared" si="8"/>
        <v>0.94</v>
      </c>
      <c r="I261" s="6">
        <f t="shared" si="9"/>
        <v>6.0000000000000053E-2</v>
      </c>
    </row>
    <row r="262" spans="1:9">
      <c r="A262" t="s">
        <v>527</v>
      </c>
      <c r="B262" s="8" t="s">
        <v>528</v>
      </c>
      <c r="F262">
        <v>0</v>
      </c>
      <c r="G262">
        <v>1</v>
      </c>
      <c r="H262" s="5">
        <f t="shared" si="8"/>
        <v>1</v>
      </c>
      <c r="I262" s="6">
        <f t="shared" si="9"/>
        <v>0</v>
      </c>
    </row>
    <row r="263" spans="1:9">
      <c r="A263" t="s">
        <v>529</v>
      </c>
      <c r="B263" s="8" t="s">
        <v>530</v>
      </c>
      <c r="F263">
        <v>3</v>
      </c>
      <c r="G263">
        <v>1</v>
      </c>
      <c r="H263" s="5">
        <f t="shared" si="8"/>
        <v>1</v>
      </c>
      <c r="I263" s="6">
        <f t="shared" si="9"/>
        <v>0</v>
      </c>
    </row>
    <row r="264" spans="1:9">
      <c r="A264" t="s">
        <v>531</v>
      </c>
      <c r="B264" s="8" t="s">
        <v>532</v>
      </c>
      <c r="F264">
        <v>3</v>
      </c>
      <c r="G264">
        <v>1</v>
      </c>
      <c r="H264" s="5">
        <f t="shared" si="8"/>
        <v>1</v>
      </c>
      <c r="I264" s="6">
        <f t="shared" si="9"/>
        <v>0</v>
      </c>
    </row>
    <row r="265" spans="1:9">
      <c r="A265" t="s">
        <v>533</v>
      </c>
      <c r="B265" s="8" t="s">
        <v>534</v>
      </c>
      <c r="F265">
        <v>0</v>
      </c>
      <c r="G265">
        <v>1</v>
      </c>
      <c r="H265" s="5">
        <f t="shared" si="8"/>
        <v>1</v>
      </c>
      <c r="I265" s="6">
        <f t="shared" si="9"/>
        <v>0</v>
      </c>
    </row>
    <row r="266" spans="1:9">
      <c r="A266" t="s">
        <v>535</v>
      </c>
      <c r="B266" s="8" t="s">
        <v>536</v>
      </c>
      <c r="F266">
        <v>3</v>
      </c>
      <c r="G266">
        <v>1</v>
      </c>
      <c r="H266" s="5">
        <f t="shared" si="8"/>
        <v>1</v>
      </c>
      <c r="I266" s="6">
        <f t="shared" si="9"/>
        <v>0</v>
      </c>
    </row>
    <row r="267" spans="1:9">
      <c r="A267" t="s">
        <v>537</v>
      </c>
      <c r="B267" s="8" t="s">
        <v>538</v>
      </c>
      <c r="F267">
        <v>0</v>
      </c>
      <c r="G267">
        <v>1.01</v>
      </c>
      <c r="H267" s="5">
        <f t="shared" si="8"/>
        <v>0.99</v>
      </c>
      <c r="I267" s="6">
        <f t="shared" si="9"/>
        <v>1.0000000000000009E-2</v>
      </c>
    </row>
    <row r="268" spans="1:9">
      <c r="A268" t="s">
        <v>539</v>
      </c>
      <c r="B268" s="8" t="s">
        <v>540</v>
      </c>
      <c r="F268">
        <v>0</v>
      </c>
      <c r="G268">
        <v>1</v>
      </c>
      <c r="H268" s="5">
        <f t="shared" si="8"/>
        <v>1</v>
      </c>
      <c r="I268" s="6">
        <f t="shared" si="9"/>
        <v>0</v>
      </c>
    </row>
    <row r="269" spans="1:9">
      <c r="A269" t="s">
        <v>541</v>
      </c>
      <c r="B269" s="8" t="s">
        <v>542</v>
      </c>
      <c r="F269">
        <v>0</v>
      </c>
      <c r="G269">
        <v>1</v>
      </c>
      <c r="H269" s="5">
        <f t="shared" si="8"/>
        <v>1</v>
      </c>
      <c r="I269" s="6">
        <f t="shared" si="9"/>
        <v>0</v>
      </c>
    </row>
    <row r="270" spans="1:9">
      <c r="A270" t="s">
        <v>543</v>
      </c>
      <c r="B270" s="8" t="s">
        <v>544</v>
      </c>
      <c r="F270">
        <v>3</v>
      </c>
      <c r="G270">
        <v>1</v>
      </c>
      <c r="H270" s="5">
        <f t="shared" si="8"/>
        <v>1</v>
      </c>
      <c r="I270" s="6">
        <f t="shared" si="9"/>
        <v>0</v>
      </c>
    </row>
    <row r="271" spans="1:9">
      <c r="A271" t="s">
        <v>545</v>
      </c>
      <c r="B271" s="8" t="s">
        <v>546</v>
      </c>
      <c r="F271">
        <v>3</v>
      </c>
      <c r="G271">
        <v>1</v>
      </c>
      <c r="H271" s="5">
        <f t="shared" si="8"/>
        <v>1</v>
      </c>
      <c r="I271" s="6">
        <f t="shared" si="9"/>
        <v>0</v>
      </c>
    </row>
    <row r="272" spans="1:9">
      <c r="A272" t="s">
        <v>547</v>
      </c>
      <c r="B272" s="8" t="s">
        <v>548</v>
      </c>
      <c r="F272">
        <v>3</v>
      </c>
      <c r="G272">
        <v>1</v>
      </c>
      <c r="H272" s="5">
        <f t="shared" si="8"/>
        <v>1</v>
      </c>
      <c r="I272" s="6">
        <f t="shared" si="9"/>
        <v>0</v>
      </c>
    </row>
    <row r="273" spans="1:9">
      <c r="A273" t="s">
        <v>549</v>
      </c>
      <c r="B273" s="8" t="s">
        <v>550</v>
      </c>
      <c r="F273">
        <v>0</v>
      </c>
      <c r="G273">
        <v>1.05</v>
      </c>
      <c r="H273" s="5">
        <f t="shared" si="8"/>
        <v>0.95</v>
      </c>
      <c r="I273" s="6">
        <f t="shared" si="9"/>
        <v>5.0000000000000044E-2</v>
      </c>
    </row>
    <row r="274" spans="1:9">
      <c r="A274" t="s">
        <v>551</v>
      </c>
      <c r="B274" s="8" t="s">
        <v>552</v>
      </c>
      <c r="F274">
        <v>3</v>
      </c>
      <c r="G274">
        <v>1</v>
      </c>
      <c r="H274" s="5">
        <f t="shared" si="8"/>
        <v>1</v>
      </c>
      <c r="I274" s="6">
        <f t="shared" si="9"/>
        <v>0</v>
      </c>
    </row>
    <row r="275" spans="1:9">
      <c r="A275" t="s">
        <v>553</v>
      </c>
      <c r="B275" s="8" t="s">
        <v>554</v>
      </c>
      <c r="F275">
        <v>0</v>
      </c>
      <c r="G275">
        <v>1</v>
      </c>
      <c r="H275" s="5">
        <f t="shared" si="8"/>
        <v>1</v>
      </c>
      <c r="I275" s="6">
        <f t="shared" si="9"/>
        <v>0</v>
      </c>
    </row>
    <row r="276" spans="1:9">
      <c r="A276" t="s">
        <v>555</v>
      </c>
      <c r="B276" s="8" t="s">
        <v>556</v>
      </c>
      <c r="F276">
        <v>0</v>
      </c>
      <c r="G276">
        <v>1.19</v>
      </c>
      <c r="H276" s="5">
        <f t="shared" si="8"/>
        <v>0.81</v>
      </c>
      <c r="I276" s="6">
        <f t="shared" si="9"/>
        <v>0.18999999999999995</v>
      </c>
    </row>
    <row r="277" spans="1:9">
      <c r="A277" t="s">
        <v>557</v>
      </c>
      <c r="B277" s="8" t="s">
        <v>558</v>
      </c>
      <c r="F277">
        <v>3</v>
      </c>
      <c r="G277">
        <v>1</v>
      </c>
      <c r="H277" s="5">
        <f t="shared" si="8"/>
        <v>1</v>
      </c>
      <c r="I277" s="6">
        <f t="shared" si="9"/>
        <v>0</v>
      </c>
    </row>
    <row r="278" spans="1:9">
      <c r="A278" t="s">
        <v>559</v>
      </c>
      <c r="B278" s="8" t="s">
        <v>560</v>
      </c>
      <c r="F278">
        <v>3</v>
      </c>
      <c r="G278">
        <v>1</v>
      </c>
      <c r="H278" s="5">
        <f t="shared" si="8"/>
        <v>1</v>
      </c>
      <c r="I278" s="6">
        <f t="shared" si="9"/>
        <v>0</v>
      </c>
    </row>
    <row r="279" spans="1:9">
      <c r="A279" t="s">
        <v>561</v>
      </c>
      <c r="B279" s="8" t="s">
        <v>562</v>
      </c>
      <c r="F279">
        <v>3</v>
      </c>
      <c r="G279">
        <v>1.04</v>
      </c>
      <c r="H279" s="5">
        <f t="shared" si="8"/>
        <v>0.96</v>
      </c>
      <c r="I279" s="6">
        <f t="shared" si="9"/>
        <v>4.0000000000000036E-2</v>
      </c>
    </row>
    <row r="280" spans="1:9">
      <c r="A280" t="s">
        <v>563</v>
      </c>
      <c r="B280" s="8" t="s">
        <v>564</v>
      </c>
      <c r="F280">
        <v>0</v>
      </c>
      <c r="G280">
        <v>1</v>
      </c>
      <c r="H280" s="5">
        <f t="shared" si="8"/>
        <v>1</v>
      </c>
      <c r="I280" s="6">
        <f t="shared" si="9"/>
        <v>0</v>
      </c>
    </row>
    <row r="281" spans="1:9">
      <c r="A281" t="s">
        <v>565</v>
      </c>
      <c r="B281" s="8" t="s">
        <v>566</v>
      </c>
      <c r="F281">
        <v>3</v>
      </c>
      <c r="G281">
        <v>1</v>
      </c>
      <c r="H281" s="5">
        <f t="shared" si="8"/>
        <v>1</v>
      </c>
      <c r="I281" s="6">
        <f t="shared" si="9"/>
        <v>0</v>
      </c>
    </row>
    <row r="282" spans="1:9">
      <c r="A282" t="s">
        <v>567</v>
      </c>
      <c r="B282" s="7" t="s">
        <v>568</v>
      </c>
      <c r="F282">
        <v>3</v>
      </c>
      <c r="G282">
        <v>1.98</v>
      </c>
      <c r="H282" s="5">
        <f t="shared" si="8"/>
        <v>2.0000000000000018E-2</v>
      </c>
      <c r="I282" s="6">
        <f t="shared" si="9"/>
        <v>0.98</v>
      </c>
    </row>
    <row r="283" spans="1:9">
      <c r="A283" t="s">
        <v>569</v>
      </c>
      <c r="B283" s="8" t="s">
        <v>570</v>
      </c>
      <c r="F283">
        <v>0</v>
      </c>
      <c r="G283">
        <v>1.04</v>
      </c>
      <c r="H283" s="5">
        <f t="shared" si="8"/>
        <v>0.96</v>
      </c>
      <c r="I283" s="6">
        <f t="shared" si="9"/>
        <v>4.0000000000000036E-2</v>
      </c>
    </row>
    <row r="284" spans="1:9">
      <c r="A284" t="s">
        <v>571</v>
      </c>
      <c r="B284" s="8" t="s">
        <v>572</v>
      </c>
      <c r="F284">
        <v>3</v>
      </c>
      <c r="G284">
        <v>1</v>
      </c>
      <c r="H284" s="5">
        <f t="shared" si="8"/>
        <v>1</v>
      </c>
      <c r="I284" s="6">
        <f t="shared" si="9"/>
        <v>0</v>
      </c>
    </row>
    <row r="285" spans="1:9">
      <c r="A285" t="s">
        <v>573</v>
      </c>
      <c r="B285" s="8" t="s">
        <v>574</v>
      </c>
      <c r="F285">
        <v>1</v>
      </c>
      <c r="G285">
        <v>1</v>
      </c>
      <c r="H285" s="5">
        <f t="shared" si="8"/>
        <v>1</v>
      </c>
      <c r="I285" s="6">
        <f t="shared" si="9"/>
        <v>0</v>
      </c>
    </row>
    <row r="286" spans="1:9">
      <c r="A286" t="s">
        <v>575</v>
      </c>
      <c r="B286" s="7" t="s">
        <v>576</v>
      </c>
      <c r="F286">
        <v>3</v>
      </c>
      <c r="G286">
        <v>1.82</v>
      </c>
      <c r="H286" s="5">
        <f t="shared" si="8"/>
        <v>0.17999999999999994</v>
      </c>
      <c r="I286" s="6">
        <f t="shared" si="9"/>
        <v>0.82000000000000006</v>
      </c>
    </row>
    <row r="287" spans="1:9">
      <c r="A287" t="s">
        <v>577</v>
      </c>
      <c r="B287" s="8" t="s">
        <v>578</v>
      </c>
      <c r="F287">
        <v>0</v>
      </c>
      <c r="G287">
        <v>1</v>
      </c>
      <c r="H287" s="5">
        <f t="shared" si="8"/>
        <v>1</v>
      </c>
      <c r="I287" s="6">
        <f t="shared" si="9"/>
        <v>0</v>
      </c>
    </row>
    <row r="288" spans="1:9">
      <c r="A288" t="s">
        <v>579</v>
      </c>
      <c r="B288" s="8" t="s">
        <v>580</v>
      </c>
      <c r="F288">
        <v>3</v>
      </c>
      <c r="G288">
        <v>1.39</v>
      </c>
      <c r="H288" s="5">
        <f t="shared" si="8"/>
        <v>0.6100000000000001</v>
      </c>
      <c r="I288" s="6">
        <f t="shared" si="9"/>
        <v>0.3899999999999999</v>
      </c>
    </row>
    <row r="289" spans="1:9">
      <c r="A289" t="s">
        <v>581</v>
      </c>
      <c r="B289" s="8" t="s">
        <v>582</v>
      </c>
      <c r="F289">
        <v>0</v>
      </c>
      <c r="G289">
        <v>1.1200000000000001</v>
      </c>
      <c r="H289" s="5">
        <f t="shared" si="8"/>
        <v>0.87999999999999989</v>
      </c>
      <c r="I289" s="6">
        <f t="shared" si="9"/>
        <v>0.12000000000000011</v>
      </c>
    </row>
    <row r="290" spans="1:9">
      <c r="A290" t="s">
        <v>583</v>
      </c>
      <c r="B290" s="8" t="s">
        <v>584</v>
      </c>
      <c r="F290">
        <v>0</v>
      </c>
      <c r="G290">
        <v>1</v>
      </c>
      <c r="H290" s="5">
        <f t="shared" si="8"/>
        <v>1</v>
      </c>
      <c r="I290" s="6">
        <f t="shared" si="9"/>
        <v>0</v>
      </c>
    </row>
    <row r="291" spans="1:9">
      <c r="A291" t="s">
        <v>585</v>
      </c>
      <c r="B291" s="8" t="s">
        <v>586</v>
      </c>
      <c r="F291">
        <v>0</v>
      </c>
      <c r="G291">
        <v>1.01</v>
      </c>
      <c r="H291" s="5">
        <f t="shared" si="8"/>
        <v>0.99</v>
      </c>
      <c r="I291" s="6">
        <f t="shared" si="9"/>
        <v>1.0000000000000009E-2</v>
      </c>
    </row>
    <row r="292" spans="1:9">
      <c r="A292" t="s">
        <v>587</v>
      </c>
      <c r="B292" s="8" t="s">
        <v>588</v>
      </c>
      <c r="F292">
        <v>0</v>
      </c>
      <c r="G292">
        <v>1</v>
      </c>
      <c r="H292" s="5">
        <f t="shared" si="8"/>
        <v>1</v>
      </c>
      <c r="I292" s="6">
        <f t="shared" si="9"/>
        <v>0</v>
      </c>
    </row>
    <row r="293" spans="1:9">
      <c r="A293" t="s">
        <v>589</v>
      </c>
      <c r="B293" s="8" t="s">
        <v>590</v>
      </c>
      <c r="F293">
        <v>3</v>
      </c>
      <c r="G293">
        <v>1</v>
      </c>
      <c r="H293" s="5">
        <f t="shared" si="8"/>
        <v>1</v>
      </c>
      <c r="I293" s="6">
        <f t="shared" si="9"/>
        <v>0</v>
      </c>
    </row>
    <row r="294" spans="1:9">
      <c r="A294" t="s">
        <v>591</v>
      </c>
      <c r="B294" s="8" t="s">
        <v>592</v>
      </c>
      <c r="F294">
        <v>0</v>
      </c>
      <c r="G294">
        <v>1</v>
      </c>
      <c r="H294" s="5">
        <f t="shared" si="8"/>
        <v>1</v>
      </c>
      <c r="I294" s="6">
        <f t="shared" si="9"/>
        <v>0</v>
      </c>
    </row>
    <row r="295" spans="1:9">
      <c r="A295" t="s">
        <v>593</v>
      </c>
      <c r="B295" s="8" t="s">
        <v>594</v>
      </c>
      <c r="F295">
        <v>3</v>
      </c>
      <c r="G295">
        <v>1.1299999999999999</v>
      </c>
      <c r="H295" s="5">
        <f t="shared" si="8"/>
        <v>0.87000000000000011</v>
      </c>
      <c r="I295" s="6">
        <f t="shared" si="9"/>
        <v>0.12999999999999989</v>
      </c>
    </row>
    <row r="296" spans="1:9">
      <c r="A296" t="s">
        <v>595</v>
      </c>
      <c r="B296" s="8" t="s">
        <v>596</v>
      </c>
      <c r="F296">
        <v>3</v>
      </c>
      <c r="G296">
        <v>1</v>
      </c>
      <c r="H296" s="5">
        <f t="shared" si="8"/>
        <v>1</v>
      </c>
      <c r="I296" s="6">
        <f t="shared" si="9"/>
        <v>0</v>
      </c>
    </row>
    <row r="297" spans="1:9">
      <c r="A297" t="s">
        <v>597</v>
      </c>
      <c r="B297" s="8" t="s">
        <v>598</v>
      </c>
      <c r="F297">
        <v>0</v>
      </c>
      <c r="G297">
        <v>1.02</v>
      </c>
      <c r="H297" s="5">
        <f t="shared" si="8"/>
        <v>0.98</v>
      </c>
      <c r="I297" s="6">
        <f t="shared" si="9"/>
        <v>2.0000000000000018E-2</v>
      </c>
    </row>
    <row r="298" spans="1:9">
      <c r="A298" t="s">
        <v>599</v>
      </c>
      <c r="B298" s="8" t="s">
        <v>600</v>
      </c>
      <c r="F298">
        <v>3</v>
      </c>
      <c r="G298">
        <v>1</v>
      </c>
      <c r="H298" s="5">
        <f t="shared" si="8"/>
        <v>1</v>
      </c>
      <c r="I298" s="6">
        <f t="shared" si="9"/>
        <v>0</v>
      </c>
    </row>
    <row r="299" spans="1:9">
      <c r="A299" t="s">
        <v>601</v>
      </c>
      <c r="B299" s="8" t="s">
        <v>602</v>
      </c>
      <c r="F299">
        <v>0</v>
      </c>
      <c r="G299">
        <v>1</v>
      </c>
      <c r="H299" s="5">
        <f t="shared" si="8"/>
        <v>1</v>
      </c>
      <c r="I299" s="6">
        <f t="shared" si="9"/>
        <v>0</v>
      </c>
    </row>
    <row r="300" spans="1:9">
      <c r="A300" t="s">
        <v>603</v>
      </c>
      <c r="B300" s="8" t="s">
        <v>604</v>
      </c>
      <c r="F300">
        <v>3</v>
      </c>
      <c r="G300">
        <v>1</v>
      </c>
      <c r="H300" s="5">
        <f t="shared" si="8"/>
        <v>1</v>
      </c>
      <c r="I300" s="6">
        <f t="shared" si="9"/>
        <v>0</v>
      </c>
    </row>
    <row r="301" spans="1:9">
      <c r="A301" t="s">
        <v>605</v>
      </c>
      <c r="B301" s="8" t="s">
        <v>606</v>
      </c>
      <c r="F301">
        <v>0</v>
      </c>
      <c r="G301">
        <v>1</v>
      </c>
      <c r="H301" s="5">
        <f t="shared" si="8"/>
        <v>1</v>
      </c>
      <c r="I301" s="6">
        <f t="shared" si="9"/>
        <v>0</v>
      </c>
    </row>
    <row r="302" spans="1:9">
      <c r="A302" t="s">
        <v>607</v>
      </c>
      <c r="B302" s="8" t="s">
        <v>608</v>
      </c>
      <c r="F302">
        <v>3</v>
      </c>
      <c r="G302">
        <v>1.03</v>
      </c>
      <c r="H302" s="5">
        <f t="shared" si="8"/>
        <v>0.97</v>
      </c>
      <c r="I302" s="6">
        <f t="shared" si="9"/>
        <v>3.0000000000000027E-2</v>
      </c>
    </row>
    <row r="303" spans="1:9">
      <c r="A303" t="s">
        <v>609</v>
      </c>
      <c r="B303" s="8" t="s">
        <v>610</v>
      </c>
      <c r="F303">
        <v>3</v>
      </c>
      <c r="G303">
        <v>1</v>
      </c>
      <c r="H303" s="5">
        <f t="shared" si="8"/>
        <v>1</v>
      </c>
      <c r="I303" s="6">
        <f t="shared" si="9"/>
        <v>0</v>
      </c>
    </row>
    <row r="304" spans="1:9">
      <c r="A304" t="s">
        <v>611</v>
      </c>
      <c r="B304" s="8" t="s">
        <v>612</v>
      </c>
      <c r="F304">
        <v>3</v>
      </c>
      <c r="G304">
        <v>1</v>
      </c>
      <c r="H304" s="5">
        <f t="shared" si="8"/>
        <v>1</v>
      </c>
      <c r="I304" s="6">
        <f t="shared" si="9"/>
        <v>0</v>
      </c>
    </row>
    <row r="305" spans="1:9">
      <c r="A305" t="s">
        <v>613</v>
      </c>
      <c r="B305" s="8" t="s">
        <v>614</v>
      </c>
      <c r="F305">
        <v>3</v>
      </c>
      <c r="G305">
        <v>1</v>
      </c>
      <c r="H305" s="5">
        <f t="shared" si="8"/>
        <v>1</v>
      </c>
      <c r="I305" s="6">
        <f t="shared" si="9"/>
        <v>0</v>
      </c>
    </row>
    <row r="306" spans="1:9">
      <c r="A306" t="s">
        <v>615</v>
      </c>
      <c r="B306" s="8" t="s">
        <v>616</v>
      </c>
      <c r="F306">
        <v>3</v>
      </c>
      <c r="G306">
        <v>1</v>
      </c>
      <c r="H306" s="5">
        <f t="shared" si="8"/>
        <v>1</v>
      </c>
      <c r="I306" s="6">
        <f t="shared" si="9"/>
        <v>0</v>
      </c>
    </row>
    <row r="307" spans="1:9">
      <c r="A307" t="s">
        <v>617</v>
      </c>
      <c r="B307" s="8" t="s">
        <v>618</v>
      </c>
      <c r="F307">
        <v>3</v>
      </c>
      <c r="G307">
        <v>1</v>
      </c>
      <c r="H307" s="5">
        <f t="shared" si="8"/>
        <v>1</v>
      </c>
      <c r="I307" s="6">
        <f t="shared" si="9"/>
        <v>0</v>
      </c>
    </row>
    <row r="308" spans="1:9">
      <c r="A308" t="s">
        <v>619</v>
      </c>
      <c r="B308" s="8" t="s">
        <v>620</v>
      </c>
      <c r="F308">
        <v>2</v>
      </c>
      <c r="G308">
        <v>1</v>
      </c>
      <c r="H308" s="5">
        <f t="shared" si="8"/>
        <v>1</v>
      </c>
      <c r="I308" s="6">
        <f t="shared" si="9"/>
        <v>0</v>
      </c>
    </row>
    <row r="309" spans="1:9">
      <c r="A309" t="s">
        <v>621</v>
      </c>
      <c r="B309" s="8" t="s">
        <v>622</v>
      </c>
      <c r="F309">
        <v>0</v>
      </c>
      <c r="G309">
        <v>1</v>
      </c>
      <c r="H309" s="5">
        <f t="shared" si="8"/>
        <v>1</v>
      </c>
      <c r="I309" s="6">
        <f t="shared" si="9"/>
        <v>0</v>
      </c>
    </row>
    <row r="310" spans="1:9">
      <c r="A310" t="s">
        <v>623</v>
      </c>
      <c r="B310" s="8" t="s">
        <v>624</v>
      </c>
      <c r="F310">
        <v>0</v>
      </c>
      <c r="G310">
        <v>1</v>
      </c>
      <c r="H310" s="5">
        <f t="shared" si="8"/>
        <v>1</v>
      </c>
      <c r="I310" s="6">
        <f t="shared" si="9"/>
        <v>0</v>
      </c>
    </row>
    <row r="311" spans="1:9">
      <c r="A311" t="s">
        <v>625</v>
      </c>
      <c r="B311" s="8" t="s">
        <v>626</v>
      </c>
      <c r="F311">
        <v>0</v>
      </c>
      <c r="G311">
        <v>1.39</v>
      </c>
      <c r="H311" s="5">
        <f t="shared" si="8"/>
        <v>0.6100000000000001</v>
      </c>
      <c r="I311" s="6">
        <f t="shared" si="9"/>
        <v>0.3899999999999999</v>
      </c>
    </row>
    <row r="312" spans="1:9">
      <c r="A312" t="s">
        <v>627</v>
      </c>
      <c r="B312" s="8" t="s">
        <v>628</v>
      </c>
      <c r="F312">
        <v>2</v>
      </c>
      <c r="G312">
        <v>1</v>
      </c>
      <c r="H312" s="5">
        <f t="shared" si="8"/>
        <v>1</v>
      </c>
      <c r="I312" s="6">
        <f t="shared" si="9"/>
        <v>0</v>
      </c>
    </row>
    <row r="313" spans="1:9">
      <c r="A313" t="s">
        <v>629</v>
      </c>
      <c r="B313" s="8" t="s">
        <v>630</v>
      </c>
      <c r="F313">
        <v>3</v>
      </c>
      <c r="G313">
        <v>1</v>
      </c>
      <c r="H313" s="5">
        <f t="shared" si="8"/>
        <v>1</v>
      </c>
      <c r="I313" s="6">
        <f t="shared" si="9"/>
        <v>0</v>
      </c>
    </row>
    <row r="314" spans="1:9">
      <c r="A314" t="s">
        <v>631</v>
      </c>
      <c r="B314" s="8" t="s">
        <v>632</v>
      </c>
      <c r="F314">
        <v>1</v>
      </c>
      <c r="G314">
        <v>1</v>
      </c>
      <c r="H314" s="5">
        <f t="shared" si="8"/>
        <v>1</v>
      </c>
      <c r="I314" s="6">
        <f t="shared" si="9"/>
        <v>0</v>
      </c>
    </row>
    <row r="315" spans="1:9">
      <c r="A315" t="s">
        <v>633</v>
      </c>
      <c r="B315" s="8" t="s">
        <v>634</v>
      </c>
      <c r="F315">
        <v>3</v>
      </c>
      <c r="G315">
        <v>1</v>
      </c>
      <c r="H315" s="5">
        <f t="shared" si="8"/>
        <v>1</v>
      </c>
      <c r="I315" s="6">
        <f t="shared" si="9"/>
        <v>0</v>
      </c>
    </row>
    <row r="316" spans="1:9">
      <c r="A316" t="s">
        <v>635</v>
      </c>
      <c r="B316" s="8" t="s">
        <v>636</v>
      </c>
      <c r="F316">
        <v>0</v>
      </c>
      <c r="G316">
        <v>1</v>
      </c>
      <c r="H316" s="5">
        <f t="shared" si="8"/>
        <v>1</v>
      </c>
      <c r="I316" s="6">
        <f t="shared" si="9"/>
        <v>0</v>
      </c>
    </row>
    <row r="317" spans="1:9">
      <c r="A317" t="s">
        <v>637</v>
      </c>
      <c r="B317" s="8" t="s">
        <v>638</v>
      </c>
      <c r="F317">
        <v>0</v>
      </c>
      <c r="G317">
        <v>1.99</v>
      </c>
      <c r="H317" s="5">
        <f t="shared" si="8"/>
        <v>1.0000000000000009E-2</v>
      </c>
      <c r="I317" s="6">
        <f t="shared" si="9"/>
        <v>0.99</v>
      </c>
    </row>
    <row r="318" spans="1:9">
      <c r="A318" t="s">
        <v>639</v>
      </c>
      <c r="B318" s="8" t="s">
        <v>640</v>
      </c>
      <c r="F318">
        <v>3</v>
      </c>
      <c r="G318">
        <v>1</v>
      </c>
      <c r="H318" s="5">
        <f t="shared" si="8"/>
        <v>1</v>
      </c>
      <c r="I318" s="6">
        <f t="shared" si="9"/>
        <v>0</v>
      </c>
    </row>
    <row r="319" spans="1:9">
      <c r="A319" t="s">
        <v>641</v>
      </c>
      <c r="B319" s="8" t="s">
        <v>642</v>
      </c>
      <c r="F319">
        <v>3</v>
      </c>
      <c r="G319">
        <v>1</v>
      </c>
      <c r="H319" s="5">
        <f t="shared" si="8"/>
        <v>1</v>
      </c>
      <c r="I319" s="6">
        <f t="shared" si="9"/>
        <v>0</v>
      </c>
    </row>
    <row r="320" spans="1:9">
      <c r="A320" t="s">
        <v>643</v>
      </c>
      <c r="B320" s="8" t="s">
        <v>644</v>
      </c>
      <c r="F320">
        <v>3</v>
      </c>
      <c r="G320">
        <v>1</v>
      </c>
      <c r="H320" s="5">
        <f t="shared" si="8"/>
        <v>1</v>
      </c>
      <c r="I320" s="6">
        <f t="shared" si="9"/>
        <v>0</v>
      </c>
    </row>
    <row r="321" spans="1:9">
      <c r="A321" t="s">
        <v>645</v>
      </c>
      <c r="B321" s="8" t="s">
        <v>646</v>
      </c>
      <c r="F321">
        <v>0</v>
      </c>
      <c r="G321">
        <v>1.81</v>
      </c>
      <c r="H321" s="5">
        <f t="shared" si="8"/>
        <v>0.18999999999999995</v>
      </c>
      <c r="I321" s="6">
        <f t="shared" si="9"/>
        <v>0.81</v>
      </c>
    </row>
    <row r="322" spans="1:9">
      <c r="A322" t="s">
        <v>647</v>
      </c>
      <c r="B322" s="8" t="s">
        <v>648</v>
      </c>
      <c r="F322">
        <v>3</v>
      </c>
      <c r="G322">
        <v>1</v>
      </c>
      <c r="H322" s="5">
        <f t="shared" ref="H322:H385" si="10">2-G322</f>
        <v>1</v>
      </c>
      <c r="I322" s="6">
        <f t="shared" ref="I322:I385" si="11">1-H322</f>
        <v>0</v>
      </c>
    </row>
    <row r="323" spans="1:9">
      <c r="A323" t="s">
        <v>649</v>
      </c>
      <c r="B323" s="8" t="s">
        <v>650</v>
      </c>
      <c r="F323">
        <v>0</v>
      </c>
      <c r="G323">
        <v>1.1299999999999999</v>
      </c>
      <c r="H323" s="5">
        <f t="shared" si="10"/>
        <v>0.87000000000000011</v>
      </c>
      <c r="I323" s="6">
        <f t="shared" si="11"/>
        <v>0.12999999999999989</v>
      </c>
    </row>
    <row r="324" spans="1:9">
      <c r="A324" t="s">
        <v>651</v>
      </c>
      <c r="B324" s="8" t="s">
        <v>652</v>
      </c>
      <c r="F324">
        <v>3</v>
      </c>
      <c r="G324">
        <v>1</v>
      </c>
      <c r="H324" s="5">
        <f t="shared" si="10"/>
        <v>1</v>
      </c>
      <c r="I324" s="6">
        <f t="shared" si="11"/>
        <v>0</v>
      </c>
    </row>
    <row r="325" spans="1:9">
      <c r="A325" t="s">
        <v>653</v>
      </c>
      <c r="B325" s="8" t="s">
        <v>654</v>
      </c>
      <c r="F325">
        <v>3</v>
      </c>
      <c r="G325">
        <v>1</v>
      </c>
      <c r="H325" s="5">
        <f t="shared" si="10"/>
        <v>1</v>
      </c>
      <c r="I325" s="6">
        <f t="shared" si="11"/>
        <v>0</v>
      </c>
    </row>
    <row r="326" spans="1:9">
      <c r="A326" t="s">
        <v>655</v>
      </c>
      <c r="B326" s="8" t="s">
        <v>656</v>
      </c>
      <c r="F326">
        <v>3</v>
      </c>
      <c r="G326">
        <v>1</v>
      </c>
      <c r="H326" s="5">
        <f t="shared" si="10"/>
        <v>1</v>
      </c>
      <c r="I326" s="6">
        <f t="shared" si="11"/>
        <v>0</v>
      </c>
    </row>
    <row r="327" spans="1:9">
      <c r="A327" t="s">
        <v>657</v>
      </c>
      <c r="B327" s="8" t="s">
        <v>658</v>
      </c>
      <c r="F327">
        <v>0</v>
      </c>
      <c r="G327">
        <v>1</v>
      </c>
      <c r="H327" s="5">
        <f t="shared" si="10"/>
        <v>1</v>
      </c>
      <c r="I327" s="6">
        <f t="shared" si="11"/>
        <v>0</v>
      </c>
    </row>
    <row r="328" spans="1:9">
      <c r="A328" t="s">
        <v>659</v>
      </c>
      <c r="B328" s="8" t="s">
        <v>660</v>
      </c>
      <c r="F328">
        <v>3</v>
      </c>
      <c r="G328">
        <v>1</v>
      </c>
      <c r="H328" s="5">
        <f t="shared" si="10"/>
        <v>1</v>
      </c>
      <c r="I328" s="6">
        <f t="shared" si="11"/>
        <v>0</v>
      </c>
    </row>
    <row r="329" spans="1:9">
      <c r="A329" t="s">
        <v>661</v>
      </c>
      <c r="B329" s="8" t="s">
        <v>662</v>
      </c>
      <c r="F329">
        <v>0</v>
      </c>
      <c r="G329">
        <v>1.01</v>
      </c>
      <c r="H329" s="5">
        <f t="shared" si="10"/>
        <v>0.99</v>
      </c>
      <c r="I329" s="6">
        <f t="shared" si="11"/>
        <v>1.0000000000000009E-2</v>
      </c>
    </row>
    <row r="330" spans="1:9">
      <c r="A330" t="s">
        <v>663</v>
      </c>
      <c r="B330" s="8" t="s">
        <v>664</v>
      </c>
      <c r="F330">
        <v>0</v>
      </c>
      <c r="G330">
        <v>1</v>
      </c>
      <c r="H330" s="5">
        <f t="shared" si="10"/>
        <v>1</v>
      </c>
      <c r="I330" s="6">
        <f t="shared" si="11"/>
        <v>0</v>
      </c>
    </row>
    <row r="331" spans="1:9">
      <c r="A331" t="s">
        <v>665</v>
      </c>
      <c r="B331" s="8" t="s">
        <v>666</v>
      </c>
      <c r="F331">
        <v>3</v>
      </c>
      <c r="G331">
        <v>1.22</v>
      </c>
      <c r="H331" s="5">
        <f t="shared" si="10"/>
        <v>0.78</v>
      </c>
      <c r="I331" s="6">
        <f t="shared" si="11"/>
        <v>0.21999999999999997</v>
      </c>
    </row>
    <row r="332" spans="1:9">
      <c r="A332" t="s">
        <v>667</v>
      </c>
      <c r="B332" s="8" t="s">
        <v>668</v>
      </c>
      <c r="F332">
        <v>1</v>
      </c>
      <c r="G332">
        <v>1</v>
      </c>
      <c r="H332" s="5">
        <f t="shared" si="10"/>
        <v>1</v>
      </c>
      <c r="I332" s="6">
        <f t="shared" si="11"/>
        <v>0</v>
      </c>
    </row>
    <row r="333" spans="1:9">
      <c r="A333" t="s">
        <v>669</v>
      </c>
      <c r="B333" s="8" t="s">
        <v>670</v>
      </c>
      <c r="F333">
        <v>3</v>
      </c>
      <c r="G333">
        <v>1</v>
      </c>
      <c r="H333" s="5">
        <f t="shared" si="10"/>
        <v>1</v>
      </c>
      <c r="I333" s="6">
        <f t="shared" si="11"/>
        <v>0</v>
      </c>
    </row>
    <row r="334" spans="1:9">
      <c r="A334" t="s">
        <v>671</v>
      </c>
      <c r="B334" s="7" t="s">
        <v>672</v>
      </c>
      <c r="F334">
        <v>3</v>
      </c>
      <c r="G334">
        <v>1.79</v>
      </c>
      <c r="H334" s="5">
        <f t="shared" si="10"/>
        <v>0.20999999999999996</v>
      </c>
      <c r="I334" s="6">
        <f t="shared" si="11"/>
        <v>0.79</v>
      </c>
    </row>
    <row r="335" spans="1:9">
      <c r="A335" t="s">
        <v>673</v>
      </c>
      <c r="B335" s="7" t="s">
        <v>674</v>
      </c>
      <c r="F335">
        <v>3</v>
      </c>
      <c r="G335">
        <v>1.69</v>
      </c>
      <c r="H335" s="5">
        <f t="shared" si="10"/>
        <v>0.31000000000000005</v>
      </c>
      <c r="I335" s="6">
        <f t="shared" si="11"/>
        <v>0.69</v>
      </c>
    </row>
    <row r="336" spans="1:9">
      <c r="A336" t="s">
        <v>675</v>
      </c>
      <c r="B336" s="8" t="s">
        <v>676</v>
      </c>
      <c r="F336">
        <v>0</v>
      </c>
      <c r="G336">
        <v>1</v>
      </c>
      <c r="H336" s="5">
        <f t="shared" si="10"/>
        <v>1</v>
      </c>
      <c r="I336" s="6">
        <f t="shared" si="11"/>
        <v>0</v>
      </c>
    </row>
    <row r="337" spans="1:9">
      <c r="A337" t="s">
        <v>677</v>
      </c>
      <c r="B337" s="8" t="s">
        <v>678</v>
      </c>
      <c r="F337">
        <v>3</v>
      </c>
      <c r="G337">
        <v>1.03</v>
      </c>
      <c r="H337" s="5">
        <f t="shared" si="10"/>
        <v>0.97</v>
      </c>
      <c r="I337" s="6">
        <f t="shared" si="11"/>
        <v>3.0000000000000027E-2</v>
      </c>
    </row>
    <row r="338" spans="1:9">
      <c r="A338" t="s">
        <v>679</v>
      </c>
      <c r="B338" s="8" t="s">
        <v>680</v>
      </c>
      <c r="F338">
        <v>3</v>
      </c>
      <c r="G338">
        <v>1</v>
      </c>
      <c r="H338" s="5">
        <f t="shared" si="10"/>
        <v>1</v>
      </c>
      <c r="I338" s="6">
        <f t="shared" si="11"/>
        <v>0</v>
      </c>
    </row>
    <row r="339" spans="1:9">
      <c r="A339" t="s">
        <v>681</v>
      </c>
      <c r="B339" s="8" t="s">
        <v>682</v>
      </c>
      <c r="F339">
        <v>0</v>
      </c>
      <c r="G339">
        <v>1</v>
      </c>
      <c r="H339" s="5">
        <f t="shared" si="10"/>
        <v>1</v>
      </c>
      <c r="I339" s="6">
        <f t="shared" si="11"/>
        <v>0</v>
      </c>
    </row>
    <row r="340" spans="1:9">
      <c r="A340" t="s">
        <v>683</v>
      </c>
      <c r="B340" s="8" t="s">
        <v>684</v>
      </c>
      <c r="F340">
        <v>0</v>
      </c>
      <c r="G340">
        <v>1</v>
      </c>
      <c r="H340" s="5">
        <f t="shared" si="10"/>
        <v>1</v>
      </c>
      <c r="I340" s="6">
        <f t="shared" si="11"/>
        <v>0</v>
      </c>
    </row>
    <row r="341" spans="1:9">
      <c r="A341" t="s">
        <v>685</v>
      </c>
      <c r="B341" s="8" t="s">
        <v>686</v>
      </c>
      <c r="F341">
        <v>0</v>
      </c>
      <c r="G341">
        <v>1</v>
      </c>
      <c r="H341" s="5">
        <f t="shared" si="10"/>
        <v>1</v>
      </c>
      <c r="I341" s="6">
        <f t="shared" si="11"/>
        <v>0</v>
      </c>
    </row>
    <row r="342" spans="1:9">
      <c r="A342" t="s">
        <v>687</v>
      </c>
      <c r="B342" s="8" t="s">
        <v>688</v>
      </c>
      <c r="F342">
        <v>0</v>
      </c>
      <c r="G342">
        <v>1</v>
      </c>
      <c r="H342" s="5">
        <f t="shared" si="10"/>
        <v>1</v>
      </c>
      <c r="I342" s="6">
        <f t="shared" si="11"/>
        <v>0</v>
      </c>
    </row>
    <row r="343" spans="1:9">
      <c r="A343" t="s">
        <v>689</v>
      </c>
      <c r="B343" s="8" t="s">
        <v>690</v>
      </c>
      <c r="F343">
        <v>0</v>
      </c>
      <c r="G343">
        <v>1</v>
      </c>
      <c r="H343" s="5">
        <f t="shared" si="10"/>
        <v>1</v>
      </c>
      <c r="I343" s="6">
        <f t="shared" si="11"/>
        <v>0</v>
      </c>
    </row>
    <row r="344" spans="1:9">
      <c r="A344" t="s">
        <v>691</v>
      </c>
      <c r="B344" s="8" t="s">
        <v>692</v>
      </c>
      <c r="F344">
        <v>3</v>
      </c>
      <c r="G344">
        <v>1</v>
      </c>
      <c r="H344" s="5">
        <f t="shared" si="10"/>
        <v>1</v>
      </c>
      <c r="I344" s="6">
        <f t="shared" si="11"/>
        <v>0</v>
      </c>
    </row>
    <row r="345" spans="1:9">
      <c r="A345" t="s">
        <v>693</v>
      </c>
      <c r="B345" s="8" t="s">
        <v>694</v>
      </c>
      <c r="F345">
        <v>3</v>
      </c>
      <c r="G345">
        <v>1</v>
      </c>
      <c r="H345" s="5">
        <f t="shared" si="10"/>
        <v>1</v>
      </c>
      <c r="I345" s="6">
        <f t="shared" si="11"/>
        <v>0</v>
      </c>
    </row>
    <row r="346" spans="1:9">
      <c r="A346" t="s">
        <v>695</v>
      </c>
      <c r="B346" s="8" t="s">
        <v>696</v>
      </c>
      <c r="F346">
        <v>3</v>
      </c>
      <c r="G346">
        <v>1</v>
      </c>
      <c r="H346" s="5">
        <f t="shared" si="10"/>
        <v>1</v>
      </c>
      <c r="I346" s="6">
        <f t="shared" si="11"/>
        <v>0</v>
      </c>
    </row>
    <row r="347" spans="1:9">
      <c r="A347" t="s">
        <v>697</v>
      </c>
      <c r="B347" s="8" t="s">
        <v>698</v>
      </c>
      <c r="F347">
        <v>0</v>
      </c>
      <c r="G347">
        <v>1</v>
      </c>
      <c r="H347" s="5">
        <f t="shared" si="10"/>
        <v>1</v>
      </c>
      <c r="I347" s="6">
        <f t="shared" si="11"/>
        <v>0</v>
      </c>
    </row>
    <row r="348" spans="1:9">
      <c r="A348" t="s">
        <v>699</v>
      </c>
      <c r="B348" s="8" t="s">
        <v>700</v>
      </c>
      <c r="F348">
        <v>0</v>
      </c>
      <c r="G348">
        <v>1</v>
      </c>
      <c r="H348" s="5">
        <f t="shared" si="10"/>
        <v>1</v>
      </c>
      <c r="I348" s="6">
        <f t="shared" si="11"/>
        <v>0</v>
      </c>
    </row>
    <row r="349" spans="1:9">
      <c r="A349" t="s">
        <v>701</v>
      </c>
      <c r="B349" s="8" t="s">
        <v>702</v>
      </c>
      <c r="F349">
        <v>3</v>
      </c>
      <c r="G349">
        <v>1</v>
      </c>
      <c r="H349" s="5">
        <f t="shared" si="10"/>
        <v>1</v>
      </c>
      <c r="I349" s="6">
        <f t="shared" si="11"/>
        <v>0</v>
      </c>
    </row>
    <row r="350" spans="1:9">
      <c r="A350" t="s">
        <v>703</v>
      </c>
      <c r="B350" s="8" t="s">
        <v>704</v>
      </c>
      <c r="F350">
        <v>0</v>
      </c>
      <c r="G350">
        <v>1</v>
      </c>
      <c r="H350" s="5">
        <f t="shared" si="10"/>
        <v>1</v>
      </c>
      <c r="I350" s="6">
        <f t="shared" si="11"/>
        <v>0</v>
      </c>
    </row>
    <row r="351" spans="1:9">
      <c r="A351" t="s">
        <v>705</v>
      </c>
      <c r="B351" s="8" t="s">
        <v>706</v>
      </c>
      <c r="F351">
        <v>0</v>
      </c>
      <c r="G351">
        <v>1</v>
      </c>
      <c r="H351" s="5">
        <f t="shared" si="10"/>
        <v>1</v>
      </c>
      <c r="I351" s="6">
        <f t="shared" si="11"/>
        <v>0</v>
      </c>
    </row>
    <row r="352" spans="1:9">
      <c r="A352" t="s">
        <v>707</v>
      </c>
      <c r="B352" s="8" t="s">
        <v>708</v>
      </c>
      <c r="F352">
        <v>6</v>
      </c>
      <c r="G352">
        <v>1</v>
      </c>
      <c r="H352" s="5">
        <f t="shared" si="10"/>
        <v>1</v>
      </c>
      <c r="I352" s="6">
        <f t="shared" si="11"/>
        <v>0</v>
      </c>
    </row>
    <row r="353" spans="1:9">
      <c r="A353" t="s">
        <v>709</v>
      </c>
      <c r="B353" s="8" t="s">
        <v>710</v>
      </c>
      <c r="F353">
        <v>0</v>
      </c>
      <c r="G353">
        <v>1</v>
      </c>
      <c r="H353" s="5">
        <f t="shared" si="10"/>
        <v>1</v>
      </c>
      <c r="I353" s="6">
        <f t="shared" si="11"/>
        <v>0</v>
      </c>
    </row>
    <row r="354" spans="1:9">
      <c r="A354" t="s">
        <v>711</v>
      </c>
      <c r="B354" s="8" t="s">
        <v>712</v>
      </c>
      <c r="F354">
        <v>0</v>
      </c>
      <c r="G354">
        <v>1.1499999999999999</v>
      </c>
      <c r="H354" s="5">
        <f t="shared" si="10"/>
        <v>0.85000000000000009</v>
      </c>
      <c r="I354" s="6">
        <f t="shared" si="11"/>
        <v>0.14999999999999991</v>
      </c>
    </row>
    <row r="355" spans="1:9">
      <c r="A355" t="s">
        <v>713</v>
      </c>
      <c r="B355" s="8" t="s">
        <v>714</v>
      </c>
      <c r="F355">
        <v>3</v>
      </c>
      <c r="G355">
        <v>1</v>
      </c>
      <c r="H355" s="5">
        <f t="shared" si="10"/>
        <v>1</v>
      </c>
      <c r="I355" s="6">
        <f t="shared" si="11"/>
        <v>0</v>
      </c>
    </row>
    <row r="356" spans="1:9">
      <c r="A356" t="s">
        <v>715</v>
      </c>
      <c r="B356" s="8" t="s">
        <v>716</v>
      </c>
      <c r="F356">
        <v>3</v>
      </c>
      <c r="G356">
        <v>1</v>
      </c>
      <c r="H356" s="5">
        <f t="shared" si="10"/>
        <v>1</v>
      </c>
      <c r="I356" s="6">
        <f t="shared" si="11"/>
        <v>0</v>
      </c>
    </row>
    <row r="357" spans="1:9">
      <c r="A357" t="s">
        <v>717</v>
      </c>
      <c r="B357" s="8" t="s">
        <v>718</v>
      </c>
      <c r="F357">
        <v>0</v>
      </c>
      <c r="G357">
        <v>1</v>
      </c>
      <c r="H357" s="5">
        <f t="shared" si="10"/>
        <v>1</v>
      </c>
      <c r="I357" s="6">
        <f t="shared" si="11"/>
        <v>0</v>
      </c>
    </row>
    <row r="358" spans="1:9">
      <c r="A358" t="s">
        <v>719</v>
      </c>
      <c r="B358" s="8" t="s">
        <v>720</v>
      </c>
      <c r="F358">
        <v>0</v>
      </c>
      <c r="G358">
        <v>1</v>
      </c>
      <c r="H358" s="5">
        <f t="shared" si="10"/>
        <v>1</v>
      </c>
      <c r="I358" s="6">
        <f t="shared" si="11"/>
        <v>0</v>
      </c>
    </row>
    <row r="359" spans="1:9">
      <c r="A359" t="s">
        <v>721</v>
      </c>
      <c r="B359" s="8" t="s">
        <v>722</v>
      </c>
      <c r="F359">
        <v>3</v>
      </c>
      <c r="G359">
        <v>1</v>
      </c>
      <c r="H359" s="5">
        <f t="shared" si="10"/>
        <v>1</v>
      </c>
      <c r="I359" s="6">
        <f t="shared" si="11"/>
        <v>0</v>
      </c>
    </row>
    <row r="360" spans="1:9">
      <c r="A360" t="s">
        <v>723</v>
      </c>
      <c r="B360" s="8" t="s">
        <v>724</v>
      </c>
      <c r="F360">
        <v>3</v>
      </c>
      <c r="G360">
        <v>1.18</v>
      </c>
      <c r="H360" s="5">
        <f t="shared" si="10"/>
        <v>0.82000000000000006</v>
      </c>
      <c r="I360" s="6">
        <f t="shared" si="11"/>
        <v>0.17999999999999994</v>
      </c>
    </row>
    <row r="361" spans="1:9">
      <c r="A361" t="s">
        <v>725</v>
      </c>
      <c r="B361" s="8" t="s">
        <v>726</v>
      </c>
      <c r="F361">
        <v>3</v>
      </c>
      <c r="G361">
        <v>1.03</v>
      </c>
      <c r="H361" s="5">
        <f t="shared" si="10"/>
        <v>0.97</v>
      </c>
      <c r="I361" s="6">
        <f t="shared" si="11"/>
        <v>3.0000000000000027E-2</v>
      </c>
    </row>
    <row r="362" spans="1:9">
      <c r="A362" t="s">
        <v>727</v>
      </c>
      <c r="B362" s="7" t="s">
        <v>728</v>
      </c>
      <c r="F362">
        <v>3</v>
      </c>
      <c r="G362">
        <v>2</v>
      </c>
      <c r="H362" s="5">
        <f t="shared" si="10"/>
        <v>0</v>
      </c>
      <c r="I362" s="6">
        <f t="shared" si="11"/>
        <v>1</v>
      </c>
    </row>
    <row r="363" spans="1:9">
      <c r="A363" t="s">
        <v>729</v>
      </c>
      <c r="B363" s="8" t="s">
        <v>730</v>
      </c>
      <c r="F363">
        <v>3</v>
      </c>
      <c r="G363">
        <v>1.1000000000000001</v>
      </c>
      <c r="H363" s="5">
        <f t="shared" si="10"/>
        <v>0.89999999999999991</v>
      </c>
      <c r="I363" s="6">
        <f t="shared" si="11"/>
        <v>0.10000000000000009</v>
      </c>
    </row>
    <row r="364" spans="1:9">
      <c r="A364" t="s">
        <v>731</v>
      </c>
      <c r="B364" s="8" t="s">
        <v>732</v>
      </c>
      <c r="F364">
        <v>0</v>
      </c>
      <c r="G364">
        <v>1</v>
      </c>
      <c r="H364" s="5">
        <f t="shared" si="10"/>
        <v>1</v>
      </c>
      <c r="I364" s="6">
        <f t="shared" si="11"/>
        <v>0</v>
      </c>
    </row>
    <row r="365" spans="1:9">
      <c r="A365" t="s">
        <v>733</v>
      </c>
      <c r="B365" s="8" t="s">
        <v>734</v>
      </c>
      <c r="F365">
        <v>0</v>
      </c>
      <c r="G365">
        <v>1</v>
      </c>
      <c r="H365" s="5">
        <f t="shared" si="10"/>
        <v>1</v>
      </c>
      <c r="I365" s="6">
        <f t="shared" si="11"/>
        <v>0</v>
      </c>
    </row>
    <row r="366" spans="1:9">
      <c r="A366" t="s">
        <v>735</v>
      </c>
      <c r="B366" s="8" t="s">
        <v>736</v>
      </c>
      <c r="F366">
        <v>3</v>
      </c>
      <c r="G366">
        <v>1</v>
      </c>
      <c r="H366" s="5">
        <f t="shared" si="10"/>
        <v>1</v>
      </c>
      <c r="I366" s="6">
        <f t="shared" si="11"/>
        <v>0</v>
      </c>
    </row>
    <row r="367" spans="1:9">
      <c r="A367" t="s">
        <v>737</v>
      </c>
      <c r="B367" s="8" t="s">
        <v>738</v>
      </c>
      <c r="F367">
        <v>2</v>
      </c>
      <c r="G367">
        <v>1</v>
      </c>
      <c r="H367" s="5">
        <f t="shared" si="10"/>
        <v>1</v>
      </c>
      <c r="I367" s="6">
        <f t="shared" si="11"/>
        <v>0</v>
      </c>
    </row>
    <row r="368" spans="1:9">
      <c r="A368" t="s">
        <v>739</v>
      </c>
      <c r="B368" s="8" t="s">
        <v>740</v>
      </c>
      <c r="F368">
        <v>3</v>
      </c>
      <c r="G368">
        <v>1</v>
      </c>
      <c r="H368" s="5">
        <f t="shared" si="10"/>
        <v>1</v>
      </c>
      <c r="I368" s="6">
        <f t="shared" si="11"/>
        <v>0</v>
      </c>
    </row>
    <row r="369" spans="1:9">
      <c r="A369" t="s">
        <v>741</v>
      </c>
      <c r="B369" s="7" t="s">
        <v>742</v>
      </c>
      <c r="F369">
        <v>3</v>
      </c>
      <c r="G369">
        <v>1.97</v>
      </c>
      <c r="H369" s="5">
        <f t="shared" si="10"/>
        <v>3.0000000000000027E-2</v>
      </c>
      <c r="I369" s="6">
        <f t="shared" si="11"/>
        <v>0.97</v>
      </c>
    </row>
    <row r="370" spans="1:9">
      <c r="A370" t="s">
        <v>743</v>
      </c>
      <c r="B370" s="8" t="s">
        <v>744</v>
      </c>
      <c r="F370">
        <v>3</v>
      </c>
      <c r="G370">
        <v>1</v>
      </c>
      <c r="H370" s="5">
        <f t="shared" si="10"/>
        <v>1</v>
      </c>
      <c r="I370" s="6">
        <f t="shared" si="11"/>
        <v>0</v>
      </c>
    </row>
    <row r="371" spans="1:9">
      <c r="A371" t="s">
        <v>745</v>
      </c>
      <c r="B371" s="8" t="s">
        <v>746</v>
      </c>
      <c r="F371">
        <v>3</v>
      </c>
      <c r="G371">
        <v>1</v>
      </c>
      <c r="H371" s="5">
        <f t="shared" si="10"/>
        <v>1</v>
      </c>
      <c r="I371" s="6">
        <f t="shared" si="11"/>
        <v>0</v>
      </c>
    </row>
    <row r="372" spans="1:9">
      <c r="A372" t="s">
        <v>747</v>
      </c>
      <c r="B372" s="8" t="s">
        <v>748</v>
      </c>
      <c r="F372">
        <v>3</v>
      </c>
      <c r="G372">
        <v>1</v>
      </c>
      <c r="H372" s="5">
        <f t="shared" si="10"/>
        <v>1</v>
      </c>
      <c r="I372" s="6">
        <f t="shared" si="11"/>
        <v>0</v>
      </c>
    </row>
    <row r="373" spans="1:9">
      <c r="A373" t="s">
        <v>749</v>
      </c>
      <c r="B373" s="8" t="s">
        <v>750</v>
      </c>
      <c r="F373">
        <v>0</v>
      </c>
      <c r="G373">
        <v>1</v>
      </c>
      <c r="H373" s="5">
        <f t="shared" si="10"/>
        <v>1</v>
      </c>
      <c r="I373" s="6">
        <f t="shared" si="11"/>
        <v>0</v>
      </c>
    </row>
    <row r="374" spans="1:9">
      <c r="A374" t="s">
        <v>751</v>
      </c>
      <c r="B374" s="8" t="s">
        <v>752</v>
      </c>
      <c r="F374">
        <v>0</v>
      </c>
      <c r="G374">
        <v>1</v>
      </c>
      <c r="H374" s="5">
        <f t="shared" si="10"/>
        <v>1</v>
      </c>
      <c r="I374" s="6">
        <f t="shared" si="11"/>
        <v>0</v>
      </c>
    </row>
    <row r="375" spans="1:9">
      <c r="A375" t="s">
        <v>753</v>
      </c>
      <c r="B375" s="8" t="s">
        <v>754</v>
      </c>
      <c r="F375">
        <v>0</v>
      </c>
      <c r="G375">
        <v>1.48</v>
      </c>
      <c r="H375" s="5">
        <f t="shared" si="10"/>
        <v>0.52</v>
      </c>
      <c r="I375" s="6">
        <f t="shared" si="11"/>
        <v>0.48</v>
      </c>
    </row>
    <row r="376" spans="1:9">
      <c r="A376" t="s">
        <v>755</v>
      </c>
      <c r="B376" s="8" t="s">
        <v>756</v>
      </c>
      <c r="F376">
        <v>3</v>
      </c>
      <c r="G376">
        <v>1</v>
      </c>
      <c r="H376" s="5">
        <f t="shared" si="10"/>
        <v>1</v>
      </c>
      <c r="I376" s="6">
        <f t="shared" si="11"/>
        <v>0</v>
      </c>
    </row>
    <row r="377" spans="1:9">
      <c r="A377" t="s">
        <v>757</v>
      </c>
      <c r="B377" s="8" t="s">
        <v>758</v>
      </c>
      <c r="F377">
        <v>3</v>
      </c>
      <c r="G377">
        <v>1</v>
      </c>
      <c r="H377" s="5">
        <f t="shared" si="10"/>
        <v>1</v>
      </c>
      <c r="I377" s="6">
        <f t="shared" si="11"/>
        <v>0</v>
      </c>
    </row>
    <row r="378" spans="1:9">
      <c r="A378" t="s">
        <v>759</v>
      </c>
      <c r="B378" s="8" t="s">
        <v>760</v>
      </c>
      <c r="F378">
        <v>0</v>
      </c>
      <c r="G378">
        <v>1</v>
      </c>
      <c r="H378" s="5">
        <f t="shared" si="10"/>
        <v>1</v>
      </c>
      <c r="I378" s="6">
        <f t="shared" si="11"/>
        <v>0</v>
      </c>
    </row>
    <row r="379" spans="1:9">
      <c r="A379" t="s">
        <v>761</v>
      </c>
      <c r="B379" s="8" t="s">
        <v>762</v>
      </c>
      <c r="F379">
        <v>2</v>
      </c>
      <c r="G379">
        <v>1</v>
      </c>
      <c r="H379" s="5">
        <f t="shared" si="10"/>
        <v>1</v>
      </c>
      <c r="I379" s="6">
        <f t="shared" si="11"/>
        <v>0</v>
      </c>
    </row>
    <row r="380" spans="1:9">
      <c r="A380" t="s">
        <v>763</v>
      </c>
      <c r="B380" s="8" t="s">
        <v>764</v>
      </c>
      <c r="F380">
        <v>0</v>
      </c>
      <c r="G380">
        <v>1.04</v>
      </c>
      <c r="H380" s="5">
        <f t="shared" si="10"/>
        <v>0.96</v>
      </c>
      <c r="I380" s="6">
        <f t="shared" si="11"/>
        <v>4.0000000000000036E-2</v>
      </c>
    </row>
    <row r="381" spans="1:9">
      <c r="A381" t="s">
        <v>765</v>
      </c>
      <c r="B381" s="8" t="s">
        <v>766</v>
      </c>
      <c r="F381">
        <v>3</v>
      </c>
      <c r="G381">
        <v>1.21</v>
      </c>
      <c r="H381" s="5">
        <f t="shared" si="10"/>
        <v>0.79</v>
      </c>
      <c r="I381" s="6">
        <f t="shared" si="11"/>
        <v>0.20999999999999996</v>
      </c>
    </row>
    <row r="382" spans="1:9">
      <c r="A382" t="s">
        <v>767</v>
      </c>
      <c r="B382" s="8" t="s">
        <v>768</v>
      </c>
      <c r="F382">
        <v>3</v>
      </c>
      <c r="G382">
        <v>1</v>
      </c>
      <c r="H382" s="5">
        <f t="shared" si="10"/>
        <v>1</v>
      </c>
      <c r="I382" s="6">
        <f t="shared" si="11"/>
        <v>0</v>
      </c>
    </row>
    <row r="383" spans="1:9">
      <c r="A383" t="s">
        <v>769</v>
      </c>
      <c r="B383" s="8" t="s">
        <v>770</v>
      </c>
      <c r="F383">
        <v>3</v>
      </c>
      <c r="G383">
        <v>1</v>
      </c>
      <c r="H383" s="5">
        <f t="shared" si="10"/>
        <v>1</v>
      </c>
      <c r="I383" s="6">
        <f t="shared" si="11"/>
        <v>0</v>
      </c>
    </row>
    <row r="384" spans="1:9">
      <c r="A384" t="s">
        <v>771</v>
      </c>
      <c r="B384" s="8" t="s">
        <v>772</v>
      </c>
      <c r="F384">
        <v>0</v>
      </c>
      <c r="G384">
        <v>1</v>
      </c>
      <c r="H384" s="5">
        <f t="shared" si="10"/>
        <v>1</v>
      </c>
      <c r="I384" s="6">
        <f t="shared" si="11"/>
        <v>0</v>
      </c>
    </row>
    <row r="385" spans="1:9">
      <c r="A385" t="s">
        <v>773</v>
      </c>
      <c r="B385" s="8" t="s">
        <v>774</v>
      </c>
      <c r="F385">
        <v>0</v>
      </c>
      <c r="G385">
        <v>1</v>
      </c>
      <c r="H385" s="5">
        <f t="shared" si="10"/>
        <v>1</v>
      </c>
      <c r="I385" s="6">
        <f t="shared" si="11"/>
        <v>0</v>
      </c>
    </row>
    <row r="386" spans="1:9">
      <c r="A386" t="s">
        <v>775</v>
      </c>
      <c r="B386" s="8" t="s">
        <v>776</v>
      </c>
      <c r="F386">
        <v>3</v>
      </c>
      <c r="G386">
        <v>1</v>
      </c>
      <c r="H386" s="5">
        <f t="shared" ref="H386:H449" si="12">2-G386</f>
        <v>1</v>
      </c>
      <c r="I386" s="6">
        <f t="shared" ref="I386:I449" si="13">1-H386</f>
        <v>0</v>
      </c>
    </row>
    <row r="387" spans="1:9">
      <c r="A387" t="s">
        <v>777</v>
      </c>
      <c r="B387" s="8" t="s">
        <v>778</v>
      </c>
      <c r="F387">
        <v>3</v>
      </c>
      <c r="G387">
        <v>1.35</v>
      </c>
      <c r="H387" s="5">
        <f t="shared" si="12"/>
        <v>0.64999999999999991</v>
      </c>
      <c r="I387" s="6">
        <f t="shared" si="13"/>
        <v>0.35000000000000009</v>
      </c>
    </row>
    <row r="388" spans="1:9">
      <c r="A388" t="s">
        <v>779</v>
      </c>
      <c r="B388" s="8" t="s">
        <v>780</v>
      </c>
      <c r="F388">
        <v>3</v>
      </c>
      <c r="G388">
        <v>1</v>
      </c>
      <c r="H388" s="5">
        <f t="shared" si="12"/>
        <v>1</v>
      </c>
      <c r="I388" s="6">
        <f t="shared" si="13"/>
        <v>0</v>
      </c>
    </row>
    <row r="389" spans="1:9">
      <c r="A389" t="s">
        <v>781</v>
      </c>
      <c r="B389" s="8" t="s">
        <v>782</v>
      </c>
      <c r="F389">
        <v>3</v>
      </c>
      <c r="G389">
        <v>1</v>
      </c>
      <c r="H389" s="5">
        <f t="shared" si="12"/>
        <v>1</v>
      </c>
      <c r="I389" s="6">
        <f t="shared" si="13"/>
        <v>0</v>
      </c>
    </row>
    <row r="390" spans="1:9">
      <c r="A390" t="s">
        <v>783</v>
      </c>
      <c r="B390" s="8" t="s">
        <v>784</v>
      </c>
      <c r="F390">
        <v>2</v>
      </c>
      <c r="G390">
        <v>1</v>
      </c>
      <c r="H390" s="5">
        <f t="shared" si="12"/>
        <v>1</v>
      </c>
      <c r="I390" s="6">
        <f t="shared" si="13"/>
        <v>0</v>
      </c>
    </row>
    <row r="391" spans="1:9">
      <c r="A391" t="s">
        <v>785</v>
      </c>
      <c r="B391" s="8" t="s">
        <v>786</v>
      </c>
      <c r="F391">
        <v>1</v>
      </c>
      <c r="G391">
        <v>1</v>
      </c>
      <c r="H391" s="5">
        <f t="shared" si="12"/>
        <v>1</v>
      </c>
      <c r="I391" s="6">
        <f t="shared" si="13"/>
        <v>0</v>
      </c>
    </row>
    <row r="392" spans="1:9">
      <c r="A392" t="s">
        <v>787</v>
      </c>
      <c r="B392" s="8" t="s">
        <v>788</v>
      </c>
      <c r="F392">
        <v>0</v>
      </c>
      <c r="G392">
        <v>1</v>
      </c>
      <c r="H392" s="5">
        <f t="shared" si="12"/>
        <v>1</v>
      </c>
      <c r="I392" s="6">
        <f t="shared" si="13"/>
        <v>0</v>
      </c>
    </row>
    <row r="393" spans="1:9">
      <c r="A393" t="s">
        <v>789</v>
      </c>
      <c r="B393" s="8" t="s">
        <v>790</v>
      </c>
      <c r="F393">
        <v>0</v>
      </c>
      <c r="G393">
        <v>1.08</v>
      </c>
      <c r="H393" s="5">
        <f t="shared" si="12"/>
        <v>0.91999999999999993</v>
      </c>
      <c r="I393" s="6">
        <f t="shared" si="13"/>
        <v>8.0000000000000071E-2</v>
      </c>
    </row>
    <row r="394" spans="1:9">
      <c r="A394" t="s">
        <v>791</v>
      </c>
      <c r="B394" s="8" t="s">
        <v>792</v>
      </c>
      <c r="F394">
        <v>3</v>
      </c>
      <c r="G394">
        <v>1</v>
      </c>
      <c r="H394" s="5">
        <f t="shared" si="12"/>
        <v>1</v>
      </c>
      <c r="I394" s="6">
        <f t="shared" si="13"/>
        <v>0</v>
      </c>
    </row>
    <row r="395" spans="1:9">
      <c r="A395" t="s">
        <v>793</v>
      </c>
      <c r="B395" s="8" t="s">
        <v>794</v>
      </c>
      <c r="F395">
        <v>0</v>
      </c>
      <c r="G395">
        <v>1</v>
      </c>
      <c r="H395" s="5">
        <f t="shared" si="12"/>
        <v>1</v>
      </c>
      <c r="I395" s="6">
        <f t="shared" si="13"/>
        <v>0</v>
      </c>
    </row>
    <row r="396" spans="1:9">
      <c r="A396" t="s">
        <v>795</v>
      </c>
      <c r="B396" s="8" t="s">
        <v>796</v>
      </c>
      <c r="F396">
        <v>2</v>
      </c>
      <c r="G396">
        <v>1.08</v>
      </c>
      <c r="H396" s="5">
        <f t="shared" si="12"/>
        <v>0.91999999999999993</v>
      </c>
      <c r="I396" s="6">
        <f t="shared" si="13"/>
        <v>8.0000000000000071E-2</v>
      </c>
    </row>
    <row r="397" spans="1:9">
      <c r="A397" t="s">
        <v>797</v>
      </c>
      <c r="B397" s="8" t="s">
        <v>798</v>
      </c>
      <c r="F397">
        <v>0</v>
      </c>
      <c r="G397">
        <v>1</v>
      </c>
      <c r="H397" s="5">
        <f t="shared" si="12"/>
        <v>1</v>
      </c>
      <c r="I397" s="6">
        <f t="shared" si="13"/>
        <v>0</v>
      </c>
    </row>
    <row r="398" spans="1:9">
      <c r="A398" t="s">
        <v>799</v>
      </c>
      <c r="B398" s="8" t="s">
        <v>800</v>
      </c>
      <c r="F398">
        <v>3</v>
      </c>
      <c r="G398">
        <v>1</v>
      </c>
      <c r="H398" s="5">
        <f t="shared" si="12"/>
        <v>1</v>
      </c>
      <c r="I398" s="6">
        <f t="shared" si="13"/>
        <v>0</v>
      </c>
    </row>
    <row r="399" spans="1:9">
      <c r="A399" t="s">
        <v>801</v>
      </c>
      <c r="B399" s="8" t="s">
        <v>802</v>
      </c>
      <c r="F399">
        <v>3</v>
      </c>
      <c r="G399">
        <v>1</v>
      </c>
      <c r="H399" s="5">
        <f t="shared" si="12"/>
        <v>1</v>
      </c>
      <c r="I399" s="6">
        <f t="shared" si="13"/>
        <v>0</v>
      </c>
    </row>
    <row r="400" spans="1:9">
      <c r="A400" t="s">
        <v>803</v>
      </c>
      <c r="B400" s="8" t="s">
        <v>804</v>
      </c>
      <c r="F400">
        <v>0</v>
      </c>
      <c r="G400">
        <v>1</v>
      </c>
      <c r="H400" s="5">
        <f t="shared" si="12"/>
        <v>1</v>
      </c>
      <c r="I400" s="6">
        <f t="shared" si="13"/>
        <v>0</v>
      </c>
    </row>
    <row r="401" spans="1:9">
      <c r="A401" t="s">
        <v>805</v>
      </c>
      <c r="B401" s="8" t="s">
        <v>806</v>
      </c>
      <c r="F401">
        <v>3</v>
      </c>
      <c r="G401">
        <v>1</v>
      </c>
      <c r="H401" s="5">
        <f t="shared" si="12"/>
        <v>1</v>
      </c>
      <c r="I401" s="6">
        <f t="shared" si="13"/>
        <v>0</v>
      </c>
    </row>
    <row r="402" spans="1:9">
      <c r="A402" t="s">
        <v>807</v>
      </c>
      <c r="B402" s="8" t="s">
        <v>808</v>
      </c>
      <c r="F402">
        <v>3</v>
      </c>
      <c r="G402">
        <v>1</v>
      </c>
      <c r="H402" s="5">
        <f t="shared" si="12"/>
        <v>1</v>
      </c>
      <c r="I402" s="6">
        <f t="shared" si="13"/>
        <v>0</v>
      </c>
    </row>
    <row r="403" spans="1:9">
      <c r="A403" t="s">
        <v>809</v>
      </c>
      <c r="B403" s="8" t="s">
        <v>810</v>
      </c>
      <c r="F403">
        <v>3</v>
      </c>
      <c r="G403">
        <v>1</v>
      </c>
      <c r="H403" s="5">
        <f t="shared" si="12"/>
        <v>1</v>
      </c>
      <c r="I403" s="6">
        <f t="shared" si="13"/>
        <v>0</v>
      </c>
    </row>
    <row r="404" spans="1:9">
      <c r="A404" t="s">
        <v>811</v>
      </c>
      <c r="B404" s="8" t="s">
        <v>812</v>
      </c>
      <c r="F404">
        <v>0</v>
      </c>
      <c r="G404">
        <v>1.07</v>
      </c>
      <c r="H404" s="5">
        <f t="shared" si="12"/>
        <v>0.92999999999999994</v>
      </c>
      <c r="I404" s="6">
        <f t="shared" si="13"/>
        <v>7.0000000000000062E-2</v>
      </c>
    </row>
    <row r="405" spans="1:9">
      <c r="A405" t="s">
        <v>813</v>
      </c>
      <c r="B405" s="8" t="s">
        <v>814</v>
      </c>
      <c r="F405">
        <v>0</v>
      </c>
      <c r="G405">
        <v>1</v>
      </c>
      <c r="H405" s="5">
        <f t="shared" si="12"/>
        <v>1</v>
      </c>
      <c r="I405" s="6">
        <f t="shared" si="13"/>
        <v>0</v>
      </c>
    </row>
    <row r="406" spans="1:9">
      <c r="A406" t="s">
        <v>815</v>
      </c>
      <c r="B406" s="8" t="s">
        <v>816</v>
      </c>
      <c r="F406">
        <v>0</v>
      </c>
      <c r="G406">
        <v>1</v>
      </c>
      <c r="H406" s="5">
        <f t="shared" si="12"/>
        <v>1</v>
      </c>
      <c r="I406" s="6">
        <f t="shared" si="13"/>
        <v>0</v>
      </c>
    </row>
    <row r="407" spans="1:9">
      <c r="A407" t="s">
        <v>817</v>
      </c>
      <c r="B407" s="8" t="s">
        <v>818</v>
      </c>
      <c r="F407">
        <v>3</v>
      </c>
      <c r="G407">
        <v>1</v>
      </c>
      <c r="H407" s="5">
        <f t="shared" si="12"/>
        <v>1</v>
      </c>
      <c r="I407" s="6">
        <f t="shared" si="13"/>
        <v>0</v>
      </c>
    </row>
    <row r="408" spans="1:9">
      <c r="A408" t="s">
        <v>819</v>
      </c>
      <c r="B408" s="8" t="s">
        <v>820</v>
      </c>
      <c r="F408">
        <v>0</v>
      </c>
      <c r="G408">
        <v>1</v>
      </c>
      <c r="H408" s="5">
        <f t="shared" si="12"/>
        <v>1</v>
      </c>
      <c r="I408" s="6">
        <f t="shared" si="13"/>
        <v>0</v>
      </c>
    </row>
    <row r="409" spans="1:9">
      <c r="A409" t="s">
        <v>821</v>
      </c>
      <c r="B409" s="8" t="s">
        <v>822</v>
      </c>
      <c r="F409">
        <v>0</v>
      </c>
      <c r="G409">
        <v>1.1399999999999999</v>
      </c>
      <c r="H409" s="5">
        <f t="shared" si="12"/>
        <v>0.8600000000000001</v>
      </c>
      <c r="I409" s="6">
        <f t="shared" si="13"/>
        <v>0.1399999999999999</v>
      </c>
    </row>
    <row r="410" spans="1:9">
      <c r="A410" t="s">
        <v>823</v>
      </c>
      <c r="B410" s="8" t="s">
        <v>824</v>
      </c>
      <c r="F410">
        <v>0</v>
      </c>
      <c r="G410">
        <v>1</v>
      </c>
      <c r="H410" s="5">
        <f t="shared" si="12"/>
        <v>1</v>
      </c>
      <c r="I410" s="6">
        <f t="shared" si="13"/>
        <v>0</v>
      </c>
    </row>
    <row r="411" spans="1:9">
      <c r="A411" t="s">
        <v>825</v>
      </c>
      <c r="B411" s="8" t="s">
        <v>826</v>
      </c>
      <c r="F411">
        <v>3</v>
      </c>
      <c r="G411">
        <v>1</v>
      </c>
      <c r="H411" s="5">
        <f t="shared" si="12"/>
        <v>1</v>
      </c>
      <c r="I411" s="6">
        <f t="shared" si="13"/>
        <v>0</v>
      </c>
    </row>
    <row r="412" spans="1:9">
      <c r="A412" t="s">
        <v>827</v>
      </c>
      <c r="B412" s="8" t="s">
        <v>828</v>
      </c>
      <c r="F412">
        <v>3</v>
      </c>
      <c r="G412">
        <v>1</v>
      </c>
      <c r="H412" s="5">
        <f t="shared" si="12"/>
        <v>1</v>
      </c>
      <c r="I412" s="6">
        <f t="shared" si="13"/>
        <v>0</v>
      </c>
    </row>
    <row r="413" spans="1:9">
      <c r="A413" t="s">
        <v>829</v>
      </c>
      <c r="B413" s="8" t="s">
        <v>830</v>
      </c>
      <c r="F413">
        <v>0</v>
      </c>
      <c r="G413">
        <v>1</v>
      </c>
      <c r="H413" s="5">
        <f t="shared" si="12"/>
        <v>1</v>
      </c>
      <c r="I413" s="6">
        <f t="shared" si="13"/>
        <v>0</v>
      </c>
    </row>
    <row r="414" spans="1:9">
      <c r="A414" t="s">
        <v>831</v>
      </c>
      <c r="B414" s="8" t="s">
        <v>832</v>
      </c>
      <c r="F414">
        <v>0</v>
      </c>
      <c r="G414">
        <v>1</v>
      </c>
      <c r="H414" s="5">
        <f t="shared" si="12"/>
        <v>1</v>
      </c>
      <c r="I414" s="6">
        <f t="shared" si="13"/>
        <v>0</v>
      </c>
    </row>
    <row r="415" spans="1:9">
      <c r="A415" t="s">
        <v>833</v>
      </c>
      <c r="B415" s="8" t="s">
        <v>834</v>
      </c>
      <c r="F415">
        <v>3</v>
      </c>
      <c r="G415">
        <v>1</v>
      </c>
      <c r="H415" s="5">
        <f t="shared" si="12"/>
        <v>1</v>
      </c>
      <c r="I415" s="6">
        <f t="shared" si="13"/>
        <v>0</v>
      </c>
    </row>
    <row r="416" spans="1:9">
      <c r="A416" t="s">
        <v>835</v>
      </c>
      <c r="B416" s="8" t="s">
        <v>836</v>
      </c>
      <c r="F416">
        <v>0</v>
      </c>
      <c r="G416">
        <v>1</v>
      </c>
      <c r="H416" s="5">
        <f t="shared" si="12"/>
        <v>1</v>
      </c>
      <c r="I416" s="6">
        <f t="shared" si="13"/>
        <v>0</v>
      </c>
    </row>
    <row r="417" spans="1:9">
      <c r="A417" t="s">
        <v>837</v>
      </c>
      <c r="B417" s="8" t="s">
        <v>838</v>
      </c>
      <c r="F417">
        <v>3</v>
      </c>
      <c r="G417">
        <v>1</v>
      </c>
      <c r="H417" s="5">
        <f t="shared" si="12"/>
        <v>1</v>
      </c>
      <c r="I417" s="6">
        <f t="shared" si="13"/>
        <v>0</v>
      </c>
    </row>
    <row r="418" spans="1:9">
      <c r="A418" t="s">
        <v>839</v>
      </c>
      <c r="B418" s="8" t="s">
        <v>840</v>
      </c>
      <c r="F418">
        <v>0</v>
      </c>
      <c r="G418">
        <v>1.0900000000000001</v>
      </c>
      <c r="H418" s="5">
        <f t="shared" si="12"/>
        <v>0.90999999999999992</v>
      </c>
      <c r="I418" s="6">
        <f t="shared" si="13"/>
        <v>9.000000000000008E-2</v>
      </c>
    </row>
    <row r="419" spans="1:9">
      <c r="A419" t="s">
        <v>841</v>
      </c>
      <c r="B419" s="8" t="s">
        <v>842</v>
      </c>
      <c r="F419">
        <v>0</v>
      </c>
      <c r="G419">
        <v>1</v>
      </c>
      <c r="H419" s="5">
        <f t="shared" si="12"/>
        <v>1</v>
      </c>
      <c r="I419" s="6">
        <f t="shared" si="13"/>
        <v>0</v>
      </c>
    </row>
    <row r="420" spans="1:9">
      <c r="A420" t="s">
        <v>843</v>
      </c>
      <c r="B420" s="8" t="s">
        <v>844</v>
      </c>
      <c r="F420">
        <v>3</v>
      </c>
      <c r="G420">
        <v>1</v>
      </c>
      <c r="H420" s="5">
        <f t="shared" si="12"/>
        <v>1</v>
      </c>
      <c r="I420" s="6">
        <f t="shared" si="13"/>
        <v>0</v>
      </c>
    </row>
    <row r="421" spans="1:9">
      <c r="A421" t="s">
        <v>845</v>
      </c>
      <c r="B421" s="8" t="s">
        <v>846</v>
      </c>
      <c r="F421">
        <v>0</v>
      </c>
      <c r="G421">
        <v>1</v>
      </c>
      <c r="H421" s="5">
        <f t="shared" si="12"/>
        <v>1</v>
      </c>
      <c r="I421" s="6">
        <f t="shared" si="13"/>
        <v>0</v>
      </c>
    </row>
    <row r="422" spans="1:9">
      <c r="A422" t="s">
        <v>847</v>
      </c>
      <c r="B422" s="8" t="s">
        <v>848</v>
      </c>
      <c r="F422">
        <v>0</v>
      </c>
      <c r="G422">
        <v>1</v>
      </c>
      <c r="H422" s="5">
        <f t="shared" si="12"/>
        <v>1</v>
      </c>
      <c r="I422" s="6">
        <f t="shared" si="13"/>
        <v>0</v>
      </c>
    </row>
    <row r="423" spans="1:9">
      <c r="A423" t="s">
        <v>849</v>
      </c>
      <c r="B423" s="8" t="s">
        <v>850</v>
      </c>
      <c r="F423">
        <v>0</v>
      </c>
      <c r="G423">
        <v>1</v>
      </c>
      <c r="H423" s="5">
        <f t="shared" si="12"/>
        <v>1</v>
      </c>
      <c r="I423" s="6">
        <f t="shared" si="13"/>
        <v>0</v>
      </c>
    </row>
    <row r="424" spans="1:9">
      <c r="A424" t="s">
        <v>851</v>
      </c>
      <c r="B424" s="8" t="s">
        <v>852</v>
      </c>
      <c r="F424">
        <v>0</v>
      </c>
      <c r="G424">
        <v>1</v>
      </c>
      <c r="H424" s="5">
        <f t="shared" si="12"/>
        <v>1</v>
      </c>
      <c r="I424" s="6">
        <f t="shared" si="13"/>
        <v>0</v>
      </c>
    </row>
    <row r="425" spans="1:9">
      <c r="A425" t="s">
        <v>853</v>
      </c>
      <c r="B425" s="8" t="s">
        <v>854</v>
      </c>
      <c r="F425">
        <v>3</v>
      </c>
      <c r="G425">
        <v>1.03</v>
      </c>
      <c r="H425" s="5">
        <f t="shared" si="12"/>
        <v>0.97</v>
      </c>
      <c r="I425" s="6">
        <f t="shared" si="13"/>
        <v>3.0000000000000027E-2</v>
      </c>
    </row>
    <row r="426" spans="1:9">
      <c r="A426" t="s">
        <v>855</v>
      </c>
      <c r="B426" s="8" t="s">
        <v>856</v>
      </c>
      <c r="F426">
        <v>0</v>
      </c>
      <c r="G426">
        <v>1.34</v>
      </c>
      <c r="H426" s="5">
        <f t="shared" si="12"/>
        <v>0.65999999999999992</v>
      </c>
      <c r="I426" s="6">
        <f t="shared" si="13"/>
        <v>0.34000000000000008</v>
      </c>
    </row>
    <row r="427" spans="1:9">
      <c r="A427" t="s">
        <v>857</v>
      </c>
      <c r="B427" s="8" t="s">
        <v>858</v>
      </c>
      <c r="F427">
        <v>0</v>
      </c>
      <c r="G427">
        <v>1</v>
      </c>
      <c r="H427" s="5">
        <f t="shared" si="12"/>
        <v>1</v>
      </c>
      <c r="I427" s="6">
        <f t="shared" si="13"/>
        <v>0</v>
      </c>
    </row>
    <row r="428" spans="1:9">
      <c r="A428" t="s">
        <v>859</v>
      </c>
      <c r="B428" s="8" t="s">
        <v>860</v>
      </c>
      <c r="F428">
        <v>0</v>
      </c>
      <c r="G428">
        <v>1</v>
      </c>
      <c r="H428" s="5">
        <f t="shared" si="12"/>
        <v>1</v>
      </c>
      <c r="I428" s="6">
        <f t="shared" si="13"/>
        <v>0</v>
      </c>
    </row>
    <row r="429" spans="1:9">
      <c r="A429" t="s">
        <v>861</v>
      </c>
      <c r="B429" s="8" t="s">
        <v>862</v>
      </c>
      <c r="F429">
        <v>3</v>
      </c>
      <c r="G429">
        <v>1.07</v>
      </c>
      <c r="H429" s="5">
        <f t="shared" si="12"/>
        <v>0.92999999999999994</v>
      </c>
      <c r="I429" s="6">
        <f t="shared" si="13"/>
        <v>7.0000000000000062E-2</v>
      </c>
    </row>
    <row r="430" spans="1:9">
      <c r="A430" t="s">
        <v>863</v>
      </c>
      <c r="B430" s="8" t="s">
        <v>864</v>
      </c>
      <c r="F430">
        <v>3</v>
      </c>
      <c r="G430">
        <v>1</v>
      </c>
      <c r="H430" s="5">
        <f t="shared" si="12"/>
        <v>1</v>
      </c>
      <c r="I430" s="6">
        <f t="shared" si="13"/>
        <v>0</v>
      </c>
    </row>
    <row r="431" spans="1:9">
      <c r="A431" t="s">
        <v>865</v>
      </c>
      <c r="B431" s="8" t="s">
        <v>866</v>
      </c>
      <c r="F431">
        <v>3</v>
      </c>
      <c r="G431">
        <v>1</v>
      </c>
      <c r="H431" s="5">
        <f t="shared" si="12"/>
        <v>1</v>
      </c>
      <c r="I431" s="6">
        <f t="shared" si="13"/>
        <v>0</v>
      </c>
    </row>
    <row r="432" spans="1:9">
      <c r="A432" t="s">
        <v>867</v>
      </c>
      <c r="B432" s="8" t="s">
        <v>868</v>
      </c>
      <c r="F432">
        <v>3</v>
      </c>
      <c r="G432">
        <v>1</v>
      </c>
      <c r="H432" s="5">
        <f t="shared" si="12"/>
        <v>1</v>
      </c>
      <c r="I432" s="6">
        <f t="shared" si="13"/>
        <v>0</v>
      </c>
    </row>
    <row r="433" spans="1:9">
      <c r="A433" t="s">
        <v>869</v>
      </c>
      <c r="B433" s="8" t="s">
        <v>870</v>
      </c>
      <c r="F433">
        <v>0</v>
      </c>
      <c r="G433">
        <v>1.4</v>
      </c>
      <c r="H433" s="5">
        <f t="shared" si="12"/>
        <v>0.60000000000000009</v>
      </c>
      <c r="I433" s="6">
        <f t="shared" si="13"/>
        <v>0.39999999999999991</v>
      </c>
    </row>
    <row r="434" spans="1:9">
      <c r="A434" t="s">
        <v>871</v>
      </c>
      <c r="B434" s="8" t="s">
        <v>872</v>
      </c>
      <c r="F434">
        <v>3</v>
      </c>
      <c r="G434">
        <v>1.39</v>
      </c>
      <c r="H434" s="5">
        <f t="shared" si="12"/>
        <v>0.6100000000000001</v>
      </c>
      <c r="I434" s="6">
        <f t="shared" si="13"/>
        <v>0.3899999999999999</v>
      </c>
    </row>
    <row r="435" spans="1:9">
      <c r="A435" t="s">
        <v>873</v>
      </c>
      <c r="B435" s="8" t="s">
        <v>874</v>
      </c>
      <c r="F435">
        <v>0</v>
      </c>
      <c r="G435">
        <v>1</v>
      </c>
      <c r="H435" s="5">
        <f t="shared" si="12"/>
        <v>1</v>
      </c>
      <c r="I435" s="6">
        <f t="shared" si="13"/>
        <v>0</v>
      </c>
    </row>
    <row r="436" spans="1:9">
      <c r="A436" t="s">
        <v>875</v>
      </c>
      <c r="B436" s="8" t="s">
        <v>876</v>
      </c>
      <c r="F436">
        <v>0</v>
      </c>
      <c r="G436">
        <v>1</v>
      </c>
      <c r="H436" s="5">
        <f t="shared" si="12"/>
        <v>1</v>
      </c>
      <c r="I436" s="6">
        <f t="shared" si="13"/>
        <v>0</v>
      </c>
    </row>
    <row r="437" spans="1:9">
      <c r="A437" t="s">
        <v>877</v>
      </c>
      <c r="B437" s="8" t="s">
        <v>878</v>
      </c>
      <c r="F437">
        <v>3</v>
      </c>
      <c r="G437">
        <v>1</v>
      </c>
      <c r="H437" s="5">
        <f t="shared" si="12"/>
        <v>1</v>
      </c>
      <c r="I437" s="6">
        <f t="shared" si="13"/>
        <v>0</v>
      </c>
    </row>
    <row r="438" spans="1:9">
      <c r="A438" t="s">
        <v>879</v>
      </c>
      <c r="B438" s="8" t="s">
        <v>880</v>
      </c>
      <c r="F438">
        <v>3</v>
      </c>
      <c r="G438">
        <v>1</v>
      </c>
      <c r="H438" s="5">
        <f t="shared" si="12"/>
        <v>1</v>
      </c>
      <c r="I438" s="6">
        <f t="shared" si="13"/>
        <v>0</v>
      </c>
    </row>
    <row r="439" spans="1:9">
      <c r="A439" t="s">
        <v>881</v>
      </c>
      <c r="B439" s="8" t="s">
        <v>882</v>
      </c>
      <c r="F439">
        <v>2</v>
      </c>
      <c r="G439">
        <v>1</v>
      </c>
      <c r="H439" s="5">
        <f t="shared" si="12"/>
        <v>1</v>
      </c>
      <c r="I439" s="6">
        <f t="shared" si="13"/>
        <v>0</v>
      </c>
    </row>
    <row r="440" spans="1:9">
      <c r="A440" t="s">
        <v>883</v>
      </c>
      <c r="B440" s="7" t="s">
        <v>884</v>
      </c>
      <c r="F440">
        <v>3</v>
      </c>
      <c r="G440">
        <v>1.75</v>
      </c>
      <c r="H440" s="5">
        <f t="shared" si="12"/>
        <v>0.25</v>
      </c>
      <c r="I440" s="6">
        <f t="shared" si="13"/>
        <v>0.75</v>
      </c>
    </row>
    <row r="441" spans="1:9">
      <c r="A441" t="s">
        <v>885</v>
      </c>
      <c r="B441" s="8" t="s">
        <v>886</v>
      </c>
      <c r="F441">
        <v>3</v>
      </c>
      <c r="G441">
        <v>1</v>
      </c>
      <c r="H441" s="5">
        <f t="shared" si="12"/>
        <v>1</v>
      </c>
      <c r="I441" s="6">
        <f t="shared" si="13"/>
        <v>0</v>
      </c>
    </row>
    <row r="442" spans="1:9">
      <c r="A442" t="s">
        <v>887</v>
      </c>
      <c r="B442" s="8" t="s">
        <v>888</v>
      </c>
      <c r="F442">
        <v>0</v>
      </c>
      <c r="G442">
        <v>1</v>
      </c>
      <c r="H442" s="5">
        <f t="shared" si="12"/>
        <v>1</v>
      </c>
      <c r="I442" s="6">
        <f t="shared" si="13"/>
        <v>0</v>
      </c>
    </row>
    <row r="443" spans="1:9">
      <c r="A443" t="s">
        <v>889</v>
      </c>
      <c r="B443" s="8" t="s">
        <v>890</v>
      </c>
      <c r="F443">
        <v>3</v>
      </c>
      <c r="G443">
        <v>1</v>
      </c>
      <c r="H443" s="5">
        <f t="shared" si="12"/>
        <v>1</v>
      </c>
      <c r="I443" s="6">
        <f t="shared" si="13"/>
        <v>0</v>
      </c>
    </row>
    <row r="444" spans="1:9">
      <c r="A444" t="s">
        <v>891</v>
      </c>
      <c r="B444" s="8" t="s">
        <v>892</v>
      </c>
      <c r="F444">
        <v>0</v>
      </c>
      <c r="G444">
        <v>1.76</v>
      </c>
      <c r="H444" s="5">
        <f t="shared" si="12"/>
        <v>0.24</v>
      </c>
      <c r="I444" s="6">
        <f t="shared" si="13"/>
        <v>0.76</v>
      </c>
    </row>
    <row r="445" spans="1:9">
      <c r="A445" t="s">
        <v>893</v>
      </c>
      <c r="B445" s="8" t="s">
        <v>894</v>
      </c>
      <c r="F445">
        <v>0</v>
      </c>
      <c r="G445">
        <v>1</v>
      </c>
      <c r="H445" s="5">
        <f t="shared" si="12"/>
        <v>1</v>
      </c>
      <c r="I445" s="6">
        <f t="shared" si="13"/>
        <v>0</v>
      </c>
    </row>
    <row r="446" spans="1:9">
      <c r="A446" t="s">
        <v>895</v>
      </c>
      <c r="B446" s="8" t="s">
        <v>896</v>
      </c>
      <c r="F446">
        <v>0</v>
      </c>
      <c r="G446">
        <v>1</v>
      </c>
      <c r="H446" s="5">
        <f t="shared" si="12"/>
        <v>1</v>
      </c>
      <c r="I446" s="6">
        <f t="shared" si="13"/>
        <v>0</v>
      </c>
    </row>
    <row r="447" spans="1:9">
      <c r="A447" t="s">
        <v>897</v>
      </c>
      <c r="B447" s="8" t="s">
        <v>898</v>
      </c>
      <c r="F447">
        <v>3</v>
      </c>
      <c r="G447">
        <v>1.07</v>
      </c>
      <c r="H447" s="5">
        <f t="shared" si="12"/>
        <v>0.92999999999999994</v>
      </c>
      <c r="I447" s="6">
        <f t="shared" si="13"/>
        <v>7.0000000000000062E-2</v>
      </c>
    </row>
    <row r="448" spans="1:9">
      <c r="A448" t="s">
        <v>899</v>
      </c>
      <c r="B448" s="8" t="s">
        <v>900</v>
      </c>
      <c r="F448">
        <v>3</v>
      </c>
      <c r="G448">
        <v>1</v>
      </c>
      <c r="H448" s="5">
        <f t="shared" si="12"/>
        <v>1</v>
      </c>
      <c r="I448" s="6">
        <f t="shared" si="13"/>
        <v>0</v>
      </c>
    </row>
    <row r="449" spans="1:9">
      <c r="A449" t="s">
        <v>901</v>
      </c>
      <c r="B449" s="8" t="s">
        <v>902</v>
      </c>
      <c r="F449">
        <v>3</v>
      </c>
      <c r="G449">
        <v>1</v>
      </c>
      <c r="H449" s="5">
        <f t="shared" si="12"/>
        <v>1</v>
      </c>
      <c r="I449" s="6">
        <f t="shared" si="13"/>
        <v>0</v>
      </c>
    </row>
    <row r="450" spans="1:9">
      <c r="A450" t="s">
        <v>903</v>
      </c>
      <c r="B450" s="8" t="s">
        <v>904</v>
      </c>
      <c r="F450">
        <v>3</v>
      </c>
      <c r="G450">
        <v>1</v>
      </c>
      <c r="H450" s="5">
        <f t="shared" ref="H450:H513" si="14">2-G450</f>
        <v>1</v>
      </c>
      <c r="I450" s="6">
        <f t="shared" ref="I450:I513" si="15">1-H450</f>
        <v>0</v>
      </c>
    </row>
    <row r="451" spans="1:9">
      <c r="A451" t="s">
        <v>905</v>
      </c>
      <c r="B451" s="8" t="s">
        <v>906</v>
      </c>
      <c r="F451">
        <v>3</v>
      </c>
      <c r="G451">
        <v>1</v>
      </c>
      <c r="H451" s="5">
        <f t="shared" si="14"/>
        <v>1</v>
      </c>
      <c r="I451" s="6">
        <f t="shared" si="15"/>
        <v>0</v>
      </c>
    </row>
    <row r="452" spans="1:9">
      <c r="A452" t="s">
        <v>907</v>
      </c>
      <c r="B452" s="8" t="s">
        <v>908</v>
      </c>
      <c r="F452">
        <v>0</v>
      </c>
      <c r="G452">
        <v>1</v>
      </c>
      <c r="H452" s="5">
        <f t="shared" si="14"/>
        <v>1</v>
      </c>
      <c r="I452" s="6">
        <f t="shared" si="15"/>
        <v>0</v>
      </c>
    </row>
    <row r="453" spans="1:9">
      <c r="A453" t="s">
        <v>909</v>
      </c>
      <c r="B453" s="8" t="s">
        <v>910</v>
      </c>
      <c r="F453">
        <v>3</v>
      </c>
      <c r="G453">
        <v>1.46</v>
      </c>
      <c r="H453" s="5">
        <f t="shared" si="14"/>
        <v>0.54</v>
      </c>
      <c r="I453" s="6">
        <f t="shared" si="15"/>
        <v>0.45999999999999996</v>
      </c>
    </row>
    <row r="454" spans="1:9">
      <c r="A454" t="s">
        <v>911</v>
      </c>
      <c r="B454" s="8" t="s">
        <v>912</v>
      </c>
      <c r="F454">
        <v>0</v>
      </c>
      <c r="G454">
        <v>1</v>
      </c>
      <c r="H454" s="5">
        <f t="shared" si="14"/>
        <v>1</v>
      </c>
      <c r="I454" s="6">
        <f t="shared" si="15"/>
        <v>0</v>
      </c>
    </row>
    <row r="455" spans="1:9">
      <c r="A455" t="s">
        <v>913</v>
      </c>
      <c r="B455" s="8" t="s">
        <v>914</v>
      </c>
      <c r="F455">
        <v>3</v>
      </c>
      <c r="G455">
        <v>1</v>
      </c>
      <c r="H455" s="5">
        <f t="shared" si="14"/>
        <v>1</v>
      </c>
      <c r="I455" s="6">
        <f t="shared" si="15"/>
        <v>0</v>
      </c>
    </row>
    <row r="456" spans="1:9">
      <c r="A456" t="s">
        <v>915</v>
      </c>
      <c r="B456" s="8" t="s">
        <v>916</v>
      </c>
      <c r="F456">
        <v>0</v>
      </c>
      <c r="G456">
        <v>1</v>
      </c>
      <c r="H456" s="5">
        <f t="shared" si="14"/>
        <v>1</v>
      </c>
      <c r="I456" s="6">
        <f t="shared" si="15"/>
        <v>0</v>
      </c>
    </row>
    <row r="457" spans="1:9">
      <c r="A457" t="s">
        <v>917</v>
      </c>
      <c r="B457" s="8" t="s">
        <v>918</v>
      </c>
      <c r="F457">
        <v>0</v>
      </c>
      <c r="G457">
        <v>1</v>
      </c>
      <c r="H457" s="5">
        <f t="shared" si="14"/>
        <v>1</v>
      </c>
      <c r="I457" s="6">
        <f t="shared" si="15"/>
        <v>0</v>
      </c>
    </row>
    <row r="458" spans="1:9">
      <c r="A458" t="s">
        <v>919</v>
      </c>
      <c r="B458" s="8" t="s">
        <v>920</v>
      </c>
      <c r="F458">
        <v>0</v>
      </c>
      <c r="G458">
        <v>1</v>
      </c>
      <c r="H458" s="5">
        <f t="shared" si="14"/>
        <v>1</v>
      </c>
      <c r="I458" s="6">
        <f t="shared" si="15"/>
        <v>0</v>
      </c>
    </row>
    <row r="459" spans="1:9">
      <c r="A459" t="s">
        <v>921</v>
      </c>
      <c r="B459" s="8" t="s">
        <v>922</v>
      </c>
      <c r="F459">
        <v>0</v>
      </c>
      <c r="G459">
        <v>1</v>
      </c>
      <c r="H459" s="5">
        <f t="shared" si="14"/>
        <v>1</v>
      </c>
      <c r="I459" s="6">
        <f t="shared" si="15"/>
        <v>0</v>
      </c>
    </row>
    <row r="460" spans="1:9">
      <c r="A460" t="s">
        <v>923</v>
      </c>
      <c r="B460" s="8" t="s">
        <v>924</v>
      </c>
      <c r="F460">
        <v>0</v>
      </c>
      <c r="G460">
        <v>1.0900000000000001</v>
      </c>
      <c r="H460" s="5">
        <f t="shared" si="14"/>
        <v>0.90999999999999992</v>
      </c>
      <c r="I460" s="6">
        <f t="shared" si="15"/>
        <v>9.000000000000008E-2</v>
      </c>
    </row>
    <row r="461" spans="1:9">
      <c r="A461" t="s">
        <v>925</v>
      </c>
      <c r="B461" s="8" t="s">
        <v>926</v>
      </c>
      <c r="F461">
        <v>0</v>
      </c>
      <c r="G461">
        <v>1</v>
      </c>
      <c r="H461" s="5">
        <f t="shared" si="14"/>
        <v>1</v>
      </c>
      <c r="I461" s="6">
        <f t="shared" si="15"/>
        <v>0</v>
      </c>
    </row>
    <row r="462" spans="1:9">
      <c r="A462" t="s">
        <v>927</v>
      </c>
      <c r="B462" s="8" t="s">
        <v>928</v>
      </c>
      <c r="F462">
        <v>3</v>
      </c>
      <c r="G462">
        <v>1</v>
      </c>
      <c r="H462" s="5">
        <f t="shared" si="14"/>
        <v>1</v>
      </c>
      <c r="I462" s="6">
        <f t="shared" si="15"/>
        <v>0</v>
      </c>
    </row>
    <row r="463" spans="1:9">
      <c r="A463" t="s">
        <v>929</v>
      </c>
      <c r="B463" s="8" t="s">
        <v>704</v>
      </c>
      <c r="F463">
        <v>0</v>
      </c>
      <c r="G463">
        <v>1</v>
      </c>
      <c r="H463" s="5">
        <f t="shared" si="14"/>
        <v>1</v>
      </c>
      <c r="I463" s="6">
        <f t="shared" si="15"/>
        <v>0</v>
      </c>
    </row>
    <row r="464" spans="1:9">
      <c r="A464" t="s">
        <v>930</v>
      </c>
      <c r="B464" s="8" t="s">
        <v>931</v>
      </c>
      <c r="F464">
        <v>0</v>
      </c>
      <c r="G464">
        <v>1.64</v>
      </c>
      <c r="H464" s="5">
        <f t="shared" si="14"/>
        <v>0.3600000000000001</v>
      </c>
      <c r="I464" s="6">
        <f t="shared" si="15"/>
        <v>0.6399999999999999</v>
      </c>
    </row>
    <row r="465" spans="1:9">
      <c r="A465" t="s">
        <v>932</v>
      </c>
      <c r="B465" s="8" t="s">
        <v>933</v>
      </c>
      <c r="F465">
        <v>3</v>
      </c>
      <c r="G465">
        <v>1</v>
      </c>
      <c r="H465" s="5">
        <f t="shared" si="14"/>
        <v>1</v>
      </c>
      <c r="I465" s="6">
        <f t="shared" si="15"/>
        <v>0</v>
      </c>
    </row>
    <row r="466" spans="1:9">
      <c r="A466" t="s">
        <v>934</v>
      </c>
      <c r="B466" s="8" t="s">
        <v>935</v>
      </c>
      <c r="F466">
        <v>3</v>
      </c>
      <c r="G466">
        <v>1</v>
      </c>
      <c r="H466" s="5">
        <f t="shared" si="14"/>
        <v>1</v>
      </c>
      <c r="I466" s="6">
        <f t="shared" si="15"/>
        <v>0</v>
      </c>
    </row>
    <row r="467" spans="1:9">
      <c r="A467" t="s">
        <v>936</v>
      </c>
      <c r="B467" s="8" t="s">
        <v>937</v>
      </c>
      <c r="F467">
        <v>3</v>
      </c>
      <c r="G467">
        <v>1</v>
      </c>
      <c r="H467" s="5">
        <f t="shared" si="14"/>
        <v>1</v>
      </c>
      <c r="I467" s="6">
        <f t="shared" si="15"/>
        <v>0</v>
      </c>
    </row>
    <row r="468" spans="1:9">
      <c r="A468" t="s">
        <v>938</v>
      </c>
      <c r="B468" s="8" t="s">
        <v>939</v>
      </c>
      <c r="F468">
        <v>3</v>
      </c>
      <c r="G468">
        <v>1</v>
      </c>
      <c r="H468" s="5">
        <f t="shared" si="14"/>
        <v>1</v>
      </c>
      <c r="I468" s="6">
        <f t="shared" si="15"/>
        <v>0</v>
      </c>
    </row>
    <row r="469" spans="1:9">
      <c r="A469" t="s">
        <v>940</v>
      </c>
      <c r="B469" s="7" t="s">
        <v>941</v>
      </c>
      <c r="F469">
        <v>5</v>
      </c>
      <c r="G469">
        <v>1.89</v>
      </c>
      <c r="H469" s="5">
        <f t="shared" si="14"/>
        <v>0.1100000000000001</v>
      </c>
      <c r="I469" s="6">
        <f t="shared" si="15"/>
        <v>0.8899999999999999</v>
      </c>
    </row>
    <row r="470" spans="1:9">
      <c r="A470" t="s">
        <v>942</v>
      </c>
      <c r="B470" s="8" t="s">
        <v>943</v>
      </c>
      <c r="F470">
        <v>3</v>
      </c>
      <c r="G470">
        <v>1</v>
      </c>
      <c r="H470" s="5">
        <f t="shared" si="14"/>
        <v>1</v>
      </c>
      <c r="I470" s="6">
        <f t="shared" si="15"/>
        <v>0</v>
      </c>
    </row>
    <row r="471" spans="1:9">
      <c r="A471" t="s">
        <v>944</v>
      </c>
      <c r="B471" s="8" t="s">
        <v>945</v>
      </c>
      <c r="F471">
        <v>3</v>
      </c>
      <c r="G471">
        <v>1</v>
      </c>
      <c r="H471" s="5">
        <f t="shared" si="14"/>
        <v>1</v>
      </c>
      <c r="I471" s="6">
        <f t="shared" si="15"/>
        <v>0</v>
      </c>
    </row>
    <row r="472" spans="1:9">
      <c r="A472" t="s">
        <v>946</v>
      </c>
      <c r="B472" s="8" t="s">
        <v>947</v>
      </c>
      <c r="F472">
        <v>3</v>
      </c>
      <c r="G472">
        <v>1</v>
      </c>
      <c r="H472" s="5">
        <f t="shared" si="14"/>
        <v>1</v>
      </c>
      <c r="I472" s="6">
        <f t="shared" si="15"/>
        <v>0</v>
      </c>
    </row>
    <row r="473" spans="1:9">
      <c r="A473" t="s">
        <v>948</v>
      </c>
      <c r="B473" s="8" t="s">
        <v>949</v>
      </c>
      <c r="F473">
        <v>0</v>
      </c>
      <c r="G473">
        <v>1</v>
      </c>
      <c r="H473" s="5">
        <f t="shared" si="14"/>
        <v>1</v>
      </c>
      <c r="I473" s="6">
        <f t="shared" si="15"/>
        <v>0</v>
      </c>
    </row>
    <row r="474" spans="1:9">
      <c r="A474" t="s">
        <v>950</v>
      </c>
      <c r="B474" s="8" t="s">
        <v>951</v>
      </c>
      <c r="F474">
        <v>3</v>
      </c>
      <c r="G474">
        <v>1</v>
      </c>
      <c r="H474" s="5">
        <f t="shared" si="14"/>
        <v>1</v>
      </c>
      <c r="I474" s="6">
        <f t="shared" si="15"/>
        <v>0</v>
      </c>
    </row>
    <row r="475" spans="1:9">
      <c r="A475" t="s">
        <v>952</v>
      </c>
      <c r="B475" s="8" t="s">
        <v>953</v>
      </c>
      <c r="F475">
        <v>3</v>
      </c>
      <c r="G475">
        <v>1.1000000000000001</v>
      </c>
      <c r="H475" s="5">
        <f t="shared" si="14"/>
        <v>0.89999999999999991</v>
      </c>
      <c r="I475" s="6">
        <f t="shared" si="15"/>
        <v>0.10000000000000009</v>
      </c>
    </row>
    <row r="476" spans="1:9">
      <c r="A476" t="s">
        <v>954</v>
      </c>
      <c r="B476" s="8" t="s">
        <v>955</v>
      </c>
      <c r="F476">
        <v>3</v>
      </c>
      <c r="G476">
        <v>1.26</v>
      </c>
      <c r="H476" s="5">
        <f t="shared" si="14"/>
        <v>0.74</v>
      </c>
      <c r="I476" s="6">
        <f t="shared" si="15"/>
        <v>0.26</v>
      </c>
    </row>
    <row r="477" spans="1:9">
      <c r="A477" t="s">
        <v>956</v>
      </c>
      <c r="B477" s="8" t="s">
        <v>957</v>
      </c>
      <c r="F477">
        <v>3</v>
      </c>
      <c r="G477">
        <v>1</v>
      </c>
      <c r="H477" s="5">
        <f t="shared" si="14"/>
        <v>1</v>
      </c>
      <c r="I477" s="6">
        <f t="shared" si="15"/>
        <v>0</v>
      </c>
    </row>
    <row r="478" spans="1:9">
      <c r="A478" t="s">
        <v>958</v>
      </c>
      <c r="B478" s="8" t="s">
        <v>959</v>
      </c>
      <c r="F478">
        <v>3</v>
      </c>
      <c r="G478">
        <v>1</v>
      </c>
      <c r="H478" s="5">
        <f t="shared" si="14"/>
        <v>1</v>
      </c>
      <c r="I478" s="6">
        <f t="shared" si="15"/>
        <v>0</v>
      </c>
    </row>
    <row r="479" spans="1:9">
      <c r="A479" t="s">
        <v>960</v>
      </c>
      <c r="B479" s="8" t="s">
        <v>961</v>
      </c>
      <c r="F479">
        <v>3</v>
      </c>
      <c r="G479">
        <v>1</v>
      </c>
      <c r="H479" s="5">
        <f t="shared" si="14"/>
        <v>1</v>
      </c>
      <c r="I479" s="6">
        <f t="shared" si="15"/>
        <v>0</v>
      </c>
    </row>
    <row r="480" spans="1:9">
      <c r="A480" t="s">
        <v>962</v>
      </c>
      <c r="B480" s="8" t="s">
        <v>963</v>
      </c>
      <c r="F480">
        <v>3</v>
      </c>
      <c r="G480">
        <v>1</v>
      </c>
      <c r="H480" s="5">
        <f t="shared" si="14"/>
        <v>1</v>
      </c>
      <c r="I480" s="6">
        <f t="shared" si="15"/>
        <v>0</v>
      </c>
    </row>
    <row r="481" spans="1:9">
      <c r="A481" t="s">
        <v>964</v>
      </c>
      <c r="B481" s="8" t="s">
        <v>965</v>
      </c>
      <c r="F481">
        <v>3</v>
      </c>
      <c r="G481">
        <v>1</v>
      </c>
      <c r="H481" s="5">
        <f t="shared" si="14"/>
        <v>1</v>
      </c>
      <c r="I481" s="6">
        <f t="shared" si="15"/>
        <v>0</v>
      </c>
    </row>
    <row r="482" spans="1:9">
      <c r="A482" t="s">
        <v>966</v>
      </c>
      <c r="B482" s="8" t="s">
        <v>967</v>
      </c>
      <c r="F482">
        <v>3</v>
      </c>
      <c r="G482">
        <v>1.06</v>
      </c>
      <c r="H482" s="5">
        <f t="shared" si="14"/>
        <v>0.94</v>
      </c>
      <c r="I482" s="6">
        <f t="shared" si="15"/>
        <v>6.0000000000000053E-2</v>
      </c>
    </row>
    <row r="483" spans="1:9">
      <c r="A483" t="s">
        <v>968</v>
      </c>
      <c r="B483" s="8" t="s">
        <v>969</v>
      </c>
      <c r="F483">
        <v>3</v>
      </c>
      <c r="G483">
        <v>1</v>
      </c>
      <c r="H483" s="5">
        <f t="shared" si="14"/>
        <v>1</v>
      </c>
      <c r="I483" s="6">
        <f t="shared" si="15"/>
        <v>0</v>
      </c>
    </row>
    <row r="484" spans="1:9">
      <c r="A484" t="s">
        <v>970</v>
      </c>
      <c r="B484" s="8" t="s">
        <v>971</v>
      </c>
      <c r="F484">
        <v>2</v>
      </c>
      <c r="G484">
        <v>1</v>
      </c>
      <c r="H484" s="5">
        <f t="shared" si="14"/>
        <v>1</v>
      </c>
      <c r="I484" s="6">
        <f t="shared" si="15"/>
        <v>0</v>
      </c>
    </row>
    <row r="485" spans="1:9">
      <c r="A485" t="s">
        <v>972</v>
      </c>
      <c r="B485" s="8" t="s">
        <v>973</v>
      </c>
      <c r="F485">
        <v>0</v>
      </c>
      <c r="G485">
        <v>1</v>
      </c>
      <c r="H485" s="5">
        <f t="shared" si="14"/>
        <v>1</v>
      </c>
      <c r="I485" s="6">
        <f t="shared" si="15"/>
        <v>0</v>
      </c>
    </row>
    <row r="486" spans="1:9">
      <c r="A486" t="s">
        <v>974</v>
      </c>
      <c r="B486" s="8" t="s">
        <v>975</v>
      </c>
      <c r="F486">
        <v>0</v>
      </c>
      <c r="G486">
        <v>1</v>
      </c>
      <c r="H486" s="5">
        <f t="shared" si="14"/>
        <v>1</v>
      </c>
      <c r="I486" s="6">
        <f t="shared" si="15"/>
        <v>0</v>
      </c>
    </row>
    <row r="487" spans="1:9">
      <c r="A487" t="s">
        <v>976</v>
      </c>
      <c r="B487" s="8" t="s">
        <v>977</v>
      </c>
      <c r="F487">
        <v>0</v>
      </c>
      <c r="G487">
        <v>1</v>
      </c>
      <c r="H487" s="5">
        <f t="shared" si="14"/>
        <v>1</v>
      </c>
      <c r="I487" s="6">
        <f t="shared" si="15"/>
        <v>0</v>
      </c>
    </row>
    <row r="488" spans="1:9">
      <c r="A488" t="s">
        <v>978</v>
      </c>
      <c r="B488" s="8" t="s">
        <v>979</v>
      </c>
      <c r="F488">
        <v>0</v>
      </c>
      <c r="G488">
        <v>1</v>
      </c>
      <c r="H488" s="5">
        <f t="shared" si="14"/>
        <v>1</v>
      </c>
      <c r="I488" s="6">
        <f t="shared" si="15"/>
        <v>0</v>
      </c>
    </row>
    <row r="489" spans="1:9">
      <c r="A489" t="s">
        <v>980</v>
      </c>
      <c r="B489" s="8" t="s">
        <v>981</v>
      </c>
      <c r="F489">
        <v>0</v>
      </c>
      <c r="G489">
        <v>1.01</v>
      </c>
      <c r="H489" s="5">
        <f t="shared" si="14"/>
        <v>0.99</v>
      </c>
      <c r="I489" s="6">
        <f t="shared" si="15"/>
        <v>1.0000000000000009E-2</v>
      </c>
    </row>
    <row r="490" spans="1:9">
      <c r="A490" t="s">
        <v>982</v>
      </c>
      <c r="B490" s="8" t="s">
        <v>983</v>
      </c>
      <c r="F490">
        <v>3</v>
      </c>
      <c r="G490">
        <v>1.05</v>
      </c>
      <c r="H490" s="5">
        <f t="shared" si="14"/>
        <v>0.95</v>
      </c>
      <c r="I490" s="6">
        <f t="shared" si="15"/>
        <v>5.0000000000000044E-2</v>
      </c>
    </row>
    <row r="491" spans="1:9">
      <c r="A491" t="s">
        <v>984</v>
      </c>
      <c r="B491" s="8" t="s">
        <v>985</v>
      </c>
      <c r="F491">
        <v>3</v>
      </c>
      <c r="G491">
        <v>1.3</v>
      </c>
      <c r="H491" s="5">
        <f t="shared" si="14"/>
        <v>0.7</v>
      </c>
      <c r="I491" s="6">
        <f t="shared" si="15"/>
        <v>0.30000000000000004</v>
      </c>
    </row>
    <row r="492" spans="1:9">
      <c r="A492" t="s">
        <v>986</v>
      </c>
      <c r="B492" s="8" t="s">
        <v>987</v>
      </c>
      <c r="F492">
        <v>0</v>
      </c>
      <c r="G492">
        <v>1.01</v>
      </c>
      <c r="H492" s="5">
        <f t="shared" si="14"/>
        <v>0.99</v>
      </c>
      <c r="I492" s="6">
        <f t="shared" si="15"/>
        <v>1.0000000000000009E-2</v>
      </c>
    </row>
    <row r="493" spans="1:9">
      <c r="A493" t="s">
        <v>988</v>
      </c>
      <c r="B493" s="8" t="s">
        <v>989</v>
      </c>
      <c r="F493">
        <v>3</v>
      </c>
      <c r="G493">
        <v>1</v>
      </c>
      <c r="H493" s="5">
        <f t="shared" si="14"/>
        <v>1</v>
      </c>
      <c r="I493" s="6">
        <f t="shared" si="15"/>
        <v>0</v>
      </c>
    </row>
    <row r="494" spans="1:9">
      <c r="A494" t="s">
        <v>990</v>
      </c>
      <c r="B494" s="8" t="s">
        <v>991</v>
      </c>
      <c r="F494">
        <v>3</v>
      </c>
      <c r="G494">
        <v>1.81</v>
      </c>
      <c r="H494" s="5">
        <f t="shared" si="14"/>
        <v>0.18999999999999995</v>
      </c>
      <c r="I494" s="6">
        <f t="shared" si="15"/>
        <v>0.81</v>
      </c>
    </row>
    <row r="495" spans="1:9">
      <c r="A495" t="s">
        <v>992</v>
      </c>
      <c r="B495" s="8" t="s">
        <v>993</v>
      </c>
      <c r="F495">
        <v>0</v>
      </c>
      <c r="G495">
        <v>1.01</v>
      </c>
      <c r="H495" s="5">
        <f t="shared" si="14"/>
        <v>0.99</v>
      </c>
      <c r="I495" s="6">
        <f t="shared" si="15"/>
        <v>1.0000000000000009E-2</v>
      </c>
    </row>
    <row r="496" spans="1:9">
      <c r="A496" t="s">
        <v>994</v>
      </c>
      <c r="B496" s="8" t="s">
        <v>995</v>
      </c>
      <c r="F496">
        <v>0</v>
      </c>
      <c r="G496">
        <v>1</v>
      </c>
      <c r="H496" s="5">
        <f t="shared" si="14"/>
        <v>1</v>
      </c>
      <c r="I496" s="6">
        <f t="shared" si="15"/>
        <v>0</v>
      </c>
    </row>
    <row r="497" spans="1:9">
      <c r="A497" t="s">
        <v>996</v>
      </c>
      <c r="B497" s="8" t="s">
        <v>997</v>
      </c>
      <c r="F497">
        <v>3</v>
      </c>
      <c r="G497">
        <v>1.38</v>
      </c>
      <c r="H497" s="5">
        <f t="shared" si="14"/>
        <v>0.62000000000000011</v>
      </c>
      <c r="I497" s="6">
        <f t="shared" si="15"/>
        <v>0.37999999999999989</v>
      </c>
    </row>
    <row r="498" spans="1:9">
      <c r="A498" t="s">
        <v>998</v>
      </c>
      <c r="B498" s="8" t="s">
        <v>999</v>
      </c>
      <c r="F498">
        <v>3</v>
      </c>
      <c r="G498">
        <v>1.26</v>
      </c>
      <c r="H498" s="5">
        <f t="shared" si="14"/>
        <v>0.74</v>
      </c>
      <c r="I498" s="6">
        <f t="shared" si="15"/>
        <v>0.26</v>
      </c>
    </row>
    <row r="499" spans="1:9">
      <c r="A499" t="s">
        <v>1000</v>
      </c>
      <c r="B499" s="8" t="s">
        <v>1001</v>
      </c>
      <c r="F499">
        <v>0</v>
      </c>
      <c r="G499">
        <v>1</v>
      </c>
      <c r="H499" s="5">
        <f t="shared" si="14"/>
        <v>1</v>
      </c>
      <c r="I499" s="6">
        <f t="shared" si="15"/>
        <v>0</v>
      </c>
    </row>
    <row r="500" spans="1:9">
      <c r="A500" t="s">
        <v>1002</v>
      </c>
      <c r="B500" s="8" t="s">
        <v>1003</v>
      </c>
      <c r="F500">
        <v>0</v>
      </c>
      <c r="G500">
        <v>1</v>
      </c>
      <c r="H500" s="5">
        <f t="shared" si="14"/>
        <v>1</v>
      </c>
      <c r="I500" s="6">
        <f t="shared" si="15"/>
        <v>0</v>
      </c>
    </row>
    <row r="501" spans="1:9">
      <c r="A501" t="s">
        <v>1004</v>
      </c>
      <c r="B501" s="8" t="s">
        <v>1005</v>
      </c>
      <c r="F501">
        <v>0</v>
      </c>
      <c r="G501">
        <v>1</v>
      </c>
      <c r="H501" s="5">
        <f t="shared" si="14"/>
        <v>1</v>
      </c>
      <c r="I501" s="6">
        <f t="shared" si="15"/>
        <v>0</v>
      </c>
    </row>
    <row r="502" spans="1:9">
      <c r="A502" t="s">
        <v>1006</v>
      </c>
      <c r="B502" s="8" t="s">
        <v>1007</v>
      </c>
      <c r="F502">
        <v>3</v>
      </c>
      <c r="G502">
        <v>1</v>
      </c>
      <c r="H502" s="5">
        <f t="shared" si="14"/>
        <v>1</v>
      </c>
      <c r="I502" s="6">
        <f t="shared" si="15"/>
        <v>0</v>
      </c>
    </row>
    <row r="503" spans="1:9">
      <c r="A503" t="s">
        <v>1008</v>
      </c>
      <c r="B503" s="8" t="s">
        <v>1009</v>
      </c>
      <c r="F503">
        <v>0</v>
      </c>
      <c r="G503">
        <v>1</v>
      </c>
      <c r="H503" s="5">
        <f t="shared" si="14"/>
        <v>1</v>
      </c>
      <c r="I503" s="6">
        <f t="shared" si="15"/>
        <v>0</v>
      </c>
    </row>
    <row r="504" spans="1:9">
      <c r="A504" t="s">
        <v>1010</v>
      </c>
      <c r="B504" s="8" t="s">
        <v>1011</v>
      </c>
      <c r="F504">
        <v>0</v>
      </c>
      <c r="G504">
        <v>1</v>
      </c>
      <c r="H504" s="5">
        <f t="shared" si="14"/>
        <v>1</v>
      </c>
      <c r="I504" s="6">
        <f t="shared" si="15"/>
        <v>0</v>
      </c>
    </row>
    <row r="505" spans="1:9">
      <c r="A505" t="s">
        <v>1012</v>
      </c>
      <c r="B505" s="8" t="s">
        <v>1013</v>
      </c>
      <c r="F505">
        <v>3</v>
      </c>
      <c r="G505">
        <v>1</v>
      </c>
      <c r="H505" s="5">
        <f t="shared" si="14"/>
        <v>1</v>
      </c>
      <c r="I505" s="6">
        <f t="shared" si="15"/>
        <v>0</v>
      </c>
    </row>
    <row r="506" spans="1:9">
      <c r="A506" t="s">
        <v>1014</v>
      </c>
      <c r="B506" s="8" t="s">
        <v>1015</v>
      </c>
      <c r="F506">
        <v>3</v>
      </c>
      <c r="G506">
        <v>1</v>
      </c>
      <c r="H506" s="5">
        <f t="shared" si="14"/>
        <v>1</v>
      </c>
      <c r="I506" s="6">
        <f t="shared" si="15"/>
        <v>0</v>
      </c>
    </row>
    <row r="507" spans="1:9">
      <c r="A507" t="s">
        <v>1016</v>
      </c>
      <c r="B507" s="8" t="s">
        <v>1017</v>
      </c>
      <c r="F507">
        <v>3</v>
      </c>
      <c r="G507">
        <v>1.22</v>
      </c>
      <c r="H507" s="5">
        <f t="shared" si="14"/>
        <v>0.78</v>
      </c>
      <c r="I507" s="6">
        <f t="shared" si="15"/>
        <v>0.21999999999999997</v>
      </c>
    </row>
    <row r="508" spans="1:9">
      <c r="A508" t="s">
        <v>1018</v>
      </c>
      <c r="B508" s="8" t="s">
        <v>1019</v>
      </c>
      <c r="F508">
        <v>0</v>
      </c>
      <c r="G508">
        <v>1</v>
      </c>
      <c r="H508" s="5">
        <f t="shared" si="14"/>
        <v>1</v>
      </c>
      <c r="I508" s="6">
        <f t="shared" si="15"/>
        <v>0</v>
      </c>
    </row>
    <row r="509" spans="1:9">
      <c r="A509" t="s">
        <v>1020</v>
      </c>
      <c r="B509" s="8" t="s">
        <v>1021</v>
      </c>
      <c r="F509">
        <v>3</v>
      </c>
      <c r="G509">
        <v>1</v>
      </c>
      <c r="H509" s="5">
        <f t="shared" si="14"/>
        <v>1</v>
      </c>
      <c r="I509" s="6">
        <f t="shared" si="15"/>
        <v>0</v>
      </c>
    </row>
    <row r="510" spans="1:9">
      <c r="A510" t="s">
        <v>1022</v>
      </c>
      <c r="B510" s="8" t="s">
        <v>1023</v>
      </c>
      <c r="F510">
        <v>0</v>
      </c>
      <c r="G510">
        <v>1</v>
      </c>
      <c r="H510" s="5">
        <f t="shared" si="14"/>
        <v>1</v>
      </c>
      <c r="I510" s="6">
        <f t="shared" si="15"/>
        <v>0</v>
      </c>
    </row>
    <row r="511" spans="1:9">
      <c r="A511" t="s">
        <v>1024</v>
      </c>
      <c r="B511" s="8" t="s">
        <v>1025</v>
      </c>
      <c r="F511">
        <v>3</v>
      </c>
      <c r="G511">
        <v>1</v>
      </c>
      <c r="H511" s="5">
        <f t="shared" si="14"/>
        <v>1</v>
      </c>
      <c r="I511" s="6">
        <f t="shared" si="15"/>
        <v>0</v>
      </c>
    </row>
    <row r="512" spans="1:9">
      <c r="A512" t="s">
        <v>1026</v>
      </c>
      <c r="B512" s="8" t="s">
        <v>1027</v>
      </c>
      <c r="F512">
        <v>3</v>
      </c>
      <c r="G512">
        <v>1.1000000000000001</v>
      </c>
      <c r="H512" s="5">
        <f t="shared" si="14"/>
        <v>0.89999999999999991</v>
      </c>
      <c r="I512" s="6">
        <f t="shared" si="15"/>
        <v>0.10000000000000009</v>
      </c>
    </row>
    <row r="513" spans="1:9">
      <c r="A513" t="s">
        <v>1028</v>
      </c>
      <c r="B513" s="8" t="s">
        <v>1029</v>
      </c>
      <c r="F513">
        <v>3</v>
      </c>
      <c r="G513">
        <v>1.72</v>
      </c>
      <c r="H513" s="5">
        <f t="shared" si="14"/>
        <v>0.28000000000000003</v>
      </c>
      <c r="I513" s="6">
        <f t="shared" si="15"/>
        <v>0.72</v>
      </c>
    </row>
    <row r="514" spans="1:9">
      <c r="A514" t="s">
        <v>1030</v>
      </c>
      <c r="B514" s="8" t="s">
        <v>376</v>
      </c>
      <c r="F514">
        <v>0</v>
      </c>
      <c r="G514">
        <v>1</v>
      </c>
      <c r="H514" s="5">
        <f t="shared" ref="H514:H577" si="16">2-G514</f>
        <v>1</v>
      </c>
      <c r="I514" s="6">
        <f t="shared" ref="I514:I577" si="17">1-H514</f>
        <v>0</v>
      </c>
    </row>
    <row r="515" spans="1:9">
      <c r="A515" t="s">
        <v>1031</v>
      </c>
      <c r="B515" s="8" t="s">
        <v>1032</v>
      </c>
      <c r="F515">
        <v>3</v>
      </c>
      <c r="G515">
        <v>1</v>
      </c>
      <c r="H515" s="5">
        <f t="shared" si="16"/>
        <v>1</v>
      </c>
      <c r="I515" s="6">
        <f t="shared" si="17"/>
        <v>0</v>
      </c>
    </row>
    <row r="516" spans="1:9">
      <c r="A516" t="s">
        <v>1033</v>
      </c>
      <c r="B516" s="8" t="s">
        <v>1034</v>
      </c>
      <c r="F516">
        <v>3</v>
      </c>
      <c r="G516">
        <v>1</v>
      </c>
      <c r="H516" s="5">
        <f t="shared" si="16"/>
        <v>1</v>
      </c>
      <c r="I516" s="6">
        <f t="shared" si="17"/>
        <v>0</v>
      </c>
    </row>
    <row r="517" spans="1:9">
      <c r="A517" t="s">
        <v>1035</v>
      </c>
      <c r="B517" s="8" t="s">
        <v>1036</v>
      </c>
      <c r="F517">
        <v>3</v>
      </c>
      <c r="G517">
        <v>1</v>
      </c>
      <c r="H517" s="5">
        <f t="shared" si="16"/>
        <v>1</v>
      </c>
      <c r="I517" s="6">
        <f t="shared" si="17"/>
        <v>0</v>
      </c>
    </row>
    <row r="518" spans="1:9">
      <c r="A518" t="s">
        <v>1037</v>
      </c>
      <c r="B518" s="8" t="s">
        <v>1038</v>
      </c>
      <c r="F518">
        <v>0</v>
      </c>
      <c r="G518">
        <v>1</v>
      </c>
      <c r="H518" s="5">
        <f t="shared" si="16"/>
        <v>1</v>
      </c>
      <c r="I518" s="6">
        <f t="shared" si="17"/>
        <v>0</v>
      </c>
    </row>
    <row r="519" spans="1:9">
      <c r="A519" t="s">
        <v>1039</v>
      </c>
      <c r="B519" s="8" t="s">
        <v>1040</v>
      </c>
      <c r="F519">
        <v>0</v>
      </c>
      <c r="G519">
        <v>1</v>
      </c>
      <c r="H519" s="5">
        <f t="shared" si="16"/>
        <v>1</v>
      </c>
      <c r="I519" s="6">
        <f t="shared" si="17"/>
        <v>0</v>
      </c>
    </row>
    <row r="520" spans="1:9">
      <c r="A520" t="s">
        <v>1041</v>
      </c>
      <c r="B520" s="8" t="s">
        <v>1042</v>
      </c>
      <c r="F520">
        <v>3</v>
      </c>
      <c r="G520">
        <v>1</v>
      </c>
      <c r="H520" s="5">
        <f t="shared" si="16"/>
        <v>1</v>
      </c>
      <c r="I520" s="6">
        <f t="shared" si="17"/>
        <v>0</v>
      </c>
    </row>
    <row r="521" spans="1:9">
      <c r="A521" t="s">
        <v>1043</v>
      </c>
      <c r="B521" s="8" t="s">
        <v>1044</v>
      </c>
      <c r="F521">
        <v>0</v>
      </c>
      <c r="G521">
        <v>1</v>
      </c>
      <c r="H521" s="5">
        <f t="shared" si="16"/>
        <v>1</v>
      </c>
      <c r="I521" s="6">
        <f t="shared" si="17"/>
        <v>0</v>
      </c>
    </row>
    <row r="522" spans="1:9">
      <c r="A522" t="s">
        <v>1045</v>
      </c>
      <c r="B522" s="8" t="s">
        <v>1046</v>
      </c>
      <c r="F522">
        <v>3</v>
      </c>
      <c r="G522">
        <v>1</v>
      </c>
      <c r="H522" s="5">
        <f t="shared" si="16"/>
        <v>1</v>
      </c>
      <c r="I522" s="6">
        <f t="shared" si="17"/>
        <v>0</v>
      </c>
    </row>
    <row r="523" spans="1:9">
      <c r="A523" t="s">
        <v>1047</v>
      </c>
      <c r="B523" s="8" t="s">
        <v>1048</v>
      </c>
      <c r="F523">
        <v>3</v>
      </c>
      <c r="G523">
        <v>1.54</v>
      </c>
      <c r="H523" s="5">
        <f t="shared" si="16"/>
        <v>0.45999999999999996</v>
      </c>
      <c r="I523" s="6">
        <f t="shared" si="17"/>
        <v>0.54</v>
      </c>
    </row>
    <row r="524" spans="1:9">
      <c r="A524" t="s">
        <v>1049</v>
      </c>
      <c r="B524" s="8" t="s">
        <v>1050</v>
      </c>
      <c r="F524">
        <v>3</v>
      </c>
      <c r="G524">
        <v>1</v>
      </c>
      <c r="H524" s="5">
        <f t="shared" si="16"/>
        <v>1</v>
      </c>
      <c r="I524" s="6">
        <f t="shared" si="17"/>
        <v>0</v>
      </c>
    </row>
    <row r="525" spans="1:9">
      <c r="A525" t="s">
        <v>1051</v>
      </c>
      <c r="B525" s="8" t="s">
        <v>1052</v>
      </c>
      <c r="F525">
        <v>0</v>
      </c>
      <c r="G525">
        <v>1</v>
      </c>
      <c r="H525" s="5">
        <f t="shared" si="16"/>
        <v>1</v>
      </c>
      <c r="I525" s="6">
        <f t="shared" si="17"/>
        <v>0</v>
      </c>
    </row>
    <row r="526" spans="1:9">
      <c r="A526" t="s">
        <v>1053</v>
      </c>
      <c r="B526" s="8" t="s">
        <v>1054</v>
      </c>
      <c r="F526">
        <v>3</v>
      </c>
      <c r="G526">
        <v>1</v>
      </c>
      <c r="H526" s="5">
        <f t="shared" si="16"/>
        <v>1</v>
      </c>
      <c r="I526" s="6">
        <f t="shared" si="17"/>
        <v>0</v>
      </c>
    </row>
    <row r="527" spans="1:9">
      <c r="A527" t="s">
        <v>1055</v>
      </c>
      <c r="B527" s="8" t="s">
        <v>1056</v>
      </c>
      <c r="F527">
        <v>0</v>
      </c>
      <c r="G527">
        <v>1</v>
      </c>
      <c r="H527" s="5">
        <f t="shared" si="16"/>
        <v>1</v>
      </c>
      <c r="I527" s="6">
        <f t="shared" si="17"/>
        <v>0</v>
      </c>
    </row>
    <row r="528" spans="1:9">
      <c r="A528" t="s">
        <v>1057</v>
      </c>
      <c r="B528" s="8" t="s">
        <v>1058</v>
      </c>
      <c r="F528">
        <v>2</v>
      </c>
      <c r="G528">
        <v>1</v>
      </c>
      <c r="H528" s="5">
        <f t="shared" si="16"/>
        <v>1</v>
      </c>
      <c r="I528" s="6">
        <f t="shared" si="17"/>
        <v>0</v>
      </c>
    </row>
    <row r="529" spans="1:9">
      <c r="A529" t="s">
        <v>1059</v>
      </c>
      <c r="B529" s="8" t="s">
        <v>1060</v>
      </c>
      <c r="F529">
        <v>3</v>
      </c>
      <c r="G529">
        <v>1</v>
      </c>
      <c r="H529" s="5">
        <f t="shared" si="16"/>
        <v>1</v>
      </c>
      <c r="I529" s="6">
        <f t="shared" si="17"/>
        <v>0</v>
      </c>
    </row>
    <row r="530" spans="1:9">
      <c r="A530" t="s">
        <v>1061</v>
      </c>
      <c r="B530" s="8" t="s">
        <v>1062</v>
      </c>
      <c r="F530">
        <v>0</v>
      </c>
      <c r="G530">
        <v>1</v>
      </c>
      <c r="H530" s="5">
        <f t="shared" si="16"/>
        <v>1</v>
      </c>
      <c r="I530" s="6">
        <f t="shared" si="17"/>
        <v>0</v>
      </c>
    </row>
    <row r="531" spans="1:9">
      <c r="A531" t="s">
        <v>1063</v>
      </c>
      <c r="B531" s="8" t="s">
        <v>1064</v>
      </c>
      <c r="F531">
        <v>0</v>
      </c>
      <c r="G531">
        <v>1.08</v>
      </c>
      <c r="H531" s="5">
        <f t="shared" si="16"/>
        <v>0.91999999999999993</v>
      </c>
      <c r="I531" s="6">
        <f t="shared" si="17"/>
        <v>8.0000000000000071E-2</v>
      </c>
    </row>
    <row r="532" spans="1:9">
      <c r="A532" t="s">
        <v>1065</v>
      </c>
      <c r="B532" s="8" t="s">
        <v>1066</v>
      </c>
      <c r="F532">
        <v>3</v>
      </c>
      <c r="G532">
        <v>1.01</v>
      </c>
      <c r="H532" s="5">
        <f t="shared" si="16"/>
        <v>0.99</v>
      </c>
      <c r="I532" s="6">
        <f t="shared" si="17"/>
        <v>1.0000000000000009E-2</v>
      </c>
    </row>
    <row r="533" spans="1:9">
      <c r="A533" t="s">
        <v>1067</v>
      </c>
      <c r="B533" s="8" t="s">
        <v>1068</v>
      </c>
      <c r="F533">
        <v>0</v>
      </c>
      <c r="G533">
        <v>1.1200000000000001</v>
      </c>
      <c r="H533" s="5">
        <f t="shared" si="16"/>
        <v>0.87999999999999989</v>
      </c>
      <c r="I533" s="6">
        <f t="shared" si="17"/>
        <v>0.12000000000000011</v>
      </c>
    </row>
    <row r="534" spans="1:9">
      <c r="A534" t="s">
        <v>1069</v>
      </c>
      <c r="B534" s="8" t="s">
        <v>1070</v>
      </c>
      <c r="F534">
        <v>0</v>
      </c>
      <c r="G534">
        <v>1</v>
      </c>
      <c r="H534" s="5">
        <f t="shared" si="16"/>
        <v>1</v>
      </c>
      <c r="I534" s="6">
        <f t="shared" si="17"/>
        <v>0</v>
      </c>
    </row>
    <row r="535" spans="1:9">
      <c r="A535" t="s">
        <v>1071</v>
      </c>
      <c r="B535" s="8" t="s">
        <v>1072</v>
      </c>
      <c r="F535">
        <v>0</v>
      </c>
      <c r="G535">
        <v>1</v>
      </c>
      <c r="H535" s="5">
        <f t="shared" si="16"/>
        <v>1</v>
      </c>
      <c r="I535" s="6">
        <f t="shared" si="17"/>
        <v>0</v>
      </c>
    </row>
    <row r="536" spans="1:9">
      <c r="A536" t="s">
        <v>1073</v>
      </c>
      <c r="B536" s="8" t="s">
        <v>1074</v>
      </c>
      <c r="F536">
        <v>0</v>
      </c>
      <c r="G536">
        <v>1.02</v>
      </c>
      <c r="H536" s="5">
        <f t="shared" si="16"/>
        <v>0.98</v>
      </c>
      <c r="I536" s="6">
        <f t="shared" si="17"/>
        <v>2.0000000000000018E-2</v>
      </c>
    </row>
    <row r="537" spans="1:9">
      <c r="A537" t="s">
        <v>1075</v>
      </c>
      <c r="B537" s="8" t="s">
        <v>1076</v>
      </c>
      <c r="F537">
        <v>3</v>
      </c>
      <c r="G537">
        <v>1</v>
      </c>
      <c r="H537" s="5">
        <f t="shared" si="16"/>
        <v>1</v>
      </c>
      <c r="I537" s="6">
        <f t="shared" si="17"/>
        <v>0</v>
      </c>
    </row>
    <row r="538" spans="1:9">
      <c r="A538" t="s">
        <v>1077</v>
      </c>
      <c r="B538" s="8" t="s">
        <v>1078</v>
      </c>
      <c r="F538">
        <v>0</v>
      </c>
      <c r="G538">
        <v>1.02</v>
      </c>
      <c r="H538" s="5">
        <f t="shared" si="16"/>
        <v>0.98</v>
      </c>
      <c r="I538" s="6">
        <f t="shared" si="17"/>
        <v>2.0000000000000018E-2</v>
      </c>
    </row>
    <row r="539" spans="1:9">
      <c r="A539" t="s">
        <v>1079</v>
      </c>
      <c r="B539" s="8" t="s">
        <v>1080</v>
      </c>
      <c r="F539">
        <v>3</v>
      </c>
      <c r="G539">
        <v>1</v>
      </c>
      <c r="H539" s="5">
        <f t="shared" si="16"/>
        <v>1</v>
      </c>
      <c r="I539" s="6">
        <f t="shared" si="17"/>
        <v>0</v>
      </c>
    </row>
    <row r="540" spans="1:9">
      <c r="A540" t="s">
        <v>1081</v>
      </c>
      <c r="B540" s="8" t="s">
        <v>1082</v>
      </c>
      <c r="F540">
        <v>0</v>
      </c>
      <c r="G540">
        <v>1</v>
      </c>
      <c r="H540" s="5">
        <f t="shared" si="16"/>
        <v>1</v>
      </c>
      <c r="I540" s="6">
        <f t="shared" si="17"/>
        <v>0</v>
      </c>
    </row>
    <row r="541" spans="1:9">
      <c r="A541" t="s">
        <v>1083</v>
      </c>
      <c r="B541" s="8" t="s">
        <v>1084</v>
      </c>
      <c r="F541">
        <v>3</v>
      </c>
      <c r="G541">
        <v>1</v>
      </c>
      <c r="H541" s="5">
        <f t="shared" si="16"/>
        <v>1</v>
      </c>
      <c r="I541" s="6">
        <f t="shared" si="17"/>
        <v>0</v>
      </c>
    </row>
    <row r="542" spans="1:9">
      <c r="A542" t="s">
        <v>1085</v>
      </c>
      <c r="B542" s="8" t="s">
        <v>1086</v>
      </c>
      <c r="F542">
        <v>3</v>
      </c>
      <c r="G542">
        <v>1</v>
      </c>
      <c r="H542" s="5">
        <f t="shared" si="16"/>
        <v>1</v>
      </c>
      <c r="I542" s="6">
        <f t="shared" si="17"/>
        <v>0</v>
      </c>
    </row>
    <row r="543" spans="1:9">
      <c r="A543" t="s">
        <v>1087</v>
      </c>
      <c r="B543" s="8" t="s">
        <v>1088</v>
      </c>
      <c r="F543">
        <v>0</v>
      </c>
      <c r="G543">
        <v>1.22</v>
      </c>
      <c r="H543" s="5">
        <f t="shared" si="16"/>
        <v>0.78</v>
      </c>
      <c r="I543" s="6">
        <f t="shared" si="17"/>
        <v>0.21999999999999997</v>
      </c>
    </row>
    <row r="544" spans="1:9">
      <c r="A544" t="s">
        <v>1089</v>
      </c>
      <c r="B544" s="8" t="s">
        <v>1090</v>
      </c>
      <c r="F544">
        <v>0</v>
      </c>
      <c r="G544">
        <v>1</v>
      </c>
      <c r="H544" s="5">
        <f t="shared" si="16"/>
        <v>1</v>
      </c>
      <c r="I544" s="6">
        <f t="shared" si="17"/>
        <v>0</v>
      </c>
    </row>
    <row r="545" spans="1:9">
      <c r="A545" t="s">
        <v>1091</v>
      </c>
      <c r="B545" s="8" t="s">
        <v>1092</v>
      </c>
      <c r="F545">
        <v>0</v>
      </c>
      <c r="G545">
        <v>1</v>
      </c>
      <c r="H545" s="5">
        <f t="shared" si="16"/>
        <v>1</v>
      </c>
      <c r="I545" s="6">
        <f t="shared" si="17"/>
        <v>0</v>
      </c>
    </row>
    <row r="546" spans="1:9">
      <c r="A546" t="s">
        <v>1093</v>
      </c>
      <c r="B546" s="8" t="s">
        <v>1094</v>
      </c>
      <c r="F546">
        <v>2</v>
      </c>
      <c r="G546">
        <v>1</v>
      </c>
      <c r="H546" s="5">
        <f t="shared" si="16"/>
        <v>1</v>
      </c>
      <c r="I546" s="6">
        <f t="shared" si="17"/>
        <v>0</v>
      </c>
    </row>
    <row r="547" spans="1:9">
      <c r="A547" t="s">
        <v>1095</v>
      </c>
      <c r="B547" s="8" t="s">
        <v>1096</v>
      </c>
      <c r="F547">
        <v>0</v>
      </c>
      <c r="G547">
        <v>1</v>
      </c>
      <c r="H547" s="5">
        <f t="shared" si="16"/>
        <v>1</v>
      </c>
      <c r="I547" s="6">
        <f t="shared" si="17"/>
        <v>0</v>
      </c>
    </row>
    <row r="548" spans="1:9">
      <c r="A548" t="s">
        <v>1097</v>
      </c>
      <c r="B548" s="8" t="s">
        <v>1098</v>
      </c>
      <c r="F548">
        <v>0</v>
      </c>
      <c r="G548">
        <v>1</v>
      </c>
      <c r="H548" s="5">
        <f t="shared" si="16"/>
        <v>1</v>
      </c>
      <c r="I548" s="6">
        <f t="shared" si="17"/>
        <v>0</v>
      </c>
    </row>
    <row r="549" spans="1:9">
      <c r="A549" t="s">
        <v>1099</v>
      </c>
      <c r="B549" s="8" t="s">
        <v>1100</v>
      </c>
      <c r="F549">
        <v>0</v>
      </c>
      <c r="G549">
        <v>1</v>
      </c>
      <c r="H549" s="5">
        <f t="shared" si="16"/>
        <v>1</v>
      </c>
      <c r="I549" s="6">
        <f t="shared" si="17"/>
        <v>0</v>
      </c>
    </row>
    <row r="550" spans="1:9">
      <c r="A550" t="s">
        <v>1101</v>
      </c>
      <c r="B550" s="8" t="s">
        <v>1102</v>
      </c>
      <c r="F550">
        <v>0</v>
      </c>
      <c r="G550">
        <v>1</v>
      </c>
      <c r="H550" s="5">
        <f t="shared" si="16"/>
        <v>1</v>
      </c>
      <c r="I550" s="6">
        <f t="shared" si="17"/>
        <v>0</v>
      </c>
    </row>
    <row r="551" spans="1:9">
      <c r="A551" t="s">
        <v>1103</v>
      </c>
      <c r="B551" s="8" t="s">
        <v>1104</v>
      </c>
      <c r="F551">
        <v>0</v>
      </c>
      <c r="G551">
        <v>1</v>
      </c>
      <c r="H551" s="5">
        <f t="shared" si="16"/>
        <v>1</v>
      </c>
      <c r="I551" s="6">
        <f t="shared" si="17"/>
        <v>0</v>
      </c>
    </row>
    <row r="552" spans="1:9">
      <c r="A552" t="s">
        <v>1105</v>
      </c>
      <c r="B552" s="8" t="s">
        <v>1106</v>
      </c>
      <c r="F552">
        <v>3</v>
      </c>
      <c r="G552">
        <v>1</v>
      </c>
      <c r="H552" s="5">
        <f t="shared" si="16"/>
        <v>1</v>
      </c>
      <c r="I552" s="6">
        <f t="shared" si="17"/>
        <v>0</v>
      </c>
    </row>
    <row r="553" spans="1:9">
      <c r="A553" t="s">
        <v>1107</v>
      </c>
      <c r="B553" s="8" t="s">
        <v>1108</v>
      </c>
      <c r="F553">
        <v>2</v>
      </c>
      <c r="G553">
        <v>1</v>
      </c>
      <c r="H553" s="5">
        <f t="shared" si="16"/>
        <v>1</v>
      </c>
      <c r="I553" s="6">
        <f t="shared" si="17"/>
        <v>0</v>
      </c>
    </row>
    <row r="554" spans="1:9">
      <c r="A554" t="s">
        <v>1109</v>
      </c>
      <c r="B554" s="8" t="s">
        <v>1110</v>
      </c>
      <c r="F554">
        <v>3</v>
      </c>
      <c r="G554">
        <v>2</v>
      </c>
      <c r="H554" s="5">
        <f t="shared" si="16"/>
        <v>0</v>
      </c>
      <c r="I554" s="6">
        <f t="shared" si="17"/>
        <v>1</v>
      </c>
    </row>
    <row r="555" spans="1:9">
      <c r="A555" t="s">
        <v>1111</v>
      </c>
      <c r="B555" s="8" t="s">
        <v>1112</v>
      </c>
      <c r="F555">
        <v>3</v>
      </c>
      <c r="G555">
        <v>1.18</v>
      </c>
      <c r="H555" s="5">
        <f t="shared" si="16"/>
        <v>0.82000000000000006</v>
      </c>
      <c r="I555" s="6">
        <f t="shared" si="17"/>
        <v>0.17999999999999994</v>
      </c>
    </row>
    <row r="556" spans="1:9">
      <c r="A556" t="s">
        <v>1113</v>
      </c>
      <c r="B556" s="8" t="s">
        <v>1114</v>
      </c>
      <c r="F556">
        <v>0</v>
      </c>
      <c r="G556">
        <v>1</v>
      </c>
      <c r="H556" s="5">
        <f t="shared" si="16"/>
        <v>1</v>
      </c>
      <c r="I556" s="6">
        <f t="shared" si="17"/>
        <v>0</v>
      </c>
    </row>
    <row r="557" spans="1:9">
      <c r="A557" t="s">
        <v>1115</v>
      </c>
      <c r="B557" s="8" t="s">
        <v>1116</v>
      </c>
      <c r="F557">
        <v>0</v>
      </c>
      <c r="G557">
        <v>1</v>
      </c>
      <c r="H557" s="5">
        <f t="shared" si="16"/>
        <v>1</v>
      </c>
      <c r="I557" s="6">
        <f t="shared" si="17"/>
        <v>0</v>
      </c>
    </row>
    <row r="558" spans="1:9">
      <c r="A558" t="s">
        <v>1117</v>
      </c>
      <c r="B558" s="8" t="s">
        <v>1118</v>
      </c>
      <c r="F558">
        <v>0</v>
      </c>
      <c r="G558">
        <v>1</v>
      </c>
      <c r="H558" s="5">
        <f t="shared" si="16"/>
        <v>1</v>
      </c>
      <c r="I558" s="6">
        <f t="shared" si="17"/>
        <v>0</v>
      </c>
    </row>
    <row r="559" spans="1:9">
      <c r="A559" t="s">
        <v>1119</v>
      </c>
      <c r="B559" s="8" t="s">
        <v>1120</v>
      </c>
      <c r="F559">
        <v>0</v>
      </c>
      <c r="G559">
        <v>1.02</v>
      </c>
      <c r="H559" s="5">
        <f t="shared" si="16"/>
        <v>0.98</v>
      </c>
      <c r="I559" s="6">
        <f t="shared" si="17"/>
        <v>2.0000000000000018E-2</v>
      </c>
    </row>
    <row r="560" spans="1:9">
      <c r="A560" t="s">
        <v>1121</v>
      </c>
      <c r="B560" s="8" t="s">
        <v>1122</v>
      </c>
      <c r="F560">
        <v>3</v>
      </c>
      <c r="G560">
        <v>1</v>
      </c>
      <c r="H560" s="5">
        <f t="shared" si="16"/>
        <v>1</v>
      </c>
      <c r="I560" s="6">
        <f t="shared" si="17"/>
        <v>0</v>
      </c>
    </row>
    <row r="561" spans="1:9">
      <c r="A561" t="s">
        <v>1123</v>
      </c>
      <c r="B561" s="8" t="s">
        <v>712</v>
      </c>
      <c r="F561">
        <v>0</v>
      </c>
      <c r="G561">
        <v>1</v>
      </c>
      <c r="H561" s="5">
        <f t="shared" si="16"/>
        <v>1</v>
      </c>
      <c r="I561" s="6">
        <f t="shared" si="17"/>
        <v>0</v>
      </c>
    </row>
    <row r="562" spans="1:9">
      <c r="A562" t="s">
        <v>1124</v>
      </c>
      <c r="B562" s="8" t="s">
        <v>1125</v>
      </c>
      <c r="F562">
        <v>0</v>
      </c>
      <c r="G562">
        <v>1</v>
      </c>
      <c r="H562" s="5">
        <f t="shared" si="16"/>
        <v>1</v>
      </c>
      <c r="I562" s="6">
        <f t="shared" si="17"/>
        <v>0</v>
      </c>
    </row>
    <row r="563" spans="1:9">
      <c r="A563" t="s">
        <v>1126</v>
      </c>
      <c r="B563" s="8" t="s">
        <v>1127</v>
      </c>
      <c r="F563">
        <v>3</v>
      </c>
      <c r="G563">
        <v>1</v>
      </c>
      <c r="H563" s="5">
        <f t="shared" si="16"/>
        <v>1</v>
      </c>
      <c r="I563" s="6">
        <f t="shared" si="17"/>
        <v>0</v>
      </c>
    </row>
    <row r="564" spans="1:9">
      <c r="A564" t="s">
        <v>1128</v>
      </c>
      <c r="B564" s="8" t="s">
        <v>1129</v>
      </c>
      <c r="F564">
        <v>0</v>
      </c>
      <c r="G564">
        <v>1.33</v>
      </c>
      <c r="H564" s="5">
        <f t="shared" si="16"/>
        <v>0.66999999999999993</v>
      </c>
      <c r="I564" s="6">
        <f t="shared" si="17"/>
        <v>0.33000000000000007</v>
      </c>
    </row>
    <row r="565" spans="1:9">
      <c r="A565" t="s">
        <v>1130</v>
      </c>
      <c r="B565" s="8" t="s">
        <v>1131</v>
      </c>
      <c r="F565">
        <v>0</v>
      </c>
      <c r="G565">
        <v>1</v>
      </c>
      <c r="H565" s="5">
        <f t="shared" si="16"/>
        <v>1</v>
      </c>
      <c r="I565" s="6">
        <f t="shared" si="17"/>
        <v>0</v>
      </c>
    </row>
    <row r="566" spans="1:9">
      <c r="A566" t="s">
        <v>1132</v>
      </c>
      <c r="B566" s="8" t="s">
        <v>1133</v>
      </c>
      <c r="F566">
        <v>0</v>
      </c>
      <c r="G566">
        <v>1</v>
      </c>
      <c r="H566" s="5">
        <f t="shared" si="16"/>
        <v>1</v>
      </c>
      <c r="I566" s="6">
        <f t="shared" si="17"/>
        <v>0</v>
      </c>
    </row>
    <row r="567" spans="1:9">
      <c r="A567" t="s">
        <v>1134</v>
      </c>
      <c r="B567" s="8" t="s">
        <v>1135</v>
      </c>
      <c r="F567">
        <v>0</v>
      </c>
      <c r="G567">
        <v>1</v>
      </c>
      <c r="H567" s="5">
        <f t="shared" si="16"/>
        <v>1</v>
      </c>
      <c r="I567" s="6">
        <f t="shared" si="17"/>
        <v>0</v>
      </c>
    </row>
    <row r="568" spans="1:9">
      <c r="A568" t="s">
        <v>1136</v>
      </c>
      <c r="B568" s="8" t="s">
        <v>1137</v>
      </c>
      <c r="F568">
        <v>0</v>
      </c>
      <c r="G568">
        <v>1</v>
      </c>
      <c r="H568" s="5">
        <f t="shared" si="16"/>
        <v>1</v>
      </c>
      <c r="I568" s="6">
        <f t="shared" si="17"/>
        <v>0</v>
      </c>
    </row>
    <row r="569" spans="1:9">
      <c r="A569" t="s">
        <v>1138</v>
      </c>
      <c r="B569" s="8" t="s">
        <v>1139</v>
      </c>
      <c r="F569">
        <v>0</v>
      </c>
      <c r="G569">
        <v>1</v>
      </c>
      <c r="H569" s="5">
        <f t="shared" si="16"/>
        <v>1</v>
      </c>
      <c r="I569" s="6">
        <f t="shared" si="17"/>
        <v>0</v>
      </c>
    </row>
    <row r="570" spans="1:9">
      <c r="A570" t="s">
        <v>1140</v>
      </c>
      <c r="B570" s="8" t="s">
        <v>1141</v>
      </c>
      <c r="F570">
        <v>0</v>
      </c>
      <c r="G570">
        <v>1</v>
      </c>
      <c r="H570" s="5">
        <f t="shared" si="16"/>
        <v>1</v>
      </c>
      <c r="I570" s="6">
        <f t="shared" si="17"/>
        <v>0</v>
      </c>
    </row>
    <row r="571" spans="1:9">
      <c r="A571" t="s">
        <v>1142</v>
      </c>
      <c r="B571" s="8" t="s">
        <v>1143</v>
      </c>
      <c r="F571">
        <v>0</v>
      </c>
      <c r="G571">
        <v>1.05</v>
      </c>
      <c r="H571" s="5">
        <f t="shared" si="16"/>
        <v>0.95</v>
      </c>
      <c r="I571" s="6">
        <f t="shared" si="17"/>
        <v>5.0000000000000044E-2</v>
      </c>
    </row>
    <row r="572" spans="1:9">
      <c r="A572" t="s">
        <v>1144</v>
      </c>
      <c r="B572" s="8" t="s">
        <v>1145</v>
      </c>
      <c r="F572">
        <v>0</v>
      </c>
      <c r="G572">
        <v>1</v>
      </c>
      <c r="H572" s="5">
        <f t="shared" si="16"/>
        <v>1</v>
      </c>
      <c r="I572" s="6">
        <f t="shared" si="17"/>
        <v>0</v>
      </c>
    </row>
    <row r="573" spans="1:9">
      <c r="A573" t="s">
        <v>1146</v>
      </c>
      <c r="B573" s="8" t="s">
        <v>1147</v>
      </c>
      <c r="F573">
        <v>0</v>
      </c>
      <c r="G573">
        <v>1</v>
      </c>
      <c r="H573" s="5">
        <f t="shared" si="16"/>
        <v>1</v>
      </c>
      <c r="I573" s="6">
        <f t="shared" si="17"/>
        <v>0</v>
      </c>
    </row>
    <row r="574" spans="1:9">
      <c r="A574" t="s">
        <v>1148</v>
      </c>
      <c r="B574" s="8" t="s">
        <v>1149</v>
      </c>
      <c r="F574">
        <v>3</v>
      </c>
      <c r="G574">
        <v>1</v>
      </c>
      <c r="H574" s="5">
        <f t="shared" si="16"/>
        <v>1</v>
      </c>
      <c r="I574" s="6">
        <f t="shared" si="17"/>
        <v>0</v>
      </c>
    </row>
    <row r="575" spans="1:9">
      <c r="A575" t="s">
        <v>1150</v>
      </c>
      <c r="B575" s="8" t="s">
        <v>1151</v>
      </c>
      <c r="F575">
        <v>3</v>
      </c>
      <c r="G575">
        <v>1.75</v>
      </c>
      <c r="H575" s="5">
        <f t="shared" si="16"/>
        <v>0.25</v>
      </c>
      <c r="I575" s="6">
        <f t="shared" si="17"/>
        <v>0.75</v>
      </c>
    </row>
    <row r="576" spans="1:9">
      <c r="A576" t="s">
        <v>1152</v>
      </c>
      <c r="B576" s="8" t="s">
        <v>1153</v>
      </c>
      <c r="F576">
        <v>3</v>
      </c>
      <c r="G576">
        <v>1</v>
      </c>
      <c r="H576" s="5">
        <f t="shared" si="16"/>
        <v>1</v>
      </c>
      <c r="I576" s="6">
        <f t="shared" si="17"/>
        <v>0</v>
      </c>
    </row>
    <row r="577" spans="1:9">
      <c r="A577" t="s">
        <v>1154</v>
      </c>
      <c r="B577" s="8" t="s">
        <v>1155</v>
      </c>
      <c r="F577">
        <v>3</v>
      </c>
      <c r="G577">
        <v>1</v>
      </c>
      <c r="H577" s="5">
        <f t="shared" si="16"/>
        <v>1</v>
      </c>
      <c r="I577" s="6">
        <f t="shared" si="17"/>
        <v>0</v>
      </c>
    </row>
    <row r="578" spans="1:9">
      <c r="A578" t="s">
        <v>1156</v>
      </c>
      <c r="B578" s="8" t="s">
        <v>1157</v>
      </c>
      <c r="F578">
        <v>0</v>
      </c>
      <c r="G578">
        <v>1</v>
      </c>
      <c r="H578" s="5">
        <f t="shared" ref="H578:H641" si="18">2-G578</f>
        <v>1</v>
      </c>
      <c r="I578" s="6">
        <f t="shared" ref="I578:I641" si="19">1-H578</f>
        <v>0</v>
      </c>
    </row>
    <row r="579" spans="1:9">
      <c r="A579" t="s">
        <v>1158</v>
      </c>
      <c r="B579" s="8" t="s">
        <v>1159</v>
      </c>
      <c r="F579">
        <v>0</v>
      </c>
      <c r="G579">
        <v>1</v>
      </c>
      <c r="H579" s="5">
        <f t="shared" si="18"/>
        <v>1</v>
      </c>
      <c r="I579" s="6">
        <f t="shared" si="19"/>
        <v>0</v>
      </c>
    </row>
    <row r="580" spans="1:9">
      <c r="A580" t="s">
        <v>1160</v>
      </c>
      <c r="B580" s="8" t="s">
        <v>1161</v>
      </c>
      <c r="F580">
        <v>2</v>
      </c>
      <c r="G580">
        <v>1.1100000000000001</v>
      </c>
      <c r="H580" s="5">
        <f t="shared" si="18"/>
        <v>0.8899999999999999</v>
      </c>
      <c r="I580" s="6">
        <f t="shared" si="19"/>
        <v>0.1100000000000001</v>
      </c>
    </row>
    <row r="581" spans="1:9">
      <c r="A581" t="s">
        <v>1162</v>
      </c>
      <c r="B581" s="8" t="s">
        <v>1163</v>
      </c>
      <c r="F581">
        <v>3</v>
      </c>
      <c r="G581">
        <v>1</v>
      </c>
      <c r="H581" s="5">
        <f t="shared" si="18"/>
        <v>1</v>
      </c>
      <c r="I581" s="6">
        <f t="shared" si="19"/>
        <v>0</v>
      </c>
    </row>
    <row r="582" spans="1:9">
      <c r="A582" t="s">
        <v>1164</v>
      </c>
      <c r="B582" s="8" t="s">
        <v>1165</v>
      </c>
      <c r="F582">
        <v>0</v>
      </c>
      <c r="G582">
        <v>1</v>
      </c>
      <c r="H582" s="5">
        <f t="shared" si="18"/>
        <v>1</v>
      </c>
      <c r="I582" s="6">
        <f t="shared" si="19"/>
        <v>0</v>
      </c>
    </row>
    <row r="583" spans="1:9">
      <c r="A583" t="s">
        <v>1166</v>
      </c>
      <c r="B583" s="8" t="s">
        <v>1167</v>
      </c>
      <c r="F583">
        <v>3</v>
      </c>
      <c r="G583">
        <v>1.02</v>
      </c>
      <c r="H583" s="5">
        <f t="shared" si="18"/>
        <v>0.98</v>
      </c>
      <c r="I583" s="6">
        <f t="shared" si="19"/>
        <v>2.0000000000000018E-2</v>
      </c>
    </row>
    <row r="584" spans="1:9">
      <c r="A584" t="s">
        <v>1168</v>
      </c>
      <c r="B584" s="8" t="s">
        <v>1169</v>
      </c>
      <c r="F584">
        <v>2</v>
      </c>
      <c r="G584">
        <v>1</v>
      </c>
      <c r="H584" s="5">
        <f t="shared" si="18"/>
        <v>1</v>
      </c>
      <c r="I584" s="6">
        <f t="shared" si="19"/>
        <v>0</v>
      </c>
    </row>
    <row r="585" spans="1:9">
      <c r="A585" t="s">
        <v>1170</v>
      </c>
      <c r="B585" s="8" t="s">
        <v>1171</v>
      </c>
      <c r="F585">
        <v>3</v>
      </c>
      <c r="G585">
        <v>1.36</v>
      </c>
      <c r="H585" s="5">
        <f t="shared" si="18"/>
        <v>0.6399999999999999</v>
      </c>
      <c r="I585" s="6">
        <f t="shared" si="19"/>
        <v>0.3600000000000001</v>
      </c>
    </row>
    <row r="586" spans="1:9">
      <c r="A586" t="s">
        <v>1172</v>
      </c>
      <c r="B586" s="8" t="s">
        <v>1173</v>
      </c>
      <c r="F586">
        <v>0</v>
      </c>
      <c r="G586">
        <v>1</v>
      </c>
      <c r="H586" s="5">
        <f t="shared" si="18"/>
        <v>1</v>
      </c>
      <c r="I586" s="6">
        <f t="shared" si="19"/>
        <v>0</v>
      </c>
    </row>
    <row r="587" spans="1:9">
      <c r="A587" t="s">
        <v>1174</v>
      </c>
      <c r="B587" s="8" t="s">
        <v>1175</v>
      </c>
      <c r="F587">
        <v>0</v>
      </c>
      <c r="G587">
        <v>1</v>
      </c>
      <c r="H587" s="5">
        <f t="shared" si="18"/>
        <v>1</v>
      </c>
      <c r="I587" s="6">
        <f t="shared" si="19"/>
        <v>0</v>
      </c>
    </row>
    <row r="588" spans="1:9">
      <c r="A588" t="s">
        <v>1176</v>
      </c>
      <c r="B588" s="8" t="s">
        <v>848</v>
      </c>
      <c r="F588">
        <v>0</v>
      </c>
      <c r="G588">
        <v>1</v>
      </c>
      <c r="H588" s="5">
        <f t="shared" si="18"/>
        <v>1</v>
      </c>
      <c r="I588" s="6">
        <f t="shared" si="19"/>
        <v>0</v>
      </c>
    </row>
    <row r="589" spans="1:9">
      <c r="A589" t="s">
        <v>1177</v>
      </c>
      <c r="B589" s="8" t="s">
        <v>1178</v>
      </c>
      <c r="F589">
        <v>3</v>
      </c>
      <c r="G589">
        <v>1</v>
      </c>
      <c r="H589" s="5">
        <f t="shared" si="18"/>
        <v>1</v>
      </c>
      <c r="I589" s="6">
        <f t="shared" si="19"/>
        <v>0</v>
      </c>
    </row>
    <row r="590" spans="1:9">
      <c r="A590" t="s">
        <v>1179</v>
      </c>
      <c r="B590" s="8" t="s">
        <v>1180</v>
      </c>
      <c r="F590">
        <v>0</v>
      </c>
      <c r="G590">
        <v>1</v>
      </c>
      <c r="H590" s="5">
        <f t="shared" si="18"/>
        <v>1</v>
      </c>
      <c r="I590" s="6">
        <f t="shared" si="19"/>
        <v>0</v>
      </c>
    </row>
    <row r="591" spans="1:9">
      <c r="A591" t="s">
        <v>1181</v>
      </c>
      <c r="B591" s="8" t="s">
        <v>1182</v>
      </c>
      <c r="F591">
        <v>3</v>
      </c>
      <c r="G591">
        <v>1</v>
      </c>
      <c r="H591" s="5">
        <f t="shared" si="18"/>
        <v>1</v>
      </c>
      <c r="I591" s="6">
        <f t="shared" si="19"/>
        <v>0</v>
      </c>
    </row>
    <row r="592" spans="1:9">
      <c r="A592" t="s">
        <v>1183</v>
      </c>
      <c r="B592" s="8" t="s">
        <v>1184</v>
      </c>
      <c r="F592">
        <v>3</v>
      </c>
      <c r="G592">
        <v>1</v>
      </c>
      <c r="H592" s="5">
        <f t="shared" si="18"/>
        <v>1</v>
      </c>
      <c r="I592" s="6">
        <f t="shared" si="19"/>
        <v>0</v>
      </c>
    </row>
    <row r="593" spans="1:9">
      <c r="A593" t="s">
        <v>1185</v>
      </c>
      <c r="B593" s="8" t="s">
        <v>1186</v>
      </c>
      <c r="F593">
        <v>0</v>
      </c>
      <c r="G593">
        <v>1</v>
      </c>
      <c r="H593" s="5">
        <f t="shared" si="18"/>
        <v>1</v>
      </c>
      <c r="I593" s="6">
        <f t="shared" si="19"/>
        <v>0</v>
      </c>
    </row>
    <row r="594" spans="1:9">
      <c r="A594" t="s">
        <v>1187</v>
      </c>
      <c r="B594" s="8" t="s">
        <v>1188</v>
      </c>
      <c r="F594">
        <v>3</v>
      </c>
      <c r="G594">
        <v>1</v>
      </c>
      <c r="H594" s="5">
        <f t="shared" si="18"/>
        <v>1</v>
      </c>
      <c r="I594" s="6">
        <f t="shared" si="19"/>
        <v>0</v>
      </c>
    </row>
    <row r="595" spans="1:9">
      <c r="A595" t="s">
        <v>1189</v>
      </c>
      <c r="B595" s="8" t="s">
        <v>1190</v>
      </c>
      <c r="F595">
        <v>0</v>
      </c>
      <c r="G595">
        <v>1</v>
      </c>
      <c r="H595" s="5">
        <f t="shared" si="18"/>
        <v>1</v>
      </c>
      <c r="I595" s="6">
        <f t="shared" si="19"/>
        <v>0</v>
      </c>
    </row>
    <row r="596" spans="1:9">
      <c r="A596" t="s">
        <v>1191</v>
      </c>
      <c r="B596" s="8" t="s">
        <v>1192</v>
      </c>
      <c r="F596">
        <v>0</v>
      </c>
      <c r="G596">
        <v>1</v>
      </c>
      <c r="H596" s="5">
        <f t="shared" si="18"/>
        <v>1</v>
      </c>
      <c r="I596" s="6">
        <f t="shared" si="19"/>
        <v>0</v>
      </c>
    </row>
    <row r="597" spans="1:9">
      <c r="A597" t="s">
        <v>1193</v>
      </c>
      <c r="B597" s="8" t="s">
        <v>1194</v>
      </c>
      <c r="F597">
        <v>0</v>
      </c>
      <c r="G597">
        <v>1.1299999999999999</v>
      </c>
      <c r="H597" s="5">
        <f t="shared" si="18"/>
        <v>0.87000000000000011</v>
      </c>
      <c r="I597" s="6">
        <f t="shared" si="19"/>
        <v>0.12999999999999989</v>
      </c>
    </row>
    <row r="598" spans="1:9">
      <c r="A598" t="s">
        <v>1195</v>
      </c>
      <c r="B598" s="8" t="s">
        <v>1196</v>
      </c>
      <c r="F598">
        <v>3</v>
      </c>
      <c r="G598">
        <v>1</v>
      </c>
      <c r="H598" s="5">
        <f t="shared" si="18"/>
        <v>1</v>
      </c>
      <c r="I598" s="6">
        <f t="shared" si="19"/>
        <v>0</v>
      </c>
    </row>
    <row r="599" spans="1:9">
      <c r="A599" t="s">
        <v>1197</v>
      </c>
      <c r="B599" s="8" t="s">
        <v>1198</v>
      </c>
      <c r="F599">
        <v>3</v>
      </c>
      <c r="G599">
        <v>1</v>
      </c>
      <c r="H599" s="5">
        <f t="shared" si="18"/>
        <v>1</v>
      </c>
      <c r="I599" s="6">
        <f t="shared" si="19"/>
        <v>0</v>
      </c>
    </row>
    <row r="600" spans="1:9">
      <c r="A600" t="s">
        <v>1199</v>
      </c>
      <c r="B600" s="8" t="s">
        <v>1200</v>
      </c>
      <c r="F600">
        <v>3</v>
      </c>
      <c r="G600">
        <v>1</v>
      </c>
      <c r="H600" s="5">
        <f t="shared" si="18"/>
        <v>1</v>
      </c>
      <c r="I600" s="6">
        <f t="shared" si="19"/>
        <v>0</v>
      </c>
    </row>
    <row r="601" spans="1:9">
      <c r="A601" t="s">
        <v>1201</v>
      </c>
      <c r="B601" s="8" t="s">
        <v>1202</v>
      </c>
      <c r="F601">
        <v>0</v>
      </c>
      <c r="G601">
        <v>1</v>
      </c>
      <c r="H601" s="5">
        <f t="shared" si="18"/>
        <v>1</v>
      </c>
      <c r="I601" s="6">
        <f t="shared" si="19"/>
        <v>0</v>
      </c>
    </row>
    <row r="602" spans="1:9">
      <c r="A602" t="s">
        <v>1203</v>
      </c>
      <c r="B602" s="8" t="s">
        <v>1204</v>
      </c>
      <c r="F602">
        <v>0</v>
      </c>
      <c r="G602">
        <v>1</v>
      </c>
      <c r="H602" s="5">
        <f t="shared" si="18"/>
        <v>1</v>
      </c>
      <c r="I602" s="6">
        <f t="shared" si="19"/>
        <v>0</v>
      </c>
    </row>
    <row r="603" spans="1:9">
      <c r="A603" t="s">
        <v>1205</v>
      </c>
      <c r="B603" s="8" t="s">
        <v>1206</v>
      </c>
      <c r="F603">
        <v>0</v>
      </c>
      <c r="G603">
        <v>1.1000000000000001</v>
      </c>
      <c r="H603" s="5">
        <f t="shared" si="18"/>
        <v>0.89999999999999991</v>
      </c>
      <c r="I603" s="6">
        <f t="shared" si="19"/>
        <v>0.10000000000000009</v>
      </c>
    </row>
    <row r="604" spans="1:9">
      <c r="A604" t="s">
        <v>1207</v>
      </c>
      <c r="B604" s="8" t="s">
        <v>1208</v>
      </c>
      <c r="F604">
        <v>3</v>
      </c>
      <c r="G604">
        <v>1</v>
      </c>
      <c r="H604" s="5">
        <f t="shared" si="18"/>
        <v>1</v>
      </c>
      <c r="I604" s="6">
        <f t="shared" si="19"/>
        <v>0</v>
      </c>
    </row>
    <row r="605" spans="1:9">
      <c r="A605" t="s">
        <v>1209</v>
      </c>
      <c r="B605" s="8" t="s">
        <v>1210</v>
      </c>
      <c r="F605">
        <v>0</v>
      </c>
      <c r="G605">
        <v>1</v>
      </c>
      <c r="H605" s="5">
        <f t="shared" si="18"/>
        <v>1</v>
      </c>
      <c r="I605" s="6">
        <f t="shared" si="19"/>
        <v>0</v>
      </c>
    </row>
    <row r="606" spans="1:9">
      <c r="A606" t="s">
        <v>1211</v>
      </c>
      <c r="B606" s="8" t="s">
        <v>1212</v>
      </c>
      <c r="F606">
        <v>0</v>
      </c>
      <c r="G606">
        <v>1</v>
      </c>
      <c r="H606" s="5">
        <f t="shared" si="18"/>
        <v>1</v>
      </c>
      <c r="I606" s="6">
        <f t="shared" si="19"/>
        <v>0</v>
      </c>
    </row>
    <row r="607" spans="1:9">
      <c r="A607" t="s">
        <v>1213</v>
      </c>
      <c r="B607" s="8" t="s">
        <v>1214</v>
      </c>
      <c r="F607">
        <v>3</v>
      </c>
      <c r="G607">
        <v>1.85</v>
      </c>
      <c r="H607" s="5">
        <f t="shared" si="18"/>
        <v>0.14999999999999991</v>
      </c>
      <c r="I607" s="6">
        <f t="shared" si="19"/>
        <v>0.85000000000000009</v>
      </c>
    </row>
    <row r="608" spans="1:9">
      <c r="A608" t="s">
        <v>1215</v>
      </c>
      <c r="B608" s="8" t="s">
        <v>1216</v>
      </c>
      <c r="F608">
        <v>0</v>
      </c>
      <c r="G608">
        <v>1</v>
      </c>
      <c r="H608" s="5">
        <f t="shared" si="18"/>
        <v>1</v>
      </c>
      <c r="I608" s="6">
        <f t="shared" si="19"/>
        <v>0</v>
      </c>
    </row>
    <row r="609" spans="1:9">
      <c r="A609" t="s">
        <v>1217</v>
      </c>
      <c r="B609" s="8" t="s">
        <v>1218</v>
      </c>
      <c r="F609">
        <v>3</v>
      </c>
      <c r="G609">
        <v>1.01</v>
      </c>
      <c r="H609" s="5">
        <f t="shared" si="18"/>
        <v>0.99</v>
      </c>
      <c r="I609" s="6">
        <f t="shared" si="19"/>
        <v>1.0000000000000009E-2</v>
      </c>
    </row>
    <row r="610" spans="1:9">
      <c r="A610" t="s">
        <v>1219</v>
      </c>
      <c r="B610" s="8" t="s">
        <v>1220</v>
      </c>
      <c r="F610">
        <v>0</v>
      </c>
      <c r="G610">
        <v>1.03</v>
      </c>
      <c r="H610" s="5">
        <f t="shared" si="18"/>
        <v>0.97</v>
      </c>
      <c r="I610" s="6">
        <f t="shared" si="19"/>
        <v>3.0000000000000027E-2</v>
      </c>
    </row>
    <row r="611" spans="1:9">
      <c r="A611" t="s">
        <v>1221</v>
      </c>
      <c r="B611" s="8" t="s">
        <v>1222</v>
      </c>
      <c r="F611">
        <v>3</v>
      </c>
      <c r="G611">
        <v>1</v>
      </c>
      <c r="H611" s="5">
        <f t="shared" si="18"/>
        <v>1</v>
      </c>
      <c r="I611" s="6">
        <f t="shared" si="19"/>
        <v>0</v>
      </c>
    </row>
    <row r="612" spans="1:9">
      <c r="A612" t="s">
        <v>1223</v>
      </c>
      <c r="B612" s="8" t="s">
        <v>1224</v>
      </c>
      <c r="F612">
        <v>0</v>
      </c>
      <c r="G612">
        <v>1</v>
      </c>
      <c r="H612" s="5">
        <f t="shared" si="18"/>
        <v>1</v>
      </c>
      <c r="I612" s="6">
        <f t="shared" si="19"/>
        <v>0</v>
      </c>
    </row>
    <row r="613" spans="1:9">
      <c r="A613" t="s">
        <v>1225</v>
      </c>
      <c r="B613" s="8" t="s">
        <v>1226</v>
      </c>
      <c r="F613">
        <v>0</v>
      </c>
      <c r="G613">
        <v>1</v>
      </c>
      <c r="H613" s="5">
        <f t="shared" si="18"/>
        <v>1</v>
      </c>
      <c r="I613" s="6">
        <f t="shared" si="19"/>
        <v>0</v>
      </c>
    </row>
    <row r="614" spans="1:9">
      <c r="A614" t="s">
        <v>1227</v>
      </c>
      <c r="B614" s="8" t="s">
        <v>1228</v>
      </c>
      <c r="F614">
        <v>0</v>
      </c>
      <c r="G614">
        <v>1.1499999999999999</v>
      </c>
      <c r="H614" s="5">
        <f t="shared" si="18"/>
        <v>0.85000000000000009</v>
      </c>
      <c r="I614" s="6">
        <f t="shared" si="19"/>
        <v>0.14999999999999991</v>
      </c>
    </row>
    <row r="615" spans="1:9">
      <c r="A615" t="s">
        <v>1229</v>
      </c>
      <c r="B615" s="8" t="s">
        <v>1230</v>
      </c>
      <c r="F615">
        <v>0</v>
      </c>
      <c r="G615">
        <v>1</v>
      </c>
      <c r="H615" s="5">
        <f t="shared" si="18"/>
        <v>1</v>
      </c>
      <c r="I615" s="6">
        <f t="shared" si="19"/>
        <v>0</v>
      </c>
    </row>
    <row r="616" spans="1:9">
      <c r="A616" t="s">
        <v>1231</v>
      </c>
      <c r="B616" s="8" t="s">
        <v>708</v>
      </c>
      <c r="F616">
        <v>6</v>
      </c>
      <c r="G616">
        <v>1</v>
      </c>
      <c r="H616" s="5">
        <f t="shared" si="18"/>
        <v>1</v>
      </c>
      <c r="I616" s="6">
        <f t="shared" si="19"/>
        <v>0</v>
      </c>
    </row>
    <row r="617" spans="1:9">
      <c r="A617" t="s">
        <v>1232</v>
      </c>
      <c r="B617" s="8" t="s">
        <v>1233</v>
      </c>
      <c r="F617">
        <v>3</v>
      </c>
      <c r="G617">
        <v>1</v>
      </c>
      <c r="H617" s="5">
        <f t="shared" si="18"/>
        <v>1</v>
      </c>
      <c r="I617" s="6">
        <f t="shared" si="19"/>
        <v>0</v>
      </c>
    </row>
    <row r="618" spans="1:9">
      <c r="A618" t="s">
        <v>1234</v>
      </c>
      <c r="B618" s="8" t="s">
        <v>1235</v>
      </c>
      <c r="F618">
        <v>0</v>
      </c>
      <c r="G618">
        <v>1</v>
      </c>
      <c r="H618" s="5">
        <f t="shared" si="18"/>
        <v>1</v>
      </c>
      <c r="I618" s="6">
        <f t="shared" si="19"/>
        <v>0</v>
      </c>
    </row>
    <row r="619" spans="1:9">
      <c r="A619" t="s">
        <v>1236</v>
      </c>
      <c r="B619" s="8" t="s">
        <v>1237</v>
      </c>
      <c r="F619">
        <v>3</v>
      </c>
      <c r="G619">
        <v>1</v>
      </c>
      <c r="H619" s="5">
        <f t="shared" si="18"/>
        <v>1</v>
      </c>
      <c r="I619" s="6">
        <f t="shared" si="19"/>
        <v>0</v>
      </c>
    </row>
    <row r="620" spans="1:9">
      <c r="A620" t="s">
        <v>1238</v>
      </c>
      <c r="B620" s="8" t="s">
        <v>1239</v>
      </c>
      <c r="F620">
        <v>3</v>
      </c>
      <c r="G620">
        <v>1</v>
      </c>
      <c r="H620" s="5">
        <f t="shared" si="18"/>
        <v>1</v>
      </c>
      <c r="I620" s="6">
        <f t="shared" si="19"/>
        <v>0</v>
      </c>
    </row>
    <row r="621" spans="1:9">
      <c r="A621" t="s">
        <v>1240</v>
      </c>
      <c r="B621" s="8" t="s">
        <v>1241</v>
      </c>
      <c r="F621">
        <v>0</v>
      </c>
      <c r="G621">
        <v>1</v>
      </c>
      <c r="H621" s="5">
        <f t="shared" si="18"/>
        <v>1</v>
      </c>
      <c r="I621" s="6">
        <f t="shared" si="19"/>
        <v>0</v>
      </c>
    </row>
    <row r="622" spans="1:9">
      <c r="A622" t="s">
        <v>1242</v>
      </c>
      <c r="B622" s="8" t="s">
        <v>1243</v>
      </c>
      <c r="F622">
        <v>0</v>
      </c>
      <c r="G622">
        <v>1</v>
      </c>
      <c r="H622" s="5">
        <f t="shared" si="18"/>
        <v>1</v>
      </c>
      <c r="I622" s="6">
        <f t="shared" si="19"/>
        <v>0</v>
      </c>
    </row>
    <row r="623" spans="1:9">
      <c r="A623" t="s">
        <v>1244</v>
      </c>
      <c r="B623" s="8" t="s">
        <v>1245</v>
      </c>
      <c r="F623">
        <v>3</v>
      </c>
      <c r="G623">
        <v>1</v>
      </c>
      <c r="H623" s="5">
        <f t="shared" si="18"/>
        <v>1</v>
      </c>
      <c r="I623" s="6">
        <f t="shared" si="19"/>
        <v>0</v>
      </c>
    </row>
    <row r="624" spans="1:9">
      <c r="A624" t="s">
        <v>1246</v>
      </c>
      <c r="B624" s="8" t="s">
        <v>1247</v>
      </c>
      <c r="F624">
        <v>3</v>
      </c>
      <c r="G624">
        <v>1</v>
      </c>
      <c r="H624" s="5">
        <f t="shared" si="18"/>
        <v>1</v>
      </c>
      <c r="I624" s="6">
        <f t="shared" si="19"/>
        <v>0</v>
      </c>
    </row>
    <row r="625" spans="1:9">
      <c r="A625" t="s">
        <v>1248</v>
      </c>
      <c r="B625" s="8" t="s">
        <v>1249</v>
      </c>
      <c r="F625">
        <v>0</v>
      </c>
      <c r="G625">
        <v>1</v>
      </c>
      <c r="H625" s="5">
        <f t="shared" si="18"/>
        <v>1</v>
      </c>
      <c r="I625" s="6">
        <f t="shared" si="19"/>
        <v>0</v>
      </c>
    </row>
    <row r="626" spans="1:9">
      <c r="A626" t="s">
        <v>1250</v>
      </c>
      <c r="B626" s="8" t="s">
        <v>1251</v>
      </c>
      <c r="F626">
        <v>3</v>
      </c>
      <c r="G626">
        <v>1</v>
      </c>
      <c r="H626" s="5">
        <f t="shared" si="18"/>
        <v>1</v>
      </c>
      <c r="I626" s="6">
        <f t="shared" si="19"/>
        <v>0</v>
      </c>
    </row>
    <row r="627" spans="1:9">
      <c r="A627" t="s">
        <v>1252</v>
      </c>
      <c r="B627" s="8" t="s">
        <v>1253</v>
      </c>
      <c r="F627">
        <v>3</v>
      </c>
      <c r="G627">
        <v>1</v>
      </c>
      <c r="H627" s="5">
        <f t="shared" si="18"/>
        <v>1</v>
      </c>
      <c r="I627" s="6">
        <f t="shared" si="19"/>
        <v>0</v>
      </c>
    </row>
    <row r="628" spans="1:9">
      <c r="A628" t="s">
        <v>1254</v>
      </c>
      <c r="B628" s="8" t="s">
        <v>1255</v>
      </c>
      <c r="F628">
        <v>0</v>
      </c>
      <c r="G628">
        <v>1</v>
      </c>
      <c r="H628" s="5">
        <f t="shared" si="18"/>
        <v>1</v>
      </c>
      <c r="I628" s="6">
        <f t="shared" si="19"/>
        <v>0</v>
      </c>
    </row>
    <row r="629" spans="1:9">
      <c r="A629" t="s">
        <v>1256</v>
      </c>
      <c r="B629" s="8" t="s">
        <v>1257</v>
      </c>
      <c r="F629">
        <v>0</v>
      </c>
      <c r="G629">
        <v>1</v>
      </c>
      <c r="H629" s="5">
        <f t="shared" si="18"/>
        <v>1</v>
      </c>
      <c r="I629" s="6">
        <f t="shared" si="19"/>
        <v>0</v>
      </c>
    </row>
    <row r="630" spans="1:9">
      <c r="A630" t="s">
        <v>1258</v>
      </c>
      <c r="B630" s="8" t="s">
        <v>1259</v>
      </c>
      <c r="F630">
        <v>0</v>
      </c>
      <c r="G630">
        <v>1</v>
      </c>
      <c r="H630" s="5">
        <f t="shared" si="18"/>
        <v>1</v>
      </c>
      <c r="I630" s="6">
        <f t="shared" si="19"/>
        <v>0</v>
      </c>
    </row>
    <row r="631" spans="1:9">
      <c r="A631" t="s">
        <v>1260</v>
      </c>
      <c r="B631" s="8" t="s">
        <v>1261</v>
      </c>
      <c r="F631">
        <v>0</v>
      </c>
      <c r="G631">
        <v>1</v>
      </c>
      <c r="H631" s="5">
        <f t="shared" si="18"/>
        <v>1</v>
      </c>
      <c r="I631" s="6">
        <f t="shared" si="19"/>
        <v>0</v>
      </c>
    </row>
    <row r="632" spans="1:9">
      <c r="A632" t="s">
        <v>1262</v>
      </c>
      <c r="B632" s="8" t="s">
        <v>1263</v>
      </c>
      <c r="F632">
        <v>0</v>
      </c>
      <c r="G632">
        <v>1</v>
      </c>
      <c r="H632" s="5">
        <f t="shared" si="18"/>
        <v>1</v>
      </c>
      <c r="I632" s="6">
        <f t="shared" si="19"/>
        <v>0</v>
      </c>
    </row>
    <row r="633" spans="1:9">
      <c r="A633" t="s">
        <v>1264</v>
      </c>
      <c r="B633" s="8" t="s">
        <v>1265</v>
      </c>
      <c r="F633">
        <v>0</v>
      </c>
      <c r="G633">
        <v>1.08</v>
      </c>
      <c r="H633" s="5">
        <f t="shared" si="18"/>
        <v>0.91999999999999993</v>
      </c>
      <c r="I633" s="6">
        <f t="shared" si="19"/>
        <v>8.0000000000000071E-2</v>
      </c>
    </row>
    <row r="634" spans="1:9">
      <c r="A634" t="s">
        <v>1266</v>
      </c>
      <c r="B634" s="8" t="s">
        <v>1267</v>
      </c>
      <c r="F634">
        <v>3</v>
      </c>
      <c r="G634">
        <v>1</v>
      </c>
      <c r="H634" s="5">
        <f t="shared" si="18"/>
        <v>1</v>
      </c>
      <c r="I634" s="6">
        <f t="shared" si="19"/>
        <v>0</v>
      </c>
    </row>
    <row r="635" spans="1:9">
      <c r="A635" t="s">
        <v>1268</v>
      </c>
      <c r="B635" s="8" t="s">
        <v>1269</v>
      </c>
      <c r="F635">
        <v>0</v>
      </c>
      <c r="G635">
        <v>1.05</v>
      </c>
      <c r="H635" s="5">
        <f t="shared" si="18"/>
        <v>0.95</v>
      </c>
      <c r="I635" s="6">
        <f t="shared" si="19"/>
        <v>5.0000000000000044E-2</v>
      </c>
    </row>
    <row r="636" spans="1:9">
      <c r="A636" t="s">
        <v>1270</v>
      </c>
      <c r="B636" s="8" t="s">
        <v>1271</v>
      </c>
      <c r="F636">
        <v>3</v>
      </c>
      <c r="G636">
        <v>1</v>
      </c>
      <c r="H636" s="5">
        <f t="shared" si="18"/>
        <v>1</v>
      </c>
      <c r="I636" s="6">
        <f t="shared" si="19"/>
        <v>0</v>
      </c>
    </row>
    <row r="637" spans="1:9">
      <c r="A637" t="s">
        <v>1272</v>
      </c>
      <c r="B637" s="8" t="s">
        <v>1273</v>
      </c>
      <c r="F637">
        <v>0</v>
      </c>
      <c r="G637">
        <v>1</v>
      </c>
      <c r="H637" s="5">
        <f t="shared" si="18"/>
        <v>1</v>
      </c>
      <c r="I637" s="6">
        <f t="shared" si="19"/>
        <v>0</v>
      </c>
    </row>
    <row r="638" spans="1:9">
      <c r="A638" t="s">
        <v>1274</v>
      </c>
      <c r="B638" s="8" t="s">
        <v>1275</v>
      </c>
      <c r="F638">
        <v>0</v>
      </c>
      <c r="G638">
        <v>1</v>
      </c>
      <c r="H638" s="5">
        <f t="shared" si="18"/>
        <v>1</v>
      </c>
      <c r="I638" s="6">
        <f t="shared" si="19"/>
        <v>0</v>
      </c>
    </row>
    <row r="639" spans="1:9">
      <c r="A639" t="s">
        <v>1276</v>
      </c>
      <c r="B639" s="8" t="s">
        <v>1277</v>
      </c>
      <c r="F639">
        <v>0</v>
      </c>
      <c r="G639">
        <v>1</v>
      </c>
      <c r="H639" s="5">
        <f t="shared" si="18"/>
        <v>1</v>
      </c>
      <c r="I639" s="6">
        <f t="shared" si="19"/>
        <v>0</v>
      </c>
    </row>
    <row r="640" spans="1:9">
      <c r="A640" t="s">
        <v>1278</v>
      </c>
      <c r="B640" s="8" t="s">
        <v>1279</v>
      </c>
      <c r="F640">
        <v>0</v>
      </c>
      <c r="G640">
        <v>1</v>
      </c>
      <c r="H640" s="5">
        <f t="shared" si="18"/>
        <v>1</v>
      </c>
      <c r="I640" s="6">
        <f t="shared" si="19"/>
        <v>0</v>
      </c>
    </row>
    <row r="641" spans="1:9">
      <c r="A641" t="s">
        <v>1280</v>
      </c>
      <c r="B641" s="8" t="s">
        <v>1281</v>
      </c>
      <c r="F641">
        <v>0</v>
      </c>
      <c r="G641">
        <v>1.01</v>
      </c>
      <c r="H641" s="5">
        <f t="shared" si="18"/>
        <v>0.99</v>
      </c>
      <c r="I641" s="6">
        <f t="shared" si="19"/>
        <v>1.0000000000000009E-2</v>
      </c>
    </row>
    <row r="642" spans="1:9">
      <c r="A642" t="s">
        <v>1282</v>
      </c>
      <c r="B642" s="8" t="s">
        <v>1283</v>
      </c>
      <c r="F642">
        <v>3</v>
      </c>
      <c r="G642">
        <v>1</v>
      </c>
      <c r="H642" s="5">
        <f t="shared" ref="H642:H705" si="20">2-G642</f>
        <v>1</v>
      </c>
      <c r="I642" s="6">
        <f t="shared" ref="I642:I705" si="21">1-H642</f>
        <v>0</v>
      </c>
    </row>
    <row r="643" spans="1:9">
      <c r="A643" t="s">
        <v>1284</v>
      </c>
      <c r="B643" s="8" t="s">
        <v>1285</v>
      </c>
      <c r="F643">
        <v>0</v>
      </c>
      <c r="G643">
        <v>1.03</v>
      </c>
      <c r="H643" s="5">
        <f t="shared" si="20"/>
        <v>0.97</v>
      </c>
      <c r="I643" s="6">
        <f t="shared" si="21"/>
        <v>3.0000000000000027E-2</v>
      </c>
    </row>
    <row r="644" spans="1:9">
      <c r="A644" t="s">
        <v>1286</v>
      </c>
      <c r="B644" s="8" t="s">
        <v>1287</v>
      </c>
      <c r="F644">
        <v>0</v>
      </c>
      <c r="G644">
        <v>1</v>
      </c>
      <c r="H644" s="5">
        <f t="shared" si="20"/>
        <v>1</v>
      </c>
      <c r="I644" s="6">
        <f t="shared" si="21"/>
        <v>0</v>
      </c>
    </row>
    <row r="645" spans="1:9">
      <c r="A645" t="s">
        <v>1288</v>
      </c>
      <c r="B645" s="8" t="s">
        <v>1289</v>
      </c>
      <c r="F645">
        <v>0</v>
      </c>
      <c r="G645">
        <v>1.57</v>
      </c>
      <c r="H645" s="5">
        <f t="shared" si="20"/>
        <v>0.42999999999999994</v>
      </c>
      <c r="I645" s="6">
        <f t="shared" si="21"/>
        <v>0.57000000000000006</v>
      </c>
    </row>
    <row r="646" spans="1:9">
      <c r="A646" t="s">
        <v>1290</v>
      </c>
      <c r="B646" s="8" t="s">
        <v>1291</v>
      </c>
      <c r="F646">
        <v>3</v>
      </c>
      <c r="G646">
        <v>1</v>
      </c>
      <c r="H646" s="5">
        <f t="shared" si="20"/>
        <v>1</v>
      </c>
      <c r="I646" s="6">
        <f t="shared" si="21"/>
        <v>0</v>
      </c>
    </row>
    <row r="647" spans="1:9">
      <c r="A647" t="s">
        <v>1292</v>
      </c>
      <c r="B647" s="8" t="s">
        <v>1293</v>
      </c>
      <c r="F647">
        <v>3</v>
      </c>
      <c r="G647">
        <v>1.55</v>
      </c>
      <c r="H647" s="5">
        <f t="shared" si="20"/>
        <v>0.44999999999999996</v>
      </c>
      <c r="I647" s="6">
        <f t="shared" si="21"/>
        <v>0.55000000000000004</v>
      </c>
    </row>
    <row r="648" spans="1:9">
      <c r="A648" t="s">
        <v>1294</v>
      </c>
      <c r="B648" s="8" t="s">
        <v>1295</v>
      </c>
      <c r="F648">
        <v>0</v>
      </c>
      <c r="G648">
        <v>1</v>
      </c>
      <c r="H648" s="5">
        <f t="shared" si="20"/>
        <v>1</v>
      </c>
      <c r="I648" s="6">
        <f t="shared" si="21"/>
        <v>0</v>
      </c>
    </row>
    <row r="649" spans="1:9">
      <c r="A649" t="s">
        <v>1296</v>
      </c>
      <c r="B649" s="8" t="s">
        <v>1297</v>
      </c>
      <c r="F649">
        <v>0</v>
      </c>
      <c r="G649">
        <v>1</v>
      </c>
      <c r="H649" s="5">
        <f t="shared" si="20"/>
        <v>1</v>
      </c>
      <c r="I649" s="6">
        <f t="shared" si="21"/>
        <v>0</v>
      </c>
    </row>
    <row r="650" spans="1:9">
      <c r="A650" t="s">
        <v>1298</v>
      </c>
      <c r="B650" s="8" t="s">
        <v>1299</v>
      </c>
      <c r="F650">
        <v>0</v>
      </c>
      <c r="G650">
        <v>1</v>
      </c>
      <c r="H650" s="5">
        <f t="shared" si="20"/>
        <v>1</v>
      </c>
      <c r="I650" s="6">
        <f t="shared" si="21"/>
        <v>0</v>
      </c>
    </row>
    <row r="651" spans="1:9">
      <c r="A651" t="s">
        <v>1300</v>
      </c>
      <c r="B651" s="8" t="s">
        <v>1301</v>
      </c>
      <c r="F651">
        <v>0</v>
      </c>
      <c r="G651">
        <v>1</v>
      </c>
      <c r="H651" s="5">
        <f t="shared" si="20"/>
        <v>1</v>
      </c>
      <c r="I651" s="6">
        <f t="shared" si="21"/>
        <v>0</v>
      </c>
    </row>
    <row r="652" spans="1:9">
      <c r="A652" t="s">
        <v>1302</v>
      </c>
      <c r="B652" s="8" t="s">
        <v>1303</v>
      </c>
      <c r="F652">
        <v>3</v>
      </c>
      <c r="G652">
        <v>1</v>
      </c>
      <c r="H652" s="5">
        <f t="shared" si="20"/>
        <v>1</v>
      </c>
      <c r="I652" s="6">
        <f t="shared" si="21"/>
        <v>0</v>
      </c>
    </row>
    <row r="653" spans="1:9">
      <c r="A653" t="s">
        <v>1304</v>
      </c>
      <c r="B653" s="8" t="s">
        <v>1305</v>
      </c>
      <c r="F653">
        <v>3</v>
      </c>
      <c r="G653">
        <v>1</v>
      </c>
      <c r="H653" s="5">
        <f t="shared" si="20"/>
        <v>1</v>
      </c>
      <c r="I653" s="6">
        <f t="shared" si="21"/>
        <v>0</v>
      </c>
    </row>
    <row r="654" spans="1:9">
      <c r="A654" t="s">
        <v>1306</v>
      </c>
      <c r="B654" s="8" t="s">
        <v>1307</v>
      </c>
      <c r="F654">
        <v>0</v>
      </c>
      <c r="G654">
        <v>1</v>
      </c>
      <c r="H654" s="5">
        <f t="shared" si="20"/>
        <v>1</v>
      </c>
      <c r="I654" s="6">
        <f t="shared" si="21"/>
        <v>0</v>
      </c>
    </row>
    <row r="655" spans="1:9">
      <c r="A655" t="s">
        <v>1308</v>
      </c>
      <c r="B655" s="8" t="s">
        <v>1309</v>
      </c>
      <c r="F655">
        <v>0</v>
      </c>
      <c r="G655">
        <v>1</v>
      </c>
      <c r="H655" s="5">
        <f t="shared" si="20"/>
        <v>1</v>
      </c>
      <c r="I655" s="6">
        <f t="shared" si="21"/>
        <v>0</v>
      </c>
    </row>
    <row r="656" spans="1:9">
      <c r="A656" t="s">
        <v>1310</v>
      </c>
      <c r="B656" s="8" t="s">
        <v>1311</v>
      </c>
      <c r="F656">
        <v>0</v>
      </c>
      <c r="G656">
        <v>1</v>
      </c>
      <c r="H656" s="5">
        <f t="shared" si="20"/>
        <v>1</v>
      </c>
      <c r="I656" s="6">
        <f t="shared" si="21"/>
        <v>0</v>
      </c>
    </row>
    <row r="657" spans="1:9">
      <c r="A657" t="s">
        <v>1312</v>
      </c>
      <c r="B657" s="8" t="s">
        <v>1313</v>
      </c>
      <c r="F657">
        <v>0</v>
      </c>
      <c r="G657">
        <v>1.31</v>
      </c>
      <c r="H657" s="5">
        <f t="shared" si="20"/>
        <v>0.69</v>
      </c>
      <c r="I657" s="6">
        <f t="shared" si="21"/>
        <v>0.31000000000000005</v>
      </c>
    </row>
    <row r="658" spans="1:9">
      <c r="A658" t="s">
        <v>1314</v>
      </c>
      <c r="B658" s="8" t="s">
        <v>1315</v>
      </c>
      <c r="F658">
        <v>0</v>
      </c>
      <c r="G658">
        <v>1</v>
      </c>
      <c r="H658" s="5">
        <f t="shared" si="20"/>
        <v>1</v>
      </c>
      <c r="I658" s="6">
        <f t="shared" si="21"/>
        <v>0</v>
      </c>
    </row>
    <row r="659" spans="1:9">
      <c r="A659" t="s">
        <v>1316</v>
      </c>
      <c r="B659" s="8" t="s">
        <v>1317</v>
      </c>
      <c r="F659">
        <v>3</v>
      </c>
      <c r="G659">
        <v>1.68</v>
      </c>
      <c r="H659" s="5">
        <f t="shared" si="20"/>
        <v>0.32000000000000006</v>
      </c>
      <c r="I659" s="6">
        <f t="shared" si="21"/>
        <v>0.67999999999999994</v>
      </c>
    </row>
    <row r="660" spans="1:9">
      <c r="A660" t="s">
        <v>1318</v>
      </c>
      <c r="B660" s="8" t="s">
        <v>1319</v>
      </c>
      <c r="F660">
        <v>0</v>
      </c>
      <c r="G660">
        <v>1</v>
      </c>
      <c r="H660" s="5">
        <f t="shared" si="20"/>
        <v>1</v>
      </c>
      <c r="I660" s="6">
        <f t="shared" si="21"/>
        <v>0</v>
      </c>
    </row>
    <row r="661" spans="1:9">
      <c r="A661" t="s">
        <v>1320</v>
      </c>
      <c r="B661" s="8" t="s">
        <v>1321</v>
      </c>
      <c r="F661">
        <v>3</v>
      </c>
      <c r="G661">
        <v>1</v>
      </c>
      <c r="H661" s="5">
        <f t="shared" si="20"/>
        <v>1</v>
      </c>
      <c r="I661" s="6">
        <f t="shared" si="21"/>
        <v>0</v>
      </c>
    </row>
    <row r="662" spans="1:9">
      <c r="A662" t="s">
        <v>1322</v>
      </c>
      <c r="B662" s="8" t="s">
        <v>1323</v>
      </c>
      <c r="F662">
        <v>3</v>
      </c>
      <c r="G662">
        <v>1.01</v>
      </c>
      <c r="H662" s="5">
        <f t="shared" si="20"/>
        <v>0.99</v>
      </c>
      <c r="I662" s="6">
        <f t="shared" si="21"/>
        <v>1.0000000000000009E-2</v>
      </c>
    </row>
    <row r="663" spans="1:9">
      <c r="A663" t="s">
        <v>1324</v>
      </c>
      <c r="B663" s="8" t="s">
        <v>1325</v>
      </c>
      <c r="F663">
        <v>3</v>
      </c>
      <c r="G663">
        <v>1.01</v>
      </c>
      <c r="H663" s="5">
        <f t="shared" si="20"/>
        <v>0.99</v>
      </c>
      <c r="I663" s="6">
        <f t="shared" si="21"/>
        <v>1.0000000000000009E-2</v>
      </c>
    </row>
    <row r="664" spans="1:9">
      <c r="A664" t="s">
        <v>1326</v>
      </c>
      <c r="B664" s="8" t="s">
        <v>1327</v>
      </c>
      <c r="F664">
        <v>3</v>
      </c>
      <c r="G664">
        <v>1</v>
      </c>
      <c r="H664" s="5">
        <f t="shared" si="20"/>
        <v>1</v>
      </c>
      <c r="I664" s="6">
        <f t="shared" si="21"/>
        <v>0</v>
      </c>
    </row>
    <row r="665" spans="1:9">
      <c r="A665" t="s">
        <v>1328</v>
      </c>
      <c r="B665" s="8" t="s">
        <v>1329</v>
      </c>
      <c r="F665">
        <v>0</v>
      </c>
      <c r="G665">
        <v>1</v>
      </c>
      <c r="H665" s="5">
        <f t="shared" si="20"/>
        <v>1</v>
      </c>
      <c r="I665" s="6">
        <f t="shared" si="21"/>
        <v>0</v>
      </c>
    </row>
    <row r="666" spans="1:9">
      <c r="A666" t="s">
        <v>1330</v>
      </c>
      <c r="B666" s="8" t="s">
        <v>1331</v>
      </c>
      <c r="F666">
        <v>0</v>
      </c>
      <c r="G666">
        <v>1</v>
      </c>
      <c r="H666" s="5">
        <f t="shared" si="20"/>
        <v>1</v>
      </c>
      <c r="I666" s="6">
        <f t="shared" si="21"/>
        <v>0</v>
      </c>
    </row>
    <row r="667" spans="1:9">
      <c r="A667" t="s">
        <v>1332</v>
      </c>
      <c r="B667" s="8" t="s">
        <v>1333</v>
      </c>
      <c r="F667">
        <v>0</v>
      </c>
      <c r="G667">
        <v>1</v>
      </c>
      <c r="H667" s="5">
        <f t="shared" si="20"/>
        <v>1</v>
      </c>
      <c r="I667" s="6">
        <f t="shared" si="21"/>
        <v>0</v>
      </c>
    </row>
    <row r="668" spans="1:9">
      <c r="A668" t="s">
        <v>1334</v>
      </c>
      <c r="B668" s="8" t="s">
        <v>1335</v>
      </c>
      <c r="F668">
        <v>3</v>
      </c>
      <c r="G668">
        <v>1</v>
      </c>
      <c r="H668" s="5">
        <f t="shared" si="20"/>
        <v>1</v>
      </c>
      <c r="I668" s="6">
        <f t="shared" si="21"/>
        <v>0</v>
      </c>
    </row>
    <row r="669" spans="1:9">
      <c r="A669" t="s">
        <v>1336</v>
      </c>
      <c r="B669" s="8" t="s">
        <v>1337</v>
      </c>
      <c r="F669">
        <v>3</v>
      </c>
      <c r="G669">
        <v>1</v>
      </c>
      <c r="H669" s="5">
        <f t="shared" si="20"/>
        <v>1</v>
      </c>
      <c r="I669" s="6">
        <f t="shared" si="21"/>
        <v>0</v>
      </c>
    </row>
    <row r="670" spans="1:9">
      <c r="A670" t="s">
        <v>1338</v>
      </c>
      <c r="B670" s="8" t="s">
        <v>1339</v>
      </c>
      <c r="F670">
        <v>3</v>
      </c>
      <c r="G670">
        <v>1.1000000000000001</v>
      </c>
      <c r="H670" s="5">
        <f t="shared" si="20"/>
        <v>0.89999999999999991</v>
      </c>
      <c r="I670" s="6">
        <f t="shared" si="21"/>
        <v>0.10000000000000009</v>
      </c>
    </row>
    <row r="671" spans="1:9">
      <c r="A671" t="s">
        <v>1340</v>
      </c>
      <c r="B671" s="8" t="s">
        <v>1341</v>
      </c>
      <c r="F671">
        <v>0</v>
      </c>
      <c r="G671">
        <v>1</v>
      </c>
      <c r="H671" s="5">
        <f t="shared" si="20"/>
        <v>1</v>
      </c>
      <c r="I671" s="6">
        <f t="shared" si="21"/>
        <v>0</v>
      </c>
    </row>
    <row r="672" spans="1:9">
      <c r="A672" t="s">
        <v>1342</v>
      </c>
      <c r="B672" s="8" t="s">
        <v>1343</v>
      </c>
      <c r="F672">
        <v>0</v>
      </c>
      <c r="G672">
        <v>1</v>
      </c>
      <c r="H672" s="5">
        <f t="shared" si="20"/>
        <v>1</v>
      </c>
      <c r="I672" s="6">
        <f t="shared" si="21"/>
        <v>0</v>
      </c>
    </row>
    <row r="673" spans="1:9">
      <c r="A673" t="s">
        <v>1344</v>
      </c>
      <c r="B673" s="8" t="s">
        <v>1345</v>
      </c>
      <c r="F673">
        <v>3</v>
      </c>
      <c r="G673">
        <v>1</v>
      </c>
      <c r="H673" s="5">
        <f t="shared" si="20"/>
        <v>1</v>
      </c>
      <c r="I673" s="6">
        <f t="shared" si="21"/>
        <v>0</v>
      </c>
    </row>
    <row r="674" spans="1:9">
      <c r="A674" t="s">
        <v>1346</v>
      </c>
      <c r="B674" s="8" t="s">
        <v>1347</v>
      </c>
      <c r="F674">
        <v>3</v>
      </c>
      <c r="G674">
        <v>1</v>
      </c>
      <c r="H674" s="5">
        <f t="shared" si="20"/>
        <v>1</v>
      </c>
      <c r="I674" s="6">
        <f t="shared" si="21"/>
        <v>0</v>
      </c>
    </row>
    <row r="675" spans="1:9">
      <c r="A675" t="s">
        <v>1348</v>
      </c>
      <c r="B675" s="8" t="s">
        <v>1349</v>
      </c>
      <c r="F675">
        <v>3</v>
      </c>
      <c r="G675">
        <v>1</v>
      </c>
      <c r="H675" s="5">
        <f t="shared" si="20"/>
        <v>1</v>
      </c>
      <c r="I675" s="6">
        <f t="shared" si="21"/>
        <v>0</v>
      </c>
    </row>
    <row r="676" spans="1:9">
      <c r="A676" t="s">
        <v>1350</v>
      </c>
      <c r="B676" s="8" t="s">
        <v>1351</v>
      </c>
      <c r="F676">
        <v>0</v>
      </c>
      <c r="G676">
        <v>1</v>
      </c>
      <c r="H676" s="5">
        <f t="shared" si="20"/>
        <v>1</v>
      </c>
      <c r="I676" s="6">
        <f t="shared" si="21"/>
        <v>0</v>
      </c>
    </row>
    <row r="677" spans="1:9">
      <c r="A677" t="s">
        <v>1352</v>
      </c>
      <c r="B677" s="8" t="s">
        <v>1353</v>
      </c>
      <c r="F677">
        <v>3</v>
      </c>
      <c r="G677">
        <v>1</v>
      </c>
      <c r="H677" s="5">
        <f t="shared" si="20"/>
        <v>1</v>
      </c>
      <c r="I677" s="6">
        <f t="shared" si="21"/>
        <v>0</v>
      </c>
    </row>
    <row r="678" spans="1:9">
      <c r="A678" t="s">
        <v>1354</v>
      </c>
      <c r="B678" s="8" t="s">
        <v>1355</v>
      </c>
      <c r="F678">
        <v>3</v>
      </c>
      <c r="G678">
        <v>1</v>
      </c>
      <c r="H678" s="5">
        <f t="shared" si="20"/>
        <v>1</v>
      </c>
      <c r="I678" s="6">
        <f t="shared" si="21"/>
        <v>0</v>
      </c>
    </row>
    <row r="679" spans="1:9">
      <c r="A679" t="s">
        <v>1356</v>
      </c>
      <c r="B679" s="8" t="s">
        <v>1357</v>
      </c>
      <c r="F679">
        <v>3</v>
      </c>
      <c r="G679">
        <v>1</v>
      </c>
      <c r="H679" s="5">
        <f t="shared" si="20"/>
        <v>1</v>
      </c>
      <c r="I679" s="6">
        <f t="shared" si="21"/>
        <v>0</v>
      </c>
    </row>
    <row r="680" spans="1:9">
      <c r="A680" t="s">
        <v>1358</v>
      </c>
      <c r="B680" s="8" t="s">
        <v>1359</v>
      </c>
      <c r="F680">
        <v>0</v>
      </c>
      <c r="G680">
        <v>1</v>
      </c>
      <c r="H680" s="5">
        <f t="shared" si="20"/>
        <v>1</v>
      </c>
      <c r="I680" s="6">
        <f t="shared" si="21"/>
        <v>0</v>
      </c>
    </row>
    <row r="681" spans="1:9">
      <c r="A681" t="s">
        <v>1360</v>
      </c>
      <c r="B681" s="8" t="s">
        <v>1361</v>
      </c>
      <c r="F681">
        <v>0</v>
      </c>
      <c r="G681">
        <v>1</v>
      </c>
      <c r="H681" s="5">
        <f t="shared" si="20"/>
        <v>1</v>
      </c>
      <c r="I681" s="6">
        <f t="shared" si="21"/>
        <v>0</v>
      </c>
    </row>
    <row r="682" spans="1:9">
      <c r="A682" t="s">
        <v>1362</v>
      </c>
      <c r="B682" s="8" t="s">
        <v>1363</v>
      </c>
      <c r="F682">
        <v>3</v>
      </c>
      <c r="G682">
        <v>1</v>
      </c>
      <c r="H682" s="5">
        <f t="shared" si="20"/>
        <v>1</v>
      </c>
      <c r="I682" s="6">
        <f t="shared" si="21"/>
        <v>0</v>
      </c>
    </row>
    <row r="683" spans="1:9">
      <c r="A683" t="s">
        <v>1364</v>
      </c>
      <c r="B683" s="8" t="s">
        <v>1365</v>
      </c>
      <c r="F683">
        <v>0</v>
      </c>
      <c r="G683">
        <v>1</v>
      </c>
      <c r="H683" s="5">
        <f t="shared" si="20"/>
        <v>1</v>
      </c>
      <c r="I683" s="6">
        <f t="shared" si="21"/>
        <v>0</v>
      </c>
    </row>
    <row r="684" spans="1:9">
      <c r="A684" t="s">
        <v>1366</v>
      </c>
      <c r="B684" s="8" t="s">
        <v>1367</v>
      </c>
      <c r="F684">
        <v>0</v>
      </c>
      <c r="G684">
        <v>1</v>
      </c>
      <c r="H684" s="5">
        <f t="shared" si="20"/>
        <v>1</v>
      </c>
      <c r="I684" s="6">
        <f t="shared" si="21"/>
        <v>0</v>
      </c>
    </row>
    <row r="685" spans="1:9">
      <c r="A685" t="s">
        <v>1368</v>
      </c>
      <c r="B685" s="8" t="s">
        <v>1369</v>
      </c>
      <c r="F685">
        <v>3</v>
      </c>
      <c r="G685">
        <v>2</v>
      </c>
      <c r="H685" s="5">
        <f t="shared" si="20"/>
        <v>0</v>
      </c>
      <c r="I685" s="6">
        <f t="shared" si="21"/>
        <v>1</v>
      </c>
    </row>
    <row r="686" spans="1:9">
      <c r="A686" t="s">
        <v>1370</v>
      </c>
      <c r="B686" s="8" t="s">
        <v>1371</v>
      </c>
      <c r="F686">
        <v>2</v>
      </c>
      <c r="G686">
        <v>1</v>
      </c>
      <c r="H686" s="5">
        <f t="shared" si="20"/>
        <v>1</v>
      </c>
      <c r="I686" s="6">
        <f t="shared" si="21"/>
        <v>0</v>
      </c>
    </row>
    <row r="687" spans="1:9">
      <c r="A687" t="s">
        <v>1372</v>
      </c>
      <c r="B687" s="8" t="s">
        <v>1373</v>
      </c>
      <c r="F687">
        <v>0</v>
      </c>
      <c r="G687">
        <v>1</v>
      </c>
      <c r="H687" s="5">
        <f t="shared" si="20"/>
        <v>1</v>
      </c>
      <c r="I687" s="6">
        <f t="shared" si="21"/>
        <v>0</v>
      </c>
    </row>
    <row r="688" spans="1:9">
      <c r="A688" t="s">
        <v>1374</v>
      </c>
      <c r="B688" s="8" t="s">
        <v>1375</v>
      </c>
      <c r="F688">
        <v>3</v>
      </c>
      <c r="G688">
        <v>1</v>
      </c>
      <c r="H688" s="5">
        <f t="shared" si="20"/>
        <v>1</v>
      </c>
      <c r="I688" s="6">
        <f t="shared" si="21"/>
        <v>0</v>
      </c>
    </row>
    <row r="689" spans="1:9">
      <c r="A689" t="s">
        <v>1376</v>
      </c>
      <c r="B689" s="8" t="s">
        <v>1377</v>
      </c>
      <c r="F689">
        <v>3</v>
      </c>
      <c r="G689">
        <v>1.87</v>
      </c>
      <c r="H689" s="5">
        <f t="shared" si="20"/>
        <v>0.12999999999999989</v>
      </c>
      <c r="I689" s="6">
        <f t="shared" si="21"/>
        <v>0.87000000000000011</v>
      </c>
    </row>
    <row r="690" spans="1:9">
      <c r="A690" t="s">
        <v>1378</v>
      </c>
      <c r="B690" s="8" t="s">
        <v>1379</v>
      </c>
      <c r="F690">
        <v>0</v>
      </c>
      <c r="G690">
        <v>1</v>
      </c>
      <c r="H690" s="5">
        <f t="shared" si="20"/>
        <v>1</v>
      </c>
      <c r="I690" s="6">
        <f t="shared" si="21"/>
        <v>0</v>
      </c>
    </row>
    <row r="691" spans="1:9">
      <c r="A691" t="s">
        <v>1380</v>
      </c>
      <c r="B691" s="8" t="s">
        <v>1381</v>
      </c>
      <c r="F691">
        <v>0</v>
      </c>
      <c r="G691">
        <v>1</v>
      </c>
      <c r="H691" s="5">
        <f t="shared" si="20"/>
        <v>1</v>
      </c>
      <c r="I691" s="6">
        <f t="shared" si="21"/>
        <v>0</v>
      </c>
    </row>
    <row r="692" spans="1:9">
      <c r="A692" t="s">
        <v>1382</v>
      </c>
      <c r="B692" s="8" t="s">
        <v>1383</v>
      </c>
      <c r="F692">
        <v>0</v>
      </c>
      <c r="G692">
        <v>1</v>
      </c>
      <c r="H692" s="5">
        <f t="shared" si="20"/>
        <v>1</v>
      </c>
      <c r="I692" s="6">
        <f t="shared" si="21"/>
        <v>0</v>
      </c>
    </row>
    <row r="693" spans="1:9">
      <c r="A693" t="s">
        <v>1384</v>
      </c>
      <c r="B693" s="8" t="s">
        <v>1385</v>
      </c>
      <c r="F693">
        <v>3</v>
      </c>
      <c r="G693">
        <v>1.38</v>
      </c>
      <c r="H693" s="5">
        <f t="shared" si="20"/>
        <v>0.62000000000000011</v>
      </c>
      <c r="I693" s="6">
        <f t="shared" si="21"/>
        <v>0.37999999999999989</v>
      </c>
    </row>
    <row r="694" spans="1:9">
      <c r="A694" t="s">
        <v>1386</v>
      </c>
      <c r="B694" s="8" t="s">
        <v>1387</v>
      </c>
      <c r="F694">
        <v>0</v>
      </c>
      <c r="G694">
        <v>1</v>
      </c>
      <c r="H694" s="5">
        <f t="shared" si="20"/>
        <v>1</v>
      </c>
      <c r="I694" s="6">
        <f t="shared" si="21"/>
        <v>0</v>
      </c>
    </row>
    <row r="695" spans="1:9">
      <c r="A695" t="s">
        <v>1388</v>
      </c>
      <c r="B695" s="8" t="s">
        <v>1389</v>
      </c>
      <c r="F695">
        <v>3</v>
      </c>
      <c r="G695">
        <v>1</v>
      </c>
      <c r="H695" s="5">
        <f t="shared" si="20"/>
        <v>1</v>
      </c>
      <c r="I695" s="6">
        <f t="shared" si="21"/>
        <v>0</v>
      </c>
    </row>
    <row r="696" spans="1:9">
      <c r="A696" t="s">
        <v>1390</v>
      </c>
      <c r="B696" s="8" t="s">
        <v>1391</v>
      </c>
      <c r="F696">
        <v>0</v>
      </c>
      <c r="G696">
        <v>1</v>
      </c>
      <c r="H696" s="5">
        <f t="shared" si="20"/>
        <v>1</v>
      </c>
      <c r="I696" s="6">
        <f t="shared" si="21"/>
        <v>0</v>
      </c>
    </row>
    <row r="697" spans="1:9">
      <c r="A697" t="s">
        <v>1392</v>
      </c>
      <c r="B697" s="8" t="s">
        <v>1393</v>
      </c>
      <c r="F697">
        <v>0</v>
      </c>
      <c r="G697">
        <v>1</v>
      </c>
      <c r="H697" s="5">
        <f t="shared" si="20"/>
        <v>1</v>
      </c>
      <c r="I697" s="6">
        <f t="shared" si="21"/>
        <v>0</v>
      </c>
    </row>
    <row r="698" spans="1:9">
      <c r="A698" t="s">
        <v>1394</v>
      </c>
      <c r="B698" s="8" t="s">
        <v>1395</v>
      </c>
      <c r="F698">
        <v>3</v>
      </c>
      <c r="G698">
        <v>1</v>
      </c>
      <c r="H698" s="5">
        <f t="shared" si="20"/>
        <v>1</v>
      </c>
      <c r="I698" s="6">
        <f t="shared" si="21"/>
        <v>0</v>
      </c>
    </row>
    <row r="699" spans="1:9">
      <c r="A699" t="s">
        <v>1396</v>
      </c>
      <c r="B699" s="8" t="s">
        <v>1397</v>
      </c>
      <c r="F699">
        <v>0</v>
      </c>
      <c r="G699">
        <v>1</v>
      </c>
      <c r="H699" s="5">
        <f t="shared" si="20"/>
        <v>1</v>
      </c>
      <c r="I699" s="6">
        <f t="shared" si="21"/>
        <v>0</v>
      </c>
    </row>
    <row r="700" spans="1:9">
      <c r="A700" t="s">
        <v>1398</v>
      </c>
      <c r="B700" s="8" t="s">
        <v>1399</v>
      </c>
      <c r="F700">
        <v>0</v>
      </c>
      <c r="G700">
        <v>1</v>
      </c>
      <c r="H700" s="5">
        <f t="shared" si="20"/>
        <v>1</v>
      </c>
      <c r="I700" s="6">
        <f t="shared" si="21"/>
        <v>0</v>
      </c>
    </row>
    <row r="701" spans="1:9">
      <c r="A701" t="s">
        <v>1400</v>
      </c>
      <c r="B701" s="8" t="s">
        <v>1401</v>
      </c>
      <c r="F701">
        <v>0</v>
      </c>
      <c r="G701">
        <v>1.74</v>
      </c>
      <c r="H701" s="5">
        <f t="shared" si="20"/>
        <v>0.26</v>
      </c>
      <c r="I701" s="6">
        <f t="shared" si="21"/>
        <v>0.74</v>
      </c>
    </row>
    <row r="702" spans="1:9">
      <c r="A702" t="s">
        <v>1402</v>
      </c>
      <c r="B702" s="8" t="s">
        <v>1403</v>
      </c>
      <c r="F702">
        <v>3</v>
      </c>
      <c r="G702">
        <v>1.08</v>
      </c>
      <c r="H702" s="5">
        <f t="shared" si="20"/>
        <v>0.91999999999999993</v>
      </c>
      <c r="I702" s="6">
        <f t="shared" si="21"/>
        <v>8.0000000000000071E-2</v>
      </c>
    </row>
    <row r="703" spans="1:9">
      <c r="A703" t="s">
        <v>1404</v>
      </c>
      <c r="B703" s="8" t="s">
        <v>1405</v>
      </c>
      <c r="F703">
        <v>0</v>
      </c>
      <c r="G703">
        <v>1.04</v>
      </c>
      <c r="H703" s="5">
        <f t="shared" si="20"/>
        <v>0.96</v>
      </c>
      <c r="I703" s="6">
        <f t="shared" si="21"/>
        <v>4.0000000000000036E-2</v>
      </c>
    </row>
    <row r="704" spans="1:9">
      <c r="A704" t="s">
        <v>1406</v>
      </c>
      <c r="B704" s="8" t="s">
        <v>1407</v>
      </c>
      <c r="F704">
        <v>3</v>
      </c>
      <c r="G704">
        <v>1</v>
      </c>
      <c r="H704" s="5">
        <f t="shared" si="20"/>
        <v>1</v>
      </c>
      <c r="I704" s="6">
        <f t="shared" si="21"/>
        <v>0</v>
      </c>
    </row>
    <row r="705" spans="1:9">
      <c r="A705" t="s">
        <v>1408</v>
      </c>
      <c r="B705" s="8" t="s">
        <v>1409</v>
      </c>
      <c r="F705">
        <v>0</v>
      </c>
      <c r="G705">
        <v>1</v>
      </c>
      <c r="H705" s="5">
        <f t="shared" si="20"/>
        <v>1</v>
      </c>
      <c r="I705" s="6">
        <f t="shared" si="21"/>
        <v>0</v>
      </c>
    </row>
    <row r="706" spans="1:9">
      <c r="A706" t="s">
        <v>1410</v>
      </c>
      <c r="B706" s="8" t="s">
        <v>1411</v>
      </c>
      <c r="F706">
        <v>3</v>
      </c>
      <c r="G706">
        <v>1</v>
      </c>
      <c r="H706" s="5">
        <f t="shared" ref="H706:H769" si="22">2-G706</f>
        <v>1</v>
      </c>
      <c r="I706" s="6">
        <f t="shared" ref="I706:I769" si="23">1-H706</f>
        <v>0</v>
      </c>
    </row>
    <row r="707" spans="1:9">
      <c r="A707" t="s">
        <v>1412</v>
      </c>
      <c r="B707" s="8" t="s">
        <v>1413</v>
      </c>
      <c r="F707">
        <v>3</v>
      </c>
      <c r="G707">
        <v>1</v>
      </c>
      <c r="H707" s="5">
        <f t="shared" si="22"/>
        <v>1</v>
      </c>
      <c r="I707" s="6">
        <f t="shared" si="23"/>
        <v>0</v>
      </c>
    </row>
    <row r="708" spans="1:9">
      <c r="A708" t="s">
        <v>1414</v>
      </c>
      <c r="B708" s="8" t="s">
        <v>1415</v>
      </c>
      <c r="F708">
        <v>3</v>
      </c>
      <c r="G708">
        <v>1</v>
      </c>
      <c r="H708" s="5">
        <f t="shared" si="22"/>
        <v>1</v>
      </c>
      <c r="I708" s="6">
        <f t="shared" si="23"/>
        <v>0</v>
      </c>
    </row>
    <row r="709" spans="1:9">
      <c r="A709" t="s">
        <v>1416</v>
      </c>
      <c r="B709" s="8" t="s">
        <v>1417</v>
      </c>
      <c r="F709">
        <v>0</v>
      </c>
      <c r="G709">
        <v>1.1399999999999999</v>
      </c>
      <c r="H709" s="5">
        <f t="shared" si="22"/>
        <v>0.8600000000000001</v>
      </c>
      <c r="I709" s="6">
        <f t="shared" si="23"/>
        <v>0.1399999999999999</v>
      </c>
    </row>
    <row r="710" spans="1:9">
      <c r="A710" t="s">
        <v>1418</v>
      </c>
      <c r="B710" s="8" t="s">
        <v>1419</v>
      </c>
      <c r="F710">
        <v>3</v>
      </c>
      <c r="G710">
        <v>1</v>
      </c>
      <c r="H710" s="5">
        <f t="shared" si="22"/>
        <v>1</v>
      </c>
      <c r="I710" s="6">
        <f t="shared" si="23"/>
        <v>0</v>
      </c>
    </row>
    <row r="711" spans="1:9">
      <c r="A711" t="s">
        <v>1420</v>
      </c>
      <c r="B711" s="8" t="s">
        <v>1421</v>
      </c>
      <c r="F711">
        <v>3</v>
      </c>
      <c r="G711">
        <v>1</v>
      </c>
      <c r="H711" s="5">
        <f t="shared" si="22"/>
        <v>1</v>
      </c>
      <c r="I711" s="6">
        <f t="shared" si="23"/>
        <v>0</v>
      </c>
    </row>
    <row r="712" spans="1:9">
      <c r="A712" t="s">
        <v>1422</v>
      </c>
      <c r="B712" s="8" t="s">
        <v>1423</v>
      </c>
      <c r="F712">
        <v>2</v>
      </c>
      <c r="G712">
        <v>1</v>
      </c>
      <c r="H712" s="5">
        <f t="shared" si="22"/>
        <v>1</v>
      </c>
      <c r="I712" s="6">
        <f t="shared" si="23"/>
        <v>0</v>
      </c>
    </row>
    <row r="713" spans="1:9">
      <c r="A713" t="s">
        <v>1424</v>
      </c>
      <c r="B713" s="8" t="s">
        <v>1425</v>
      </c>
      <c r="F713">
        <v>0</v>
      </c>
      <c r="G713">
        <v>1</v>
      </c>
      <c r="H713" s="5">
        <f t="shared" si="22"/>
        <v>1</v>
      </c>
      <c r="I713" s="6">
        <f t="shared" si="23"/>
        <v>0</v>
      </c>
    </row>
    <row r="714" spans="1:9">
      <c r="A714" t="s">
        <v>1426</v>
      </c>
      <c r="B714" s="8" t="s">
        <v>1427</v>
      </c>
      <c r="F714">
        <v>3</v>
      </c>
      <c r="G714">
        <v>1.21</v>
      </c>
      <c r="H714" s="5">
        <f t="shared" si="22"/>
        <v>0.79</v>
      </c>
      <c r="I714" s="6">
        <f t="shared" si="23"/>
        <v>0.20999999999999996</v>
      </c>
    </row>
    <row r="715" spans="1:9">
      <c r="A715" t="s">
        <v>1428</v>
      </c>
      <c r="B715" s="8" t="s">
        <v>1429</v>
      </c>
      <c r="F715">
        <v>3</v>
      </c>
      <c r="G715">
        <v>1</v>
      </c>
      <c r="H715" s="5">
        <f t="shared" si="22"/>
        <v>1</v>
      </c>
      <c r="I715" s="6">
        <f t="shared" si="23"/>
        <v>0</v>
      </c>
    </row>
    <row r="716" spans="1:9">
      <c r="A716" t="s">
        <v>1430</v>
      </c>
      <c r="B716" s="8" t="s">
        <v>1431</v>
      </c>
      <c r="F716">
        <v>3</v>
      </c>
      <c r="G716">
        <v>1</v>
      </c>
      <c r="H716" s="5">
        <f t="shared" si="22"/>
        <v>1</v>
      </c>
      <c r="I716" s="6">
        <f t="shared" si="23"/>
        <v>0</v>
      </c>
    </row>
    <row r="717" spans="1:9">
      <c r="A717" t="s">
        <v>1432</v>
      </c>
      <c r="B717" s="8" t="s">
        <v>1433</v>
      </c>
      <c r="F717">
        <v>0</v>
      </c>
      <c r="G717">
        <v>1</v>
      </c>
      <c r="H717" s="5">
        <f t="shared" si="22"/>
        <v>1</v>
      </c>
      <c r="I717" s="6">
        <f t="shared" si="23"/>
        <v>0</v>
      </c>
    </row>
    <row r="718" spans="1:9">
      <c r="A718" t="s">
        <v>1434</v>
      </c>
      <c r="B718" s="8" t="s">
        <v>1435</v>
      </c>
      <c r="F718">
        <v>3</v>
      </c>
      <c r="G718">
        <v>1.8</v>
      </c>
      <c r="H718" s="5">
        <f t="shared" si="22"/>
        <v>0.19999999999999996</v>
      </c>
      <c r="I718" s="6">
        <f t="shared" si="23"/>
        <v>0.8</v>
      </c>
    </row>
    <row r="719" spans="1:9">
      <c r="A719" t="s">
        <v>1436</v>
      </c>
      <c r="B719" s="8" t="s">
        <v>1437</v>
      </c>
      <c r="F719">
        <v>3</v>
      </c>
      <c r="G719">
        <v>1.65</v>
      </c>
      <c r="H719" s="5">
        <f t="shared" si="22"/>
        <v>0.35000000000000009</v>
      </c>
      <c r="I719" s="6">
        <f t="shared" si="23"/>
        <v>0.64999999999999991</v>
      </c>
    </row>
    <row r="720" spans="1:9">
      <c r="A720" t="s">
        <v>1438</v>
      </c>
      <c r="B720" s="8" t="s">
        <v>1439</v>
      </c>
      <c r="F720">
        <v>0</v>
      </c>
      <c r="G720">
        <v>1</v>
      </c>
      <c r="H720" s="5">
        <f t="shared" si="22"/>
        <v>1</v>
      </c>
      <c r="I720" s="6">
        <f t="shared" si="23"/>
        <v>0</v>
      </c>
    </row>
    <row r="721" spans="1:9">
      <c r="A721" t="s">
        <v>1440</v>
      </c>
      <c r="B721" s="8" t="s">
        <v>1441</v>
      </c>
      <c r="F721">
        <v>0</v>
      </c>
      <c r="G721">
        <v>1</v>
      </c>
      <c r="H721" s="5">
        <f t="shared" si="22"/>
        <v>1</v>
      </c>
      <c r="I721" s="6">
        <f t="shared" si="23"/>
        <v>0</v>
      </c>
    </row>
    <row r="722" spans="1:9">
      <c r="A722" t="s">
        <v>1442</v>
      </c>
      <c r="B722" s="8" t="s">
        <v>1443</v>
      </c>
      <c r="F722">
        <v>0</v>
      </c>
      <c r="G722">
        <v>1</v>
      </c>
      <c r="H722" s="5">
        <f t="shared" si="22"/>
        <v>1</v>
      </c>
      <c r="I722" s="6">
        <f t="shared" si="23"/>
        <v>0</v>
      </c>
    </row>
    <row r="723" spans="1:9">
      <c r="A723" t="s">
        <v>1444</v>
      </c>
      <c r="B723" s="8" t="s">
        <v>1445</v>
      </c>
      <c r="F723">
        <v>3</v>
      </c>
      <c r="G723">
        <v>1</v>
      </c>
      <c r="H723" s="5">
        <f t="shared" si="22"/>
        <v>1</v>
      </c>
      <c r="I723" s="6">
        <f t="shared" si="23"/>
        <v>0</v>
      </c>
    </row>
    <row r="724" spans="1:9">
      <c r="A724" t="s">
        <v>1446</v>
      </c>
      <c r="B724" s="8" t="s">
        <v>1447</v>
      </c>
      <c r="F724">
        <v>3</v>
      </c>
      <c r="G724">
        <v>1</v>
      </c>
      <c r="H724" s="5">
        <f t="shared" si="22"/>
        <v>1</v>
      </c>
      <c r="I724" s="6">
        <f t="shared" si="23"/>
        <v>0</v>
      </c>
    </row>
    <row r="725" spans="1:9">
      <c r="A725" t="s">
        <v>1448</v>
      </c>
      <c r="B725" s="8" t="s">
        <v>1449</v>
      </c>
      <c r="F725">
        <v>0</v>
      </c>
      <c r="G725">
        <v>1</v>
      </c>
      <c r="H725" s="5">
        <f t="shared" si="22"/>
        <v>1</v>
      </c>
      <c r="I725" s="6">
        <f t="shared" si="23"/>
        <v>0</v>
      </c>
    </row>
    <row r="726" spans="1:9">
      <c r="A726" t="s">
        <v>1450</v>
      </c>
      <c r="B726" s="8" t="s">
        <v>1451</v>
      </c>
      <c r="F726">
        <v>0</v>
      </c>
      <c r="G726">
        <v>1</v>
      </c>
      <c r="H726" s="5">
        <f t="shared" si="22"/>
        <v>1</v>
      </c>
      <c r="I726" s="6">
        <f t="shared" si="23"/>
        <v>0</v>
      </c>
    </row>
    <row r="727" spans="1:9">
      <c r="A727" t="s">
        <v>1452</v>
      </c>
      <c r="B727" s="8" t="s">
        <v>1453</v>
      </c>
      <c r="F727">
        <v>1</v>
      </c>
      <c r="G727">
        <v>2</v>
      </c>
      <c r="H727" s="5">
        <f t="shared" si="22"/>
        <v>0</v>
      </c>
      <c r="I727" s="6">
        <f t="shared" si="23"/>
        <v>1</v>
      </c>
    </row>
    <row r="728" spans="1:9">
      <c r="A728" t="s">
        <v>1454</v>
      </c>
      <c r="B728" s="8" t="s">
        <v>1455</v>
      </c>
      <c r="F728">
        <v>0</v>
      </c>
      <c r="G728">
        <v>1</v>
      </c>
      <c r="H728" s="5">
        <f t="shared" si="22"/>
        <v>1</v>
      </c>
      <c r="I728" s="6">
        <f t="shared" si="23"/>
        <v>0</v>
      </c>
    </row>
    <row r="729" spans="1:9">
      <c r="A729" t="s">
        <v>1456</v>
      </c>
      <c r="B729" s="8" t="s">
        <v>1457</v>
      </c>
      <c r="F729">
        <v>0</v>
      </c>
      <c r="G729">
        <v>1</v>
      </c>
      <c r="H729" s="5">
        <f t="shared" si="22"/>
        <v>1</v>
      </c>
      <c r="I729" s="6">
        <f t="shared" si="23"/>
        <v>0</v>
      </c>
    </row>
    <row r="730" spans="1:9">
      <c r="A730" t="s">
        <v>1458</v>
      </c>
      <c r="B730" s="8" t="s">
        <v>1459</v>
      </c>
      <c r="F730">
        <v>0</v>
      </c>
      <c r="G730">
        <v>1</v>
      </c>
      <c r="H730" s="5">
        <f t="shared" si="22"/>
        <v>1</v>
      </c>
      <c r="I730" s="6">
        <f t="shared" si="23"/>
        <v>0</v>
      </c>
    </row>
    <row r="731" spans="1:9">
      <c r="A731" t="s">
        <v>1460</v>
      </c>
      <c r="B731" s="8" t="s">
        <v>1461</v>
      </c>
      <c r="F731">
        <v>0</v>
      </c>
      <c r="G731">
        <v>1</v>
      </c>
      <c r="H731" s="5">
        <f t="shared" si="22"/>
        <v>1</v>
      </c>
      <c r="I731" s="6">
        <f t="shared" si="23"/>
        <v>0</v>
      </c>
    </row>
    <row r="732" spans="1:9">
      <c r="A732" t="s">
        <v>1462</v>
      </c>
      <c r="B732" s="8" t="s">
        <v>1463</v>
      </c>
      <c r="F732">
        <v>0</v>
      </c>
      <c r="G732">
        <v>1</v>
      </c>
      <c r="H732" s="5">
        <f t="shared" si="22"/>
        <v>1</v>
      </c>
      <c r="I732" s="6">
        <f t="shared" si="23"/>
        <v>0</v>
      </c>
    </row>
    <row r="733" spans="1:9">
      <c r="A733" t="s">
        <v>1464</v>
      </c>
      <c r="B733" s="8" t="s">
        <v>1465</v>
      </c>
      <c r="F733">
        <v>3</v>
      </c>
      <c r="G733">
        <v>1</v>
      </c>
      <c r="H733" s="5">
        <f t="shared" si="22"/>
        <v>1</v>
      </c>
      <c r="I733" s="6">
        <f t="shared" si="23"/>
        <v>0</v>
      </c>
    </row>
    <row r="734" spans="1:9">
      <c r="A734" t="s">
        <v>1466</v>
      </c>
      <c r="B734" s="8" t="s">
        <v>1467</v>
      </c>
      <c r="F734">
        <v>0</v>
      </c>
      <c r="G734">
        <v>1</v>
      </c>
      <c r="H734" s="5">
        <f t="shared" si="22"/>
        <v>1</v>
      </c>
      <c r="I734" s="6">
        <f t="shared" si="23"/>
        <v>0</v>
      </c>
    </row>
    <row r="735" spans="1:9">
      <c r="A735" t="s">
        <v>1468</v>
      </c>
      <c r="B735" s="8" t="s">
        <v>1469</v>
      </c>
      <c r="F735">
        <v>3</v>
      </c>
      <c r="G735">
        <v>1.69</v>
      </c>
      <c r="H735" s="5">
        <f t="shared" si="22"/>
        <v>0.31000000000000005</v>
      </c>
      <c r="I735" s="6">
        <f t="shared" si="23"/>
        <v>0.69</v>
      </c>
    </row>
    <row r="736" spans="1:9">
      <c r="A736" t="s">
        <v>1470</v>
      </c>
      <c r="B736" s="8" t="s">
        <v>1471</v>
      </c>
      <c r="F736">
        <v>3</v>
      </c>
      <c r="G736">
        <v>1</v>
      </c>
      <c r="H736" s="5">
        <f t="shared" si="22"/>
        <v>1</v>
      </c>
      <c r="I736" s="6">
        <f t="shared" si="23"/>
        <v>0</v>
      </c>
    </row>
    <row r="737" spans="1:9">
      <c r="A737" t="s">
        <v>1472</v>
      </c>
      <c r="B737" s="8" t="s">
        <v>1473</v>
      </c>
      <c r="F737">
        <v>3</v>
      </c>
      <c r="G737">
        <v>1</v>
      </c>
      <c r="H737" s="5">
        <f t="shared" si="22"/>
        <v>1</v>
      </c>
      <c r="I737" s="6">
        <f t="shared" si="23"/>
        <v>0</v>
      </c>
    </row>
    <row r="738" spans="1:9">
      <c r="A738" t="s">
        <v>1474</v>
      </c>
      <c r="B738" s="8" t="s">
        <v>1475</v>
      </c>
      <c r="F738">
        <v>0</v>
      </c>
      <c r="G738">
        <v>1</v>
      </c>
      <c r="H738" s="5">
        <f t="shared" si="22"/>
        <v>1</v>
      </c>
      <c r="I738" s="6">
        <f t="shared" si="23"/>
        <v>0</v>
      </c>
    </row>
    <row r="739" spans="1:9">
      <c r="A739" t="s">
        <v>1476</v>
      </c>
      <c r="B739" s="8" t="s">
        <v>1477</v>
      </c>
      <c r="F739">
        <v>0</v>
      </c>
      <c r="G739">
        <v>1</v>
      </c>
      <c r="H739" s="5">
        <f t="shared" si="22"/>
        <v>1</v>
      </c>
      <c r="I739" s="6">
        <f t="shared" si="23"/>
        <v>0</v>
      </c>
    </row>
    <row r="740" spans="1:9">
      <c r="A740" t="s">
        <v>1478</v>
      </c>
      <c r="B740" s="8" t="s">
        <v>1479</v>
      </c>
      <c r="F740">
        <v>3</v>
      </c>
      <c r="G740">
        <v>1</v>
      </c>
      <c r="H740" s="5">
        <f t="shared" si="22"/>
        <v>1</v>
      </c>
      <c r="I740" s="6">
        <f t="shared" si="23"/>
        <v>0</v>
      </c>
    </row>
    <row r="741" spans="1:9">
      <c r="A741" t="s">
        <v>1480</v>
      </c>
      <c r="B741" s="8" t="s">
        <v>1481</v>
      </c>
      <c r="F741">
        <v>3</v>
      </c>
      <c r="G741">
        <v>1</v>
      </c>
      <c r="H741" s="5">
        <f t="shared" si="22"/>
        <v>1</v>
      </c>
      <c r="I741" s="6">
        <f t="shared" si="23"/>
        <v>0</v>
      </c>
    </row>
    <row r="742" spans="1:9">
      <c r="A742" t="s">
        <v>1482</v>
      </c>
      <c r="B742" s="8" t="s">
        <v>1483</v>
      </c>
      <c r="F742">
        <v>0</v>
      </c>
      <c r="G742">
        <v>1</v>
      </c>
      <c r="H742" s="5">
        <f t="shared" si="22"/>
        <v>1</v>
      </c>
      <c r="I742" s="6">
        <f t="shared" si="23"/>
        <v>0</v>
      </c>
    </row>
    <row r="743" spans="1:9">
      <c r="A743" t="s">
        <v>1484</v>
      </c>
      <c r="B743" s="8" t="s">
        <v>1485</v>
      </c>
      <c r="F743">
        <v>0</v>
      </c>
      <c r="G743">
        <v>1</v>
      </c>
      <c r="H743" s="5">
        <f t="shared" si="22"/>
        <v>1</v>
      </c>
      <c r="I743" s="6">
        <f t="shared" si="23"/>
        <v>0</v>
      </c>
    </row>
    <row r="744" spans="1:9">
      <c r="A744" t="s">
        <v>1486</v>
      </c>
      <c r="B744" s="8" t="s">
        <v>1487</v>
      </c>
      <c r="F744">
        <v>0</v>
      </c>
      <c r="G744">
        <v>1</v>
      </c>
      <c r="H744" s="5">
        <f t="shared" si="22"/>
        <v>1</v>
      </c>
      <c r="I744" s="6">
        <f t="shared" si="23"/>
        <v>0</v>
      </c>
    </row>
    <row r="745" spans="1:9">
      <c r="A745" t="s">
        <v>1488</v>
      </c>
      <c r="B745" s="8" t="s">
        <v>1489</v>
      </c>
      <c r="F745">
        <v>0</v>
      </c>
      <c r="G745">
        <v>1</v>
      </c>
      <c r="H745" s="5">
        <f t="shared" si="22"/>
        <v>1</v>
      </c>
      <c r="I745" s="6">
        <f t="shared" si="23"/>
        <v>0</v>
      </c>
    </row>
    <row r="746" spans="1:9">
      <c r="A746" t="s">
        <v>1490</v>
      </c>
      <c r="B746" s="8" t="s">
        <v>1491</v>
      </c>
      <c r="F746">
        <v>0</v>
      </c>
      <c r="G746">
        <v>1.01</v>
      </c>
      <c r="H746" s="5">
        <f t="shared" si="22"/>
        <v>0.99</v>
      </c>
      <c r="I746" s="6">
        <f t="shared" si="23"/>
        <v>1.0000000000000009E-2</v>
      </c>
    </row>
    <row r="747" spans="1:9">
      <c r="A747" t="s">
        <v>1492</v>
      </c>
      <c r="B747" s="8" t="s">
        <v>1493</v>
      </c>
      <c r="F747">
        <v>3</v>
      </c>
      <c r="G747">
        <v>1</v>
      </c>
      <c r="H747" s="5">
        <f t="shared" si="22"/>
        <v>1</v>
      </c>
      <c r="I747" s="6">
        <f t="shared" si="23"/>
        <v>0</v>
      </c>
    </row>
    <row r="748" spans="1:9">
      <c r="A748" t="s">
        <v>1494</v>
      </c>
      <c r="B748" s="8" t="s">
        <v>1495</v>
      </c>
      <c r="F748">
        <v>0</v>
      </c>
      <c r="G748">
        <v>1</v>
      </c>
      <c r="H748" s="5">
        <f t="shared" si="22"/>
        <v>1</v>
      </c>
      <c r="I748" s="6">
        <f t="shared" si="23"/>
        <v>0</v>
      </c>
    </row>
    <row r="749" spans="1:9">
      <c r="A749" t="s">
        <v>1496</v>
      </c>
      <c r="B749" s="8" t="s">
        <v>1497</v>
      </c>
      <c r="F749">
        <v>0</v>
      </c>
      <c r="G749">
        <v>1</v>
      </c>
      <c r="H749" s="5">
        <f t="shared" si="22"/>
        <v>1</v>
      </c>
      <c r="I749" s="6">
        <f t="shared" si="23"/>
        <v>0</v>
      </c>
    </row>
    <row r="750" spans="1:9">
      <c r="A750" t="s">
        <v>1498</v>
      </c>
      <c r="B750" s="8" t="s">
        <v>1499</v>
      </c>
      <c r="F750">
        <v>3</v>
      </c>
      <c r="G750">
        <v>1</v>
      </c>
      <c r="H750" s="5">
        <f t="shared" si="22"/>
        <v>1</v>
      </c>
      <c r="I750" s="6">
        <f t="shared" si="23"/>
        <v>0</v>
      </c>
    </row>
    <row r="751" spans="1:9">
      <c r="A751" t="s">
        <v>1500</v>
      </c>
      <c r="B751" s="8" t="s">
        <v>1501</v>
      </c>
      <c r="F751">
        <v>0</v>
      </c>
      <c r="G751">
        <v>1</v>
      </c>
      <c r="H751" s="5">
        <f t="shared" si="22"/>
        <v>1</v>
      </c>
      <c r="I751" s="6">
        <f t="shared" si="23"/>
        <v>0</v>
      </c>
    </row>
    <row r="752" spans="1:9">
      <c r="A752" t="s">
        <v>1502</v>
      </c>
      <c r="B752" s="8" t="s">
        <v>1503</v>
      </c>
      <c r="F752">
        <v>0</v>
      </c>
      <c r="G752">
        <v>1</v>
      </c>
      <c r="H752" s="5">
        <f t="shared" si="22"/>
        <v>1</v>
      </c>
      <c r="I752" s="6">
        <f t="shared" si="23"/>
        <v>0</v>
      </c>
    </row>
    <row r="753" spans="1:9">
      <c r="A753" t="s">
        <v>1504</v>
      </c>
      <c r="B753" s="8" t="s">
        <v>1505</v>
      </c>
      <c r="F753">
        <v>0</v>
      </c>
      <c r="G753">
        <v>1</v>
      </c>
      <c r="H753" s="5">
        <f t="shared" si="22"/>
        <v>1</v>
      </c>
      <c r="I753" s="6">
        <f t="shared" si="23"/>
        <v>0</v>
      </c>
    </row>
    <row r="754" spans="1:9">
      <c r="A754" t="s">
        <v>1506</v>
      </c>
      <c r="B754" s="8" t="s">
        <v>1507</v>
      </c>
      <c r="F754">
        <v>2</v>
      </c>
      <c r="G754">
        <v>1.89</v>
      </c>
      <c r="H754" s="5">
        <f t="shared" si="22"/>
        <v>0.1100000000000001</v>
      </c>
      <c r="I754" s="6">
        <f t="shared" si="23"/>
        <v>0.8899999999999999</v>
      </c>
    </row>
    <row r="755" spans="1:9">
      <c r="A755" t="s">
        <v>1508</v>
      </c>
      <c r="B755" s="8" t="s">
        <v>1509</v>
      </c>
      <c r="F755">
        <v>0</v>
      </c>
      <c r="G755">
        <v>1.01</v>
      </c>
      <c r="H755" s="5">
        <f t="shared" si="22"/>
        <v>0.99</v>
      </c>
      <c r="I755" s="6">
        <f t="shared" si="23"/>
        <v>1.0000000000000009E-2</v>
      </c>
    </row>
    <row r="756" spans="1:9">
      <c r="A756" t="s">
        <v>1510</v>
      </c>
      <c r="B756" s="8" t="s">
        <v>1511</v>
      </c>
      <c r="F756">
        <v>3</v>
      </c>
      <c r="G756">
        <v>1</v>
      </c>
      <c r="H756" s="5">
        <f t="shared" si="22"/>
        <v>1</v>
      </c>
      <c r="I756" s="6">
        <f t="shared" si="23"/>
        <v>0</v>
      </c>
    </row>
    <row r="757" spans="1:9">
      <c r="A757" t="s">
        <v>1512</v>
      </c>
      <c r="B757" s="8" t="s">
        <v>1513</v>
      </c>
      <c r="F757">
        <v>0</v>
      </c>
      <c r="G757">
        <v>1.02</v>
      </c>
      <c r="H757" s="5">
        <f t="shared" si="22"/>
        <v>0.98</v>
      </c>
      <c r="I757" s="6">
        <f t="shared" si="23"/>
        <v>2.0000000000000018E-2</v>
      </c>
    </row>
    <row r="758" spans="1:9">
      <c r="A758" t="s">
        <v>1514</v>
      </c>
      <c r="B758" s="8" t="s">
        <v>1515</v>
      </c>
      <c r="F758">
        <v>3</v>
      </c>
      <c r="G758">
        <v>1</v>
      </c>
      <c r="H758" s="5">
        <f t="shared" si="22"/>
        <v>1</v>
      </c>
      <c r="I758" s="6">
        <f t="shared" si="23"/>
        <v>0</v>
      </c>
    </row>
    <row r="759" spans="1:9">
      <c r="A759" t="s">
        <v>1516</v>
      </c>
      <c r="B759" s="8" t="s">
        <v>1517</v>
      </c>
      <c r="F759">
        <v>3</v>
      </c>
      <c r="G759">
        <v>1</v>
      </c>
      <c r="H759" s="5">
        <f t="shared" si="22"/>
        <v>1</v>
      </c>
      <c r="I759" s="6">
        <f t="shared" si="23"/>
        <v>0</v>
      </c>
    </row>
    <row r="760" spans="1:9">
      <c r="A760" t="s">
        <v>1518</v>
      </c>
      <c r="B760" s="8" t="s">
        <v>1519</v>
      </c>
      <c r="F760">
        <v>0</v>
      </c>
      <c r="G760">
        <v>1</v>
      </c>
      <c r="H760" s="5">
        <f t="shared" si="22"/>
        <v>1</v>
      </c>
      <c r="I760" s="6">
        <f t="shared" si="23"/>
        <v>0</v>
      </c>
    </row>
    <row r="761" spans="1:9">
      <c r="A761" t="s">
        <v>1520</v>
      </c>
      <c r="B761" s="8" t="s">
        <v>1521</v>
      </c>
      <c r="F761">
        <v>3</v>
      </c>
      <c r="G761">
        <v>1</v>
      </c>
      <c r="H761" s="5">
        <f t="shared" si="22"/>
        <v>1</v>
      </c>
      <c r="I761" s="6">
        <f t="shared" si="23"/>
        <v>0</v>
      </c>
    </row>
    <row r="762" spans="1:9">
      <c r="A762" t="s">
        <v>1522</v>
      </c>
      <c r="B762" s="8" t="s">
        <v>1523</v>
      </c>
      <c r="F762">
        <v>0</v>
      </c>
      <c r="G762">
        <v>1</v>
      </c>
      <c r="H762" s="5">
        <f t="shared" si="22"/>
        <v>1</v>
      </c>
      <c r="I762" s="6">
        <f t="shared" si="23"/>
        <v>0</v>
      </c>
    </row>
    <row r="763" spans="1:9">
      <c r="A763" t="s">
        <v>1524</v>
      </c>
      <c r="B763" s="8" t="s">
        <v>1525</v>
      </c>
      <c r="F763">
        <v>3</v>
      </c>
      <c r="G763">
        <v>1</v>
      </c>
      <c r="H763" s="5">
        <f t="shared" si="22"/>
        <v>1</v>
      </c>
      <c r="I763" s="6">
        <f t="shared" si="23"/>
        <v>0</v>
      </c>
    </row>
    <row r="764" spans="1:9">
      <c r="A764" t="s">
        <v>1526</v>
      </c>
      <c r="B764" s="8" t="s">
        <v>1527</v>
      </c>
      <c r="F764">
        <v>0</v>
      </c>
      <c r="G764">
        <v>1</v>
      </c>
      <c r="H764" s="5">
        <f t="shared" si="22"/>
        <v>1</v>
      </c>
      <c r="I764" s="6">
        <f t="shared" si="23"/>
        <v>0</v>
      </c>
    </row>
    <row r="765" spans="1:9">
      <c r="A765" t="s">
        <v>1528</v>
      </c>
      <c r="B765" s="8" t="s">
        <v>1529</v>
      </c>
      <c r="F765">
        <v>2</v>
      </c>
      <c r="G765">
        <v>1</v>
      </c>
      <c r="H765" s="5">
        <f t="shared" si="22"/>
        <v>1</v>
      </c>
      <c r="I765" s="6">
        <f t="shared" si="23"/>
        <v>0</v>
      </c>
    </row>
    <row r="766" spans="1:9">
      <c r="A766" t="s">
        <v>1530</v>
      </c>
      <c r="B766" s="8" t="s">
        <v>1531</v>
      </c>
      <c r="F766">
        <v>3</v>
      </c>
      <c r="G766">
        <v>1</v>
      </c>
      <c r="H766" s="5">
        <f t="shared" si="22"/>
        <v>1</v>
      </c>
      <c r="I766" s="6">
        <f t="shared" si="23"/>
        <v>0</v>
      </c>
    </row>
    <row r="767" spans="1:9">
      <c r="A767" t="s">
        <v>1532</v>
      </c>
      <c r="B767" s="8" t="s">
        <v>1533</v>
      </c>
      <c r="F767">
        <v>2</v>
      </c>
      <c r="G767">
        <v>1</v>
      </c>
      <c r="H767" s="5">
        <f t="shared" si="22"/>
        <v>1</v>
      </c>
      <c r="I767" s="6">
        <f t="shared" si="23"/>
        <v>0</v>
      </c>
    </row>
    <row r="768" spans="1:9">
      <c r="A768" t="s">
        <v>1534</v>
      </c>
      <c r="B768" s="8" t="s">
        <v>1535</v>
      </c>
      <c r="F768">
        <v>3</v>
      </c>
      <c r="G768">
        <v>1.03</v>
      </c>
      <c r="H768" s="5">
        <f t="shared" si="22"/>
        <v>0.97</v>
      </c>
      <c r="I768" s="6">
        <f t="shared" si="23"/>
        <v>3.0000000000000027E-2</v>
      </c>
    </row>
    <row r="769" spans="1:9">
      <c r="A769" t="s">
        <v>1536</v>
      </c>
      <c r="B769" s="8" t="s">
        <v>1537</v>
      </c>
      <c r="F769">
        <v>0</v>
      </c>
      <c r="G769">
        <v>1</v>
      </c>
      <c r="H769" s="5">
        <f t="shared" si="22"/>
        <v>1</v>
      </c>
      <c r="I769" s="6">
        <f t="shared" si="23"/>
        <v>0</v>
      </c>
    </row>
    <row r="770" spans="1:9">
      <c r="A770" t="s">
        <v>1538</v>
      </c>
      <c r="B770" s="8" t="s">
        <v>1539</v>
      </c>
      <c r="F770">
        <v>0</v>
      </c>
      <c r="G770">
        <v>1</v>
      </c>
      <c r="H770" s="5">
        <f t="shared" ref="H770:H833" si="24">2-G770</f>
        <v>1</v>
      </c>
      <c r="I770" s="6">
        <f t="shared" ref="I770:I833" si="25">1-H770</f>
        <v>0</v>
      </c>
    </row>
    <row r="771" spans="1:9">
      <c r="A771" t="s">
        <v>1540</v>
      </c>
      <c r="B771" s="8" t="s">
        <v>1541</v>
      </c>
      <c r="F771">
        <v>3</v>
      </c>
      <c r="G771">
        <v>1</v>
      </c>
      <c r="H771" s="5">
        <f t="shared" si="24"/>
        <v>1</v>
      </c>
      <c r="I771" s="6">
        <f t="shared" si="25"/>
        <v>0</v>
      </c>
    </row>
    <row r="772" spans="1:9">
      <c r="A772" t="s">
        <v>1542</v>
      </c>
      <c r="B772" s="8" t="s">
        <v>1543</v>
      </c>
      <c r="F772">
        <v>0</v>
      </c>
      <c r="G772">
        <v>1</v>
      </c>
      <c r="H772" s="5">
        <f t="shared" si="24"/>
        <v>1</v>
      </c>
      <c r="I772" s="6">
        <f t="shared" si="25"/>
        <v>0</v>
      </c>
    </row>
    <row r="773" spans="1:9">
      <c r="A773" t="s">
        <v>1544</v>
      </c>
      <c r="B773" s="8" t="s">
        <v>1545</v>
      </c>
      <c r="F773">
        <v>0</v>
      </c>
      <c r="G773">
        <v>1.78</v>
      </c>
      <c r="H773" s="5">
        <f t="shared" si="24"/>
        <v>0.21999999999999997</v>
      </c>
      <c r="I773" s="6">
        <f t="shared" si="25"/>
        <v>0.78</v>
      </c>
    </row>
    <row r="774" spans="1:9">
      <c r="A774" t="s">
        <v>1546</v>
      </c>
      <c r="B774" s="8" t="s">
        <v>1547</v>
      </c>
      <c r="F774">
        <v>0</v>
      </c>
      <c r="G774">
        <v>1</v>
      </c>
      <c r="H774" s="5">
        <f t="shared" si="24"/>
        <v>1</v>
      </c>
      <c r="I774" s="6">
        <f t="shared" si="25"/>
        <v>0</v>
      </c>
    </row>
    <row r="775" spans="1:9">
      <c r="A775" t="s">
        <v>1548</v>
      </c>
      <c r="B775" s="8" t="s">
        <v>1549</v>
      </c>
      <c r="F775">
        <v>3</v>
      </c>
      <c r="G775">
        <v>1</v>
      </c>
      <c r="H775" s="5">
        <f t="shared" si="24"/>
        <v>1</v>
      </c>
      <c r="I775" s="6">
        <f t="shared" si="25"/>
        <v>0</v>
      </c>
    </row>
    <row r="776" spans="1:9">
      <c r="A776" t="s">
        <v>1550</v>
      </c>
      <c r="B776" s="8" t="s">
        <v>1551</v>
      </c>
      <c r="F776">
        <v>0</v>
      </c>
      <c r="G776">
        <v>1.3</v>
      </c>
      <c r="H776" s="5">
        <f t="shared" si="24"/>
        <v>0.7</v>
      </c>
      <c r="I776" s="6">
        <f t="shared" si="25"/>
        <v>0.30000000000000004</v>
      </c>
    </row>
    <row r="777" spans="1:9">
      <c r="A777" t="s">
        <v>1552</v>
      </c>
      <c r="B777" s="8" t="s">
        <v>1553</v>
      </c>
      <c r="F777">
        <v>3</v>
      </c>
      <c r="G777">
        <v>1</v>
      </c>
      <c r="H777" s="5">
        <f t="shared" si="24"/>
        <v>1</v>
      </c>
      <c r="I777" s="6">
        <f t="shared" si="25"/>
        <v>0</v>
      </c>
    </row>
    <row r="778" spans="1:9">
      <c r="A778" t="s">
        <v>1554</v>
      </c>
      <c r="B778" s="8" t="s">
        <v>1555</v>
      </c>
      <c r="F778">
        <v>3</v>
      </c>
      <c r="G778">
        <v>1</v>
      </c>
      <c r="H778" s="5">
        <f t="shared" si="24"/>
        <v>1</v>
      </c>
      <c r="I778" s="6">
        <f t="shared" si="25"/>
        <v>0</v>
      </c>
    </row>
    <row r="779" spans="1:9">
      <c r="A779" t="s">
        <v>1556</v>
      </c>
      <c r="B779" s="8" t="s">
        <v>1557</v>
      </c>
      <c r="F779">
        <v>0</v>
      </c>
      <c r="G779">
        <v>1</v>
      </c>
      <c r="H779" s="5">
        <f t="shared" si="24"/>
        <v>1</v>
      </c>
      <c r="I779" s="6">
        <f t="shared" si="25"/>
        <v>0</v>
      </c>
    </row>
    <row r="780" spans="1:9">
      <c r="A780" t="s">
        <v>1558</v>
      </c>
      <c r="B780" s="8" t="s">
        <v>1559</v>
      </c>
      <c r="F780">
        <v>3</v>
      </c>
      <c r="G780">
        <v>1</v>
      </c>
      <c r="H780" s="5">
        <f t="shared" si="24"/>
        <v>1</v>
      </c>
      <c r="I780" s="6">
        <f t="shared" si="25"/>
        <v>0</v>
      </c>
    </row>
    <row r="781" spans="1:9">
      <c r="A781" t="s">
        <v>1560</v>
      </c>
      <c r="B781" s="8" t="s">
        <v>1561</v>
      </c>
      <c r="F781">
        <v>3</v>
      </c>
      <c r="G781">
        <v>1</v>
      </c>
      <c r="H781" s="5">
        <f t="shared" si="24"/>
        <v>1</v>
      </c>
      <c r="I781" s="6">
        <f t="shared" si="25"/>
        <v>0</v>
      </c>
    </row>
    <row r="782" spans="1:9">
      <c r="A782" t="s">
        <v>1562</v>
      </c>
      <c r="B782" s="8" t="s">
        <v>1563</v>
      </c>
      <c r="F782">
        <v>3</v>
      </c>
      <c r="G782">
        <v>1</v>
      </c>
      <c r="H782" s="5">
        <f t="shared" si="24"/>
        <v>1</v>
      </c>
      <c r="I782" s="6">
        <f t="shared" si="25"/>
        <v>0</v>
      </c>
    </row>
    <row r="783" spans="1:9">
      <c r="A783" t="s">
        <v>1564</v>
      </c>
      <c r="B783" s="8" t="s">
        <v>1565</v>
      </c>
      <c r="F783">
        <v>3</v>
      </c>
      <c r="G783">
        <v>1</v>
      </c>
      <c r="H783" s="5">
        <f t="shared" si="24"/>
        <v>1</v>
      </c>
      <c r="I783" s="6">
        <f t="shared" si="25"/>
        <v>0</v>
      </c>
    </row>
    <row r="784" spans="1:9">
      <c r="A784" t="s">
        <v>1566</v>
      </c>
      <c r="B784" s="8" t="s">
        <v>1567</v>
      </c>
      <c r="F784">
        <v>0</v>
      </c>
      <c r="G784">
        <v>1.08</v>
      </c>
      <c r="H784" s="5">
        <f t="shared" si="24"/>
        <v>0.91999999999999993</v>
      </c>
      <c r="I784" s="6">
        <f t="shared" si="25"/>
        <v>8.0000000000000071E-2</v>
      </c>
    </row>
    <row r="785" spans="1:9">
      <c r="A785" t="s">
        <v>1568</v>
      </c>
      <c r="B785" s="8" t="s">
        <v>1569</v>
      </c>
      <c r="F785">
        <v>0</v>
      </c>
      <c r="G785">
        <v>1</v>
      </c>
      <c r="H785" s="5">
        <f t="shared" si="24"/>
        <v>1</v>
      </c>
      <c r="I785" s="6">
        <f t="shared" si="25"/>
        <v>0</v>
      </c>
    </row>
    <row r="786" spans="1:9">
      <c r="A786" t="s">
        <v>1570</v>
      </c>
      <c r="B786" s="8" t="s">
        <v>1571</v>
      </c>
      <c r="F786">
        <v>3</v>
      </c>
      <c r="G786">
        <v>1</v>
      </c>
      <c r="H786" s="5">
        <f t="shared" si="24"/>
        <v>1</v>
      </c>
      <c r="I786" s="6">
        <f t="shared" si="25"/>
        <v>0</v>
      </c>
    </row>
    <row r="787" spans="1:9">
      <c r="A787" t="s">
        <v>1572</v>
      </c>
      <c r="B787" s="8" t="s">
        <v>1573</v>
      </c>
      <c r="F787">
        <v>0</v>
      </c>
      <c r="G787">
        <v>1</v>
      </c>
      <c r="H787" s="5">
        <f t="shared" si="24"/>
        <v>1</v>
      </c>
      <c r="I787" s="6">
        <f t="shared" si="25"/>
        <v>0</v>
      </c>
    </row>
    <row r="788" spans="1:9">
      <c r="A788" t="s">
        <v>1574</v>
      </c>
      <c r="B788" s="8" t="s">
        <v>1575</v>
      </c>
      <c r="F788">
        <v>0</v>
      </c>
      <c r="G788">
        <v>1</v>
      </c>
      <c r="H788" s="5">
        <f t="shared" si="24"/>
        <v>1</v>
      </c>
      <c r="I788" s="6">
        <f t="shared" si="25"/>
        <v>0</v>
      </c>
    </row>
    <row r="789" spans="1:9">
      <c r="A789" t="s">
        <v>1576</v>
      </c>
      <c r="B789" s="8" t="s">
        <v>1577</v>
      </c>
      <c r="F789">
        <v>0</v>
      </c>
      <c r="G789">
        <v>1</v>
      </c>
      <c r="H789" s="5">
        <f t="shared" si="24"/>
        <v>1</v>
      </c>
      <c r="I789" s="6">
        <f t="shared" si="25"/>
        <v>0</v>
      </c>
    </row>
    <row r="790" spans="1:9">
      <c r="A790" t="s">
        <v>1578</v>
      </c>
      <c r="B790" s="8" t="s">
        <v>1579</v>
      </c>
      <c r="F790">
        <v>3</v>
      </c>
      <c r="G790">
        <v>1</v>
      </c>
      <c r="H790" s="5">
        <f t="shared" si="24"/>
        <v>1</v>
      </c>
      <c r="I790" s="6">
        <f t="shared" si="25"/>
        <v>0</v>
      </c>
    </row>
    <row r="791" spans="1:9">
      <c r="A791" t="s">
        <v>1580</v>
      </c>
      <c r="B791" s="8" t="s">
        <v>1581</v>
      </c>
      <c r="F791">
        <v>0</v>
      </c>
      <c r="G791">
        <v>1</v>
      </c>
      <c r="H791" s="5">
        <f t="shared" si="24"/>
        <v>1</v>
      </c>
      <c r="I791" s="6">
        <f t="shared" si="25"/>
        <v>0</v>
      </c>
    </row>
    <row r="792" spans="1:9">
      <c r="A792" t="s">
        <v>1582</v>
      </c>
      <c r="B792" s="8" t="s">
        <v>1583</v>
      </c>
      <c r="F792">
        <v>0</v>
      </c>
      <c r="G792">
        <v>1</v>
      </c>
      <c r="H792" s="5">
        <f t="shared" si="24"/>
        <v>1</v>
      </c>
      <c r="I792" s="6">
        <f t="shared" si="25"/>
        <v>0</v>
      </c>
    </row>
    <row r="793" spans="1:9">
      <c r="A793" t="s">
        <v>1584</v>
      </c>
      <c r="B793" s="8" t="s">
        <v>1585</v>
      </c>
      <c r="F793">
        <v>3</v>
      </c>
      <c r="G793">
        <v>1</v>
      </c>
      <c r="H793" s="5">
        <f t="shared" si="24"/>
        <v>1</v>
      </c>
      <c r="I793" s="6">
        <f t="shared" si="25"/>
        <v>0</v>
      </c>
    </row>
    <row r="794" spans="1:9">
      <c r="A794" t="s">
        <v>1586</v>
      </c>
      <c r="B794" s="8" t="s">
        <v>1587</v>
      </c>
      <c r="F794">
        <v>3</v>
      </c>
      <c r="G794">
        <v>1</v>
      </c>
      <c r="H794" s="5">
        <f t="shared" si="24"/>
        <v>1</v>
      </c>
      <c r="I794" s="6">
        <f t="shared" si="25"/>
        <v>0</v>
      </c>
    </row>
    <row r="795" spans="1:9">
      <c r="A795" t="s">
        <v>1588</v>
      </c>
      <c r="B795" s="8" t="s">
        <v>1589</v>
      </c>
      <c r="F795">
        <v>0</v>
      </c>
      <c r="G795">
        <v>1</v>
      </c>
      <c r="H795" s="5">
        <f t="shared" si="24"/>
        <v>1</v>
      </c>
      <c r="I795" s="6">
        <f t="shared" si="25"/>
        <v>0</v>
      </c>
    </row>
    <row r="796" spans="1:9">
      <c r="A796" t="s">
        <v>1590</v>
      </c>
      <c r="B796" s="8" t="s">
        <v>1591</v>
      </c>
      <c r="F796">
        <v>0</v>
      </c>
      <c r="G796">
        <v>1</v>
      </c>
      <c r="H796" s="5">
        <f t="shared" si="24"/>
        <v>1</v>
      </c>
      <c r="I796" s="6">
        <f t="shared" si="25"/>
        <v>0</v>
      </c>
    </row>
    <row r="797" spans="1:9">
      <c r="A797" t="s">
        <v>1592</v>
      </c>
      <c r="B797" s="8" t="s">
        <v>1593</v>
      </c>
      <c r="F797">
        <v>3</v>
      </c>
      <c r="G797">
        <v>1</v>
      </c>
      <c r="H797" s="5">
        <f t="shared" si="24"/>
        <v>1</v>
      </c>
      <c r="I797" s="6">
        <f t="shared" si="25"/>
        <v>0</v>
      </c>
    </row>
    <row r="798" spans="1:9">
      <c r="A798" t="s">
        <v>1594</v>
      </c>
      <c r="B798" s="8" t="s">
        <v>1595</v>
      </c>
      <c r="F798">
        <v>0</v>
      </c>
      <c r="G798">
        <v>1</v>
      </c>
      <c r="H798" s="5">
        <f t="shared" si="24"/>
        <v>1</v>
      </c>
      <c r="I798" s="6">
        <f t="shared" si="25"/>
        <v>0</v>
      </c>
    </row>
    <row r="799" spans="1:9">
      <c r="A799" t="s">
        <v>1596</v>
      </c>
      <c r="B799" s="8" t="s">
        <v>1597</v>
      </c>
      <c r="F799">
        <v>0</v>
      </c>
      <c r="G799">
        <v>1.77</v>
      </c>
      <c r="H799" s="5">
        <f t="shared" si="24"/>
        <v>0.22999999999999998</v>
      </c>
      <c r="I799" s="6">
        <f t="shared" si="25"/>
        <v>0.77</v>
      </c>
    </row>
    <row r="800" spans="1:9">
      <c r="A800" t="s">
        <v>1598</v>
      </c>
      <c r="B800" s="8" t="s">
        <v>1599</v>
      </c>
      <c r="F800">
        <v>3</v>
      </c>
      <c r="G800">
        <v>1.55</v>
      </c>
      <c r="H800" s="5">
        <f t="shared" si="24"/>
        <v>0.44999999999999996</v>
      </c>
      <c r="I800" s="6">
        <f t="shared" si="25"/>
        <v>0.55000000000000004</v>
      </c>
    </row>
    <row r="801" spans="1:9">
      <c r="A801" t="s">
        <v>1600</v>
      </c>
      <c r="B801" s="8" t="s">
        <v>1601</v>
      </c>
      <c r="F801">
        <v>3</v>
      </c>
      <c r="G801">
        <v>1</v>
      </c>
      <c r="H801" s="5">
        <f t="shared" si="24"/>
        <v>1</v>
      </c>
      <c r="I801" s="6">
        <f t="shared" si="25"/>
        <v>0</v>
      </c>
    </row>
    <row r="802" spans="1:9">
      <c r="A802" t="s">
        <v>1602</v>
      </c>
      <c r="B802" s="8" t="s">
        <v>1603</v>
      </c>
      <c r="F802">
        <v>0</v>
      </c>
      <c r="G802">
        <v>1</v>
      </c>
      <c r="H802" s="5">
        <f t="shared" si="24"/>
        <v>1</v>
      </c>
      <c r="I802" s="6">
        <f t="shared" si="25"/>
        <v>0</v>
      </c>
    </row>
    <row r="803" spans="1:9">
      <c r="A803" t="s">
        <v>1604</v>
      </c>
      <c r="B803" s="8" t="s">
        <v>1605</v>
      </c>
      <c r="F803">
        <v>3</v>
      </c>
      <c r="G803">
        <v>1</v>
      </c>
      <c r="H803" s="5">
        <f t="shared" si="24"/>
        <v>1</v>
      </c>
      <c r="I803" s="6">
        <f t="shared" si="25"/>
        <v>0</v>
      </c>
    </row>
    <row r="804" spans="1:9">
      <c r="A804" t="s">
        <v>1606</v>
      </c>
      <c r="B804" s="8" t="s">
        <v>1607</v>
      </c>
      <c r="F804">
        <v>0</v>
      </c>
      <c r="G804">
        <v>1</v>
      </c>
      <c r="H804" s="5">
        <f t="shared" si="24"/>
        <v>1</v>
      </c>
      <c r="I804" s="6">
        <f t="shared" si="25"/>
        <v>0</v>
      </c>
    </row>
    <row r="805" spans="1:9">
      <c r="A805" t="s">
        <v>1608</v>
      </c>
      <c r="B805" s="8" t="s">
        <v>1609</v>
      </c>
      <c r="F805">
        <v>3</v>
      </c>
      <c r="G805">
        <v>1</v>
      </c>
      <c r="H805" s="5">
        <f t="shared" si="24"/>
        <v>1</v>
      </c>
      <c r="I805" s="6">
        <f t="shared" si="25"/>
        <v>0</v>
      </c>
    </row>
    <row r="806" spans="1:9">
      <c r="A806" t="s">
        <v>1610</v>
      </c>
      <c r="B806" s="8" t="s">
        <v>1611</v>
      </c>
      <c r="F806">
        <v>3</v>
      </c>
      <c r="G806">
        <v>1</v>
      </c>
      <c r="H806" s="5">
        <f t="shared" si="24"/>
        <v>1</v>
      </c>
      <c r="I806" s="6">
        <f t="shared" si="25"/>
        <v>0</v>
      </c>
    </row>
    <row r="807" spans="1:9">
      <c r="A807" t="s">
        <v>1612</v>
      </c>
      <c r="B807" s="8" t="s">
        <v>1613</v>
      </c>
      <c r="F807">
        <v>0</v>
      </c>
      <c r="G807">
        <v>1</v>
      </c>
      <c r="H807" s="5">
        <f t="shared" si="24"/>
        <v>1</v>
      </c>
      <c r="I807" s="6">
        <f t="shared" si="25"/>
        <v>0</v>
      </c>
    </row>
    <row r="808" spans="1:9">
      <c r="A808" t="s">
        <v>1614</v>
      </c>
      <c r="B808" s="8" t="s">
        <v>1615</v>
      </c>
      <c r="F808">
        <v>3</v>
      </c>
      <c r="G808">
        <v>1</v>
      </c>
      <c r="H808" s="5">
        <f t="shared" si="24"/>
        <v>1</v>
      </c>
      <c r="I808" s="6">
        <f t="shared" si="25"/>
        <v>0</v>
      </c>
    </row>
    <row r="809" spans="1:9">
      <c r="A809" t="s">
        <v>1616</v>
      </c>
      <c r="B809" s="8" t="s">
        <v>1617</v>
      </c>
      <c r="F809">
        <v>0</v>
      </c>
      <c r="G809">
        <v>1</v>
      </c>
      <c r="H809" s="5">
        <f t="shared" si="24"/>
        <v>1</v>
      </c>
      <c r="I809" s="6">
        <f t="shared" si="25"/>
        <v>0</v>
      </c>
    </row>
    <row r="810" spans="1:9">
      <c r="A810" t="s">
        <v>1618</v>
      </c>
      <c r="B810" s="8" t="s">
        <v>1619</v>
      </c>
      <c r="F810">
        <v>3</v>
      </c>
      <c r="G810">
        <v>1</v>
      </c>
      <c r="H810" s="5">
        <f t="shared" si="24"/>
        <v>1</v>
      </c>
      <c r="I810" s="6">
        <f t="shared" si="25"/>
        <v>0</v>
      </c>
    </row>
    <row r="811" spans="1:9">
      <c r="A811" t="s">
        <v>1620</v>
      </c>
      <c r="B811" s="8" t="s">
        <v>1621</v>
      </c>
      <c r="F811">
        <v>0</v>
      </c>
      <c r="G811">
        <v>1.3</v>
      </c>
      <c r="H811" s="5">
        <f t="shared" si="24"/>
        <v>0.7</v>
      </c>
      <c r="I811" s="6">
        <f t="shared" si="25"/>
        <v>0.30000000000000004</v>
      </c>
    </row>
    <row r="812" spans="1:9">
      <c r="A812" t="s">
        <v>1622</v>
      </c>
      <c r="B812" s="8" t="s">
        <v>1623</v>
      </c>
      <c r="F812">
        <v>0</v>
      </c>
      <c r="G812">
        <v>1.02</v>
      </c>
      <c r="H812" s="5">
        <f t="shared" si="24"/>
        <v>0.98</v>
      </c>
      <c r="I812" s="6">
        <f t="shared" si="25"/>
        <v>2.0000000000000018E-2</v>
      </c>
    </row>
    <row r="813" spans="1:9">
      <c r="A813" t="s">
        <v>1624</v>
      </c>
      <c r="B813" s="8" t="s">
        <v>1625</v>
      </c>
      <c r="F813">
        <v>0</v>
      </c>
      <c r="G813">
        <v>1</v>
      </c>
      <c r="H813" s="5">
        <f t="shared" si="24"/>
        <v>1</v>
      </c>
      <c r="I813" s="6">
        <f t="shared" si="25"/>
        <v>0</v>
      </c>
    </row>
    <row r="814" spans="1:9">
      <c r="A814" t="s">
        <v>1626</v>
      </c>
      <c r="B814" s="8" t="s">
        <v>1627</v>
      </c>
      <c r="F814">
        <v>0</v>
      </c>
      <c r="G814">
        <v>1</v>
      </c>
      <c r="H814" s="5">
        <f t="shared" si="24"/>
        <v>1</v>
      </c>
      <c r="I814" s="6">
        <f t="shared" si="25"/>
        <v>0</v>
      </c>
    </row>
    <row r="815" spans="1:9">
      <c r="A815" t="s">
        <v>1628</v>
      </c>
      <c r="B815" s="8" t="s">
        <v>1629</v>
      </c>
      <c r="F815">
        <v>1</v>
      </c>
      <c r="G815">
        <v>1</v>
      </c>
      <c r="H815" s="5">
        <f t="shared" si="24"/>
        <v>1</v>
      </c>
      <c r="I815" s="6">
        <f t="shared" si="25"/>
        <v>0</v>
      </c>
    </row>
    <row r="816" spans="1:9">
      <c r="A816" t="s">
        <v>1630</v>
      </c>
      <c r="B816" s="8" t="s">
        <v>1631</v>
      </c>
      <c r="F816">
        <v>3</v>
      </c>
      <c r="G816">
        <v>1.96</v>
      </c>
      <c r="H816" s="5">
        <f t="shared" si="24"/>
        <v>4.0000000000000036E-2</v>
      </c>
      <c r="I816" s="6">
        <f t="shared" si="25"/>
        <v>0.96</v>
      </c>
    </row>
    <row r="817" spans="1:9">
      <c r="A817" t="s">
        <v>1632</v>
      </c>
      <c r="B817" s="8" t="s">
        <v>1633</v>
      </c>
      <c r="F817">
        <v>0</v>
      </c>
      <c r="G817">
        <v>1</v>
      </c>
      <c r="H817" s="5">
        <f t="shared" si="24"/>
        <v>1</v>
      </c>
      <c r="I817" s="6">
        <f t="shared" si="25"/>
        <v>0</v>
      </c>
    </row>
    <row r="818" spans="1:9">
      <c r="A818" t="s">
        <v>1634</v>
      </c>
      <c r="B818" s="8" t="s">
        <v>1635</v>
      </c>
      <c r="F818">
        <v>3</v>
      </c>
      <c r="G818">
        <v>1</v>
      </c>
      <c r="H818" s="5">
        <f t="shared" si="24"/>
        <v>1</v>
      </c>
      <c r="I818" s="6">
        <f t="shared" si="25"/>
        <v>0</v>
      </c>
    </row>
    <row r="819" spans="1:9">
      <c r="A819" t="s">
        <v>1636</v>
      </c>
      <c r="B819" s="8" t="s">
        <v>1637</v>
      </c>
      <c r="F819">
        <v>0</v>
      </c>
      <c r="G819">
        <v>1</v>
      </c>
      <c r="H819" s="5">
        <f t="shared" si="24"/>
        <v>1</v>
      </c>
      <c r="I819" s="6">
        <f t="shared" si="25"/>
        <v>0</v>
      </c>
    </row>
    <row r="820" spans="1:9">
      <c r="A820" t="s">
        <v>1638</v>
      </c>
      <c r="B820" s="8" t="s">
        <v>1639</v>
      </c>
      <c r="F820">
        <v>0</v>
      </c>
      <c r="G820">
        <v>1.01</v>
      </c>
      <c r="H820" s="5">
        <f t="shared" si="24"/>
        <v>0.99</v>
      </c>
      <c r="I820" s="6">
        <f t="shared" si="25"/>
        <v>1.0000000000000009E-2</v>
      </c>
    </row>
    <row r="821" spans="1:9">
      <c r="A821" t="s">
        <v>1640</v>
      </c>
      <c r="B821" s="8" t="s">
        <v>1641</v>
      </c>
      <c r="F821">
        <v>3</v>
      </c>
      <c r="G821">
        <v>1.03</v>
      </c>
      <c r="H821" s="5">
        <f t="shared" si="24"/>
        <v>0.97</v>
      </c>
      <c r="I821" s="6">
        <f t="shared" si="25"/>
        <v>3.0000000000000027E-2</v>
      </c>
    </row>
    <row r="822" spans="1:9">
      <c r="A822" t="s">
        <v>1642</v>
      </c>
      <c r="B822" s="8" t="s">
        <v>1643</v>
      </c>
      <c r="F822">
        <v>3</v>
      </c>
      <c r="G822">
        <v>1</v>
      </c>
      <c r="H822" s="5">
        <f t="shared" si="24"/>
        <v>1</v>
      </c>
      <c r="I822" s="6">
        <f t="shared" si="25"/>
        <v>0</v>
      </c>
    </row>
    <row r="823" spans="1:9">
      <c r="A823" t="s">
        <v>1644</v>
      </c>
      <c r="B823" s="8" t="s">
        <v>1645</v>
      </c>
      <c r="F823">
        <v>3</v>
      </c>
      <c r="G823">
        <v>1</v>
      </c>
      <c r="H823" s="5">
        <f t="shared" si="24"/>
        <v>1</v>
      </c>
      <c r="I823" s="6">
        <f t="shared" si="25"/>
        <v>0</v>
      </c>
    </row>
    <row r="824" spans="1:9">
      <c r="A824" t="s">
        <v>1646</v>
      </c>
      <c r="B824" s="8" t="s">
        <v>1647</v>
      </c>
      <c r="F824">
        <v>0</v>
      </c>
      <c r="G824">
        <v>1</v>
      </c>
      <c r="H824" s="5">
        <f t="shared" si="24"/>
        <v>1</v>
      </c>
      <c r="I824" s="6">
        <f t="shared" si="25"/>
        <v>0</v>
      </c>
    </row>
    <row r="825" spans="1:9">
      <c r="A825" t="s">
        <v>1648</v>
      </c>
      <c r="B825" s="8" t="s">
        <v>1649</v>
      </c>
      <c r="F825">
        <v>3</v>
      </c>
      <c r="G825">
        <v>1</v>
      </c>
      <c r="H825" s="5">
        <f t="shared" si="24"/>
        <v>1</v>
      </c>
      <c r="I825" s="6">
        <f t="shared" si="25"/>
        <v>0</v>
      </c>
    </row>
    <row r="826" spans="1:9">
      <c r="A826" t="s">
        <v>1650</v>
      </c>
      <c r="B826" s="8" t="s">
        <v>1651</v>
      </c>
      <c r="F826">
        <v>0</v>
      </c>
      <c r="G826">
        <v>1</v>
      </c>
      <c r="H826" s="5">
        <f t="shared" si="24"/>
        <v>1</v>
      </c>
      <c r="I826" s="6">
        <f t="shared" si="25"/>
        <v>0</v>
      </c>
    </row>
    <row r="827" spans="1:9">
      <c r="A827" t="s">
        <v>1652</v>
      </c>
      <c r="B827" s="8" t="s">
        <v>1653</v>
      </c>
      <c r="F827">
        <v>0</v>
      </c>
      <c r="G827">
        <v>1.71</v>
      </c>
      <c r="H827" s="5">
        <f t="shared" si="24"/>
        <v>0.29000000000000004</v>
      </c>
      <c r="I827" s="6">
        <f t="shared" si="25"/>
        <v>0.71</v>
      </c>
    </row>
    <row r="828" spans="1:9">
      <c r="A828" t="s">
        <v>1654</v>
      </c>
      <c r="B828" s="8" t="s">
        <v>1655</v>
      </c>
      <c r="F828">
        <v>0</v>
      </c>
      <c r="G828">
        <v>1</v>
      </c>
      <c r="H828" s="5">
        <f t="shared" si="24"/>
        <v>1</v>
      </c>
      <c r="I828" s="6">
        <f t="shared" si="25"/>
        <v>0</v>
      </c>
    </row>
    <row r="829" spans="1:9">
      <c r="A829" t="s">
        <v>1656</v>
      </c>
      <c r="B829" s="8" t="s">
        <v>1657</v>
      </c>
      <c r="F829">
        <v>0</v>
      </c>
      <c r="G829">
        <v>1.05</v>
      </c>
      <c r="H829" s="5">
        <f t="shared" si="24"/>
        <v>0.95</v>
      </c>
      <c r="I829" s="6">
        <f t="shared" si="25"/>
        <v>5.0000000000000044E-2</v>
      </c>
    </row>
    <row r="830" spans="1:9">
      <c r="A830" t="s">
        <v>1658</v>
      </c>
      <c r="B830" s="8" t="s">
        <v>1659</v>
      </c>
      <c r="F830">
        <v>0</v>
      </c>
      <c r="G830">
        <v>1</v>
      </c>
      <c r="H830" s="5">
        <f t="shared" si="24"/>
        <v>1</v>
      </c>
      <c r="I830" s="6">
        <f t="shared" si="25"/>
        <v>0</v>
      </c>
    </row>
    <row r="831" spans="1:9">
      <c r="A831" t="s">
        <v>1660</v>
      </c>
      <c r="B831" s="8" t="s">
        <v>1661</v>
      </c>
      <c r="F831">
        <v>3</v>
      </c>
      <c r="G831">
        <v>1.01</v>
      </c>
      <c r="H831" s="5">
        <f t="shared" si="24"/>
        <v>0.99</v>
      </c>
      <c r="I831" s="6">
        <f t="shared" si="25"/>
        <v>1.0000000000000009E-2</v>
      </c>
    </row>
    <row r="832" spans="1:9">
      <c r="A832" t="s">
        <v>1662</v>
      </c>
      <c r="B832" s="8" t="s">
        <v>848</v>
      </c>
      <c r="F832">
        <v>0</v>
      </c>
      <c r="G832">
        <v>1</v>
      </c>
      <c r="H832" s="5">
        <f t="shared" si="24"/>
        <v>1</v>
      </c>
      <c r="I832" s="6">
        <f t="shared" si="25"/>
        <v>0</v>
      </c>
    </row>
    <row r="833" spans="1:9">
      <c r="A833" t="s">
        <v>1663</v>
      </c>
      <c r="B833" s="8" t="s">
        <v>1664</v>
      </c>
      <c r="F833">
        <v>3</v>
      </c>
      <c r="G833">
        <v>1</v>
      </c>
      <c r="H833" s="5">
        <f t="shared" si="24"/>
        <v>1</v>
      </c>
      <c r="I833" s="6">
        <f t="shared" si="25"/>
        <v>0</v>
      </c>
    </row>
    <row r="834" spans="1:9">
      <c r="A834" t="s">
        <v>1665</v>
      </c>
      <c r="B834" s="8" t="s">
        <v>1666</v>
      </c>
      <c r="F834">
        <v>0</v>
      </c>
      <c r="G834">
        <v>1</v>
      </c>
      <c r="H834" s="5">
        <f t="shared" ref="H834:H897" si="26">2-G834</f>
        <v>1</v>
      </c>
      <c r="I834" s="6">
        <f t="shared" ref="I834:I897" si="27">1-H834</f>
        <v>0</v>
      </c>
    </row>
    <row r="835" spans="1:9">
      <c r="A835" t="s">
        <v>1667</v>
      </c>
      <c r="B835" s="8" t="s">
        <v>1668</v>
      </c>
      <c r="F835">
        <v>0</v>
      </c>
      <c r="G835">
        <v>1</v>
      </c>
      <c r="H835" s="5">
        <f t="shared" si="26"/>
        <v>1</v>
      </c>
      <c r="I835" s="6">
        <f t="shared" si="27"/>
        <v>0</v>
      </c>
    </row>
    <row r="836" spans="1:9">
      <c r="A836" t="s">
        <v>1669</v>
      </c>
      <c r="B836" s="8" t="s">
        <v>1670</v>
      </c>
      <c r="F836">
        <v>0</v>
      </c>
      <c r="G836">
        <v>1</v>
      </c>
      <c r="H836" s="5">
        <f t="shared" si="26"/>
        <v>1</v>
      </c>
      <c r="I836" s="6">
        <f t="shared" si="27"/>
        <v>0</v>
      </c>
    </row>
    <row r="837" spans="1:9">
      <c r="A837" t="s">
        <v>1671</v>
      </c>
      <c r="B837" s="8" t="s">
        <v>1672</v>
      </c>
      <c r="F837">
        <v>3</v>
      </c>
      <c r="G837">
        <v>1</v>
      </c>
      <c r="H837" s="5">
        <f t="shared" si="26"/>
        <v>1</v>
      </c>
      <c r="I837" s="6">
        <f t="shared" si="27"/>
        <v>0</v>
      </c>
    </row>
    <row r="838" spans="1:9">
      <c r="A838" t="s">
        <v>1673</v>
      </c>
      <c r="B838" s="8" t="s">
        <v>1674</v>
      </c>
      <c r="F838">
        <v>3</v>
      </c>
      <c r="G838">
        <v>1</v>
      </c>
      <c r="H838" s="5">
        <f t="shared" si="26"/>
        <v>1</v>
      </c>
      <c r="I838" s="6">
        <f t="shared" si="27"/>
        <v>0</v>
      </c>
    </row>
    <row r="839" spans="1:9">
      <c r="A839" t="s">
        <v>1675</v>
      </c>
      <c r="B839" s="8" t="s">
        <v>1676</v>
      </c>
      <c r="F839">
        <v>3</v>
      </c>
      <c r="G839">
        <v>1</v>
      </c>
      <c r="H839" s="5">
        <f t="shared" si="26"/>
        <v>1</v>
      </c>
      <c r="I839" s="6">
        <f t="shared" si="27"/>
        <v>0</v>
      </c>
    </row>
    <row r="840" spans="1:9">
      <c r="A840" t="s">
        <v>1677</v>
      </c>
      <c r="B840" s="8" t="s">
        <v>1678</v>
      </c>
      <c r="F840">
        <v>0</v>
      </c>
      <c r="G840">
        <v>1</v>
      </c>
      <c r="H840" s="5">
        <f t="shared" si="26"/>
        <v>1</v>
      </c>
      <c r="I840" s="6">
        <f t="shared" si="27"/>
        <v>0</v>
      </c>
    </row>
    <row r="841" spans="1:9">
      <c r="A841" t="s">
        <v>1679</v>
      </c>
      <c r="B841" s="8" t="s">
        <v>1680</v>
      </c>
      <c r="F841">
        <v>0</v>
      </c>
      <c r="G841">
        <v>1</v>
      </c>
      <c r="H841" s="5">
        <f t="shared" si="26"/>
        <v>1</v>
      </c>
      <c r="I841" s="6">
        <f t="shared" si="27"/>
        <v>0</v>
      </c>
    </row>
    <row r="842" spans="1:9">
      <c r="A842" t="s">
        <v>1681</v>
      </c>
      <c r="B842" s="8" t="s">
        <v>1682</v>
      </c>
      <c r="F842">
        <v>0</v>
      </c>
      <c r="G842">
        <v>1.03</v>
      </c>
      <c r="H842" s="5">
        <f t="shared" si="26"/>
        <v>0.97</v>
      </c>
      <c r="I842" s="6">
        <f t="shared" si="27"/>
        <v>3.0000000000000027E-2</v>
      </c>
    </row>
    <row r="843" spans="1:9">
      <c r="A843" t="s">
        <v>1683</v>
      </c>
      <c r="B843" s="8" t="s">
        <v>504</v>
      </c>
      <c r="F843">
        <v>0</v>
      </c>
      <c r="G843">
        <v>1</v>
      </c>
      <c r="H843" s="5">
        <f t="shared" si="26"/>
        <v>1</v>
      </c>
      <c r="I843" s="6">
        <f t="shared" si="27"/>
        <v>0</v>
      </c>
    </row>
    <row r="844" spans="1:9">
      <c r="A844" t="s">
        <v>1684</v>
      </c>
      <c r="B844" s="8" t="s">
        <v>1685</v>
      </c>
      <c r="F844">
        <v>0</v>
      </c>
      <c r="G844">
        <v>1</v>
      </c>
      <c r="H844" s="5">
        <f t="shared" si="26"/>
        <v>1</v>
      </c>
      <c r="I844" s="6">
        <f t="shared" si="27"/>
        <v>0</v>
      </c>
    </row>
    <row r="845" spans="1:9">
      <c r="A845" t="s">
        <v>1686</v>
      </c>
      <c r="B845" s="8" t="s">
        <v>1687</v>
      </c>
      <c r="F845">
        <v>3</v>
      </c>
      <c r="G845">
        <v>2</v>
      </c>
      <c r="H845" s="5">
        <f t="shared" si="26"/>
        <v>0</v>
      </c>
      <c r="I845" s="6">
        <f t="shared" si="27"/>
        <v>1</v>
      </c>
    </row>
    <row r="846" spans="1:9">
      <c r="A846" t="s">
        <v>1688</v>
      </c>
      <c r="B846" s="8" t="s">
        <v>1689</v>
      </c>
      <c r="F846">
        <v>3</v>
      </c>
      <c r="G846">
        <v>1</v>
      </c>
      <c r="H846" s="5">
        <f t="shared" si="26"/>
        <v>1</v>
      </c>
      <c r="I846" s="6">
        <f t="shared" si="27"/>
        <v>0</v>
      </c>
    </row>
    <row r="847" spans="1:9">
      <c r="A847" t="s">
        <v>1690</v>
      </c>
      <c r="B847" s="8" t="s">
        <v>1691</v>
      </c>
      <c r="F847">
        <v>3</v>
      </c>
      <c r="G847">
        <v>1</v>
      </c>
      <c r="H847" s="5">
        <f t="shared" si="26"/>
        <v>1</v>
      </c>
      <c r="I847" s="6">
        <f t="shared" si="27"/>
        <v>0</v>
      </c>
    </row>
    <row r="848" spans="1:9">
      <c r="A848" t="s">
        <v>1692</v>
      </c>
      <c r="B848" s="8" t="s">
        <v>1693</v>
      </c>
      <c r="F848">
        <v>0</v>
      </c>
      <c r="G848">
        <v>1</v>
      </c>
      <c r="H848" s="5">
        <f t="shared" si="26"/>
        <v>1</v>
      </c>
      <c r="I848" s="6">
        <f t="shared" si="27"/>
        <v>0</v>
      </c>
    </row>
    <row r="849" spans="1:9">
      <c r="A849" t="s">
        <v>1694</v>
      </c>
      <c r="B849" s="8" t="s">
        <v>1695</v>
      </c>
      <c r="F849">
        <v>0</v>
      </c>
      <c r="G849">
        <v>1</v>
      </c>
      <c r="H849" s="5">
        <f t="shared" si="26"/>
        <v>1</v>
      </c>
      <c r="I849" s="6">
        <f t="shared" si="27"/>
        <v>0</v>
      </c>
    </row>
    <row r="850" spans="1:9">
      <c r="A850" t="s">
        <v>1696</v>
      </c>
      <c r="B850" s="8" t="s">
        <v>1697</v>
      </c>
      <c r="F850">
        <v>0</v>
      </c>
      <c r="G850">
        <v>1</v>
      </c>
      <c r="H850" s="5">
        <f t="shared" si="26"/>
        <v>1</v>
      </c>
      <c r="I850" s="6">
        <f t="shared" si="27"/>
        <v>0</v>
      </c>
    </row>
    <row r="851" spans="1:9">
      <c r="A851" t="s">
        <v>1698</v>
      </c>
      <c r="B851" s="8" t="s">
        <v>1699</v>
      </c>
      <c r="F851">
        <v>0</v>
      </c>
      <c r="G851">
        <v>1</v>
      </c>
      <c r="H851" s="5">
        <f t="shared" si="26"/>
        <v>1</v>
      </c>
      <c r="I851" s="6">
        <f t="shared" si="27"/>
        <v>0</v>
      </c>
    </row>
    <row r="852" spans="1:9">
      <c r="A852" t="s">
        <v>1700</v>
      </c>
      <c r="B852" s="8" t="s">
        <v>1701</v>
      </c>
      <c r="F852">
        <v>0</v>
      </c>
      <c r="G852">
        <v>1</v>
      </c>
      <c r="H852" s="5">
        <f t="shared" si="26"/>
        <v>1</v>
      </c>
      <c r="I852" s="6">
        <f t="shared" si="27"/>
        <v>0</v>
      </c>
    </row>
    <row r="853" spans="1:9">
      <c r="A853" t="s">
        <v>1702</v>
      </c>
      <c r="B853" s="8" t="s">
        <v>1703</v>
      </c>
      <c r="F853">
        <v>0</v>
      </c>
      <c r="G853">
        <v>1</v>
      </c>
      <c r="H853" s="5">
        <f t="shared" si="26"/>
        <v>1</v>
      </c>
      <c r="I853" s="6">
        <f t="shared" si="27"/>
        <v>0</v>
      </c>
    </row>
    <row r="854" spans="1:9">
      <c r="A854" t="s">
        <v>1704</v>
      </c>
      <c r="B854" s="8" t="s">
        <v>1705</v>
      </c>
      <c r="F854">
        <v>3</v>
      </c>
      <c r="G854">
        <v>1</v>
      </c>
      <c r="H854" s="5">
        <f t="shared" si="26"/>
        <v>1</v>
      </c>
      <c r="I854" s="6">
        <f t="shared" si="27"/>
        <v>0</v>
      </c>
    </row>
    <row r="855" spans="1:9">
      <c r="A855" t="s">
        <v>1706</v>
      </c>
      <c r="B855" s="8" t="s">
        <v>1707</v>
      </c>
      <c r="F855">
        <v>3</v>
      </c>
      <c r="G855">
        <v>1</v>
      </c>
      <c r="H855" s="5">
        <f t="shared" si="26"/>
        <v>1</v>
      </c>
      <c r="I855" s="6">
        <f t="shared" si="27"/>
        <v>0</v>
      </c>
    </row>
    <row r="856" spans="1:9">
      <c r="A856" t="s">
        <v>1708</v>
      </c>
      <c r="B856" s="8" t="s">
        <v>1709</v>
      </c>
      <c r="F856">
        <v>3</v>
      </c>
      <c r="G856">
        <v>1</v>
      </c>
      <c r="H856" s="5">
        <f t="shared" si="26"/>
        <v>1</v>
      </c>
      <c r="I856" s="6">
        <f t="shared" si="27"/>
        <v>0</v>
      </c>
    </row>
    <row r="857" spans="1:9">
      <c r="A857" t="s">
        <v>1710</v>
      </c>
      <c r="B857" s="8" t="s">
        <v>1711</v>
      </c>
      <c r="F857">
        <v>0</v>
      </c>
      <c r="G857">
        <v>1</v>
      </c>
      <c r="H857" s="5">
        <f t="shared" si="26"/>
        <v>1</v>
      </c>
      <c r="I857" s="6">
        <f t="shared" si="27"/>
        <v>0</v>
      </c>
    </row>
    <row r="858" spans="1:9">
      <c r="A858" t="s">
        <v>1712</v>
      </c>
      <c r="B858" s="8" t="s">
        <v>1713</v>
      </c>
      <c r="F858">
        <v>3</v>
      </c>
      <c r="G858">
        <v>1</v>
      </c>
      <c r="H858" s="5">
        <f t="shared" si="26"/>
        <v>1</v>
      </c>
      <c r="I858" s="6">
        <f t="shared" si="27"/>
        <v>0</v>
      </c>
    </row>
    <row r="859" spans="1:9">
      <c r="A859" t="s">
        <v>1714</v>
      </c>
      <c r="B859" s="8" t="s">
        <v>1715</v>
      </c>
      <c r="F859">
        <v>3</v>
      </c>
      <c r="G859">
        <v>1.88</v>
      </c>
      <c r="H859" s="5">
        <f t="shared" si="26"/>
        <v>0.12000000000000011</v>
      </c>
      <c r="I859" s="6">
        <f t="shared" si="27"/>
        <v>0.87999999999999989</v>
      </c>
    </row>
    <row r="860" spans="1:9">
      <c r="A860" t="s">
        <v>1716</v>
      </c>
      <c r="B860" s="8" t="s">
        <v>1717</v>
      </c>
      <c r="F860">
        <v>3</v>
      </c>
      <c r="G860">
        <v>1.1599999999999999</v>
      </c>
      <c r="H860" s="5">
        <f t="shared" si="26"/>
        <v>0.84000000000000008</v>
      </c>
      <c r="I860" s="6">
        <f t="shared" si="27"/>
        <v>0.15999999999999992</v>
      </c>
    </row>
    <row r="861" spans="1:9">
      <c r="A861" t="s">
        <v>1718</v>
      </c>
      <c r="B861" s="8" t="s">
        <v>1719</v>
      </c>
      <c r="F861">
        <v>3</v>
      </c>
      <c r="G861">
        <v>1.02</v>
      </c>
      <c r="H861" s="5">
        <f t="shared" si="26"/>
        <v>0.98</v>
      </c>
      <c r="I861" s="6">
        <f t="shared" si="27"/>
        <v>2.0000000000000018E-2</v>
      </c>
    </row>
    <row r="862" spans="1:9">
      <c r="A862" t="s">
        <v>1720</v>
      </c>
      <c r="B862" s="8" t="s">
        <v>1721</v>
      </c>
      <c r="F862">
        <v>0</v>
      </c>
      <c r="G862">
        <v>1</v>
      </c>
      <c r="H862" s="5">
        <f t="shared" si="26"/>
        <v>1</v>
      </c>
      <c r="I862" s="6">
        <f t="shared" si="27"/>
        <v>0</v>
      </c>
    </row>
    <row r="863" spans="1:9">
      <c r="A863" t="s">
        <v>1722</v>
      </c>
      <c r="B863" s="8" t="s">
        <v>1723</v>
      </c>
      <c r="F863">
        <v>0</v>
      </c>
      <c r="G863">
        <v>1</v>
      </c>
      <c r="H863" s="5">
        <f t="shared" si="26"/>
        <v>1</v>
      </c>
      <c r="I863" s="6">
        <f t="shared" si="27"/>
        <v>0</v>
      </c>
    </row>
    <row r="864" spans="1:9">
      <c r="A864" t="s">
        <v>1724</v>
      </c>
      <c r="B864" s="8" t="s">
        <v>1725</v>
      </c>
      <c r="F864">
        <v>0</v>
      </c>
      <c r="G864">
        <v>1</v>
      </c>
      <c r="H864" s="5">
        <f t="shared" si="26"/>
        <v>1</v>
      </c>
      <c r="I864" s="6">
        <f t="shared" si="27"/>
        <v>0</v>
      </c>
    </row>
    <row r="865" spans="1:9">
      <c r="A865" t="s">
        <v>1726</v>
      </c>
      <c r="B865" s="8" t="s">
        <v>1727</v>
      </c>
      <c r="F865">
        <v>0</v>
      </c>
      <c r="G865">
        <v>1.1000000000000001</v>
      </c>
      <c r="H865" s="5">
        <f t="shared" si="26"/>
        <v>0.89999999999999991</v>
      </c>
      <c r="I865" s="6">
        <f t="shared" si="27"/>
        <v>0.10000000000000009</v>
      </c>
    </row>
    <row r="866" spans="1:9">
      <c r="A866" t="s">
        <v>1728</v>
      </c>
      <c r="B866" s="8" t="s">
        <v>1729</v>
      </c>
      <c r="F866">
        <v>0</v>
      </c>
      <c r="G866">
        <v>1.03</v>
      </c>
      <c r="H866" s="5">
        <f t="shared" si="26"/>
        <v>0.97</v>
      </c>
      <c r="I866" s="6">
        <f t="shared" si="27"/>
        <v>3.0000000000000027E-2</v>
      </c>
    </row>
    <row r="867" spans="1:9">
      <c r="A867" t="s">
        <v>1730</v>
      </c>
      <c r="B867" s="8" t="s">
        <v>1731</v>
      </c>
      <c r="F867">
        <v>3</v>
      </c>
      <c r="G867">
        <v>1.02</v>
      </c>
      <c r="H867" s="5">
        <f t="shared" si="26"/>
        <v>0.98</v>
      </c>
      <c r="I867" s="6">
        <f t="shared" si="27"/>
        <v>2.0000000000000018E-2</v>
      </c>
    </row>
    <row r="868" spans="1:9">
      <c r="A868" t="s">
        <v>1732</v>
      </c>
      <c r="B868" s="8" t="s">
        <v>1733</v>
      </c>
      <c r="F868">
        <v>3</v>
      </c>
      <c r="G868">
        <v>1</v>
      </c>
      <c r="H868" s="5">
        <f t="shared" si="26"/>
        <v>1</v>
      </c>
      <c r="I868" s="6">
        <f t="shared" si="27"/>
        <v>0</v>
      </c>
    </row>
    <row r="869" spans="1:9">
      <c r="A869" t="s">
        <v>1734</v>
      </c>
      <c r="B869" s="8" t="s">
        <v>1735</v>
      </c>
      <c r="F869">
        <v>0</v>
      </c>
      <c r="G869">
        <v>1</v>
      </c>
      <c r="H869" s="5">
        <f t="shared" si="26"/>
        <v>1</v>
      </c>
      <c r="I869" s="6">
        <f t="shared" si="27"/>
        <v>0</v>
      </c>
    </row>
    <row r="870" spans="1:9">
      <c r="A870" t="s">
        <v>1736</v>
      </c>
      <c r="B870" s="8" t="s">
        <v>1737</v>
      </c>
      <c r="F870">
        <v>0</v>
      </c>
      <c r="G870">
        <v>1</v>
      </c>
      <c r="H870" s="5">
        <f t="shared" si="26"/>
        <v>1</v>
      </c>
      <c r="I870" s="6">
        <f t="shared" si="27"/>
        <v>0</v>
      </c>
    </row>
    <row r="871" spans="1:9">
      <c r="A871" t="s">
        <v>1738</v>
      </c>
      <c r="B871" s="8" t="s">
        <v>1739</v>
      </c>
      <c r="F871">
        <v>0</v>
      </c>
      <c r="G871">
        <v>1</v>
      </c>
      <c r="H871" s="5">
        <f t="shared" si="26"/>
        <v>1</v>
      </c>
      <c r="I871" s="6">
        <f t="shared" si="27"/>
        <v>0</v>
      </c>
    </row>
    <row r="872" spans="1:9">
      <c r="A872" t="s">
        <v>1740</v>
      </c>
      <c r="B872" s="8" t="s">
        <v>1741</v>
      </c>
      <c r="F872">
        <v>3</v>
      </c>
      <c r="G872">
        <v>1.1499999999999999</v>
      </c>
      <c r="H872" s="5">
        <f t="shared" si="26"/>
        <v>0.85000000000000009</v>
      </c>
      <c r="I872" s="6">
        <f t="shared" si="27"/>
        <v>0.14999999999999991</v>
      </c>
    </row>
    <row r="873" spans="1:9">
      <c r="A873" t="s">
        <v>1742</v>
      </c>
      <c r="B873" s="8" t="s">
        <v>1743</v>
      </c>
      <c r="F873">
        <v>0</v>
      </c>
      <c r="G873">
        <v>1</v>
      </c>
      <c r="H873" s="5">
        <f t="shared" si="26"/>
        <v>1</v>
      </c>
      <c r="I873" s="6">
        <f t="shared" si="27"/>
        <v>0</v>
      </c>
    </row>
    <row r="874" spans="1:9">
      <c r="A874" t="s">
        <v>1744</v>
      </c>
      <c r="B874" s="8" t="s">
        <v>1745</v>
      </c>
      <c r="F874">
        <v>0</v>
      </c>
      <c r="G874">
        <v>1</v>
      </c>
      <c r="H874" s="5">
        <f t="shared" si="26"/>
        <v>1</v>
      </c>
      <c r="I874" s="6">
        <f t="shared" si="27"/>
        <v>0</v>
      </c>
    </row>
    <row r="875" spans="1:9">
      <c r="A875" t="s">
        <v>1746</v>
      </c>
      <c r="B875" s="8" t="s">
        <v>1747</v>
      </c>
      <c r="F875">
        <v>3</v>
      </c>
      <c r="G875">
        <v>1</v>
      </c>
      <c r="H875" s="5">
        <f t="shared" si="26"/>
        <v>1</v>
      </c>
      <c r="I875" s="6">
        <f t="shared" si="27"/>
        <v>0</v>
      </c>
    </row>
    <row r="876" spans="1:9">
      <c r="A876" t="s">
        <v>1748</v>
      </c>
      <c r="B876" s="8" t="s">
        <v>1749</v>
      </c>
      <c r="F876">
        <v>0</v>
      </c>
      <c r="G876">
        <v>1</v>
      </c>
      <c r="H876" s="5">
        <f t="shared" si="26"/>
        <v>1</v>
      </c>
      <c r="I876" s="6">
        <f t="shared" si="27"/>
        <v>0</v>
      </c>
    </row>
    <row r="877" spans="1:9">
      <c r="A877" t="s">
        <v>1750</v>
      </c>
      <c r="B877" s="8" t="s">
        <v>1751</v>
      </c>
      <c r="F877">
        <v>3</v>
      </c>
      <c r="G877">
        <v>1</v>
      </c>
      <c r="H877" s="5">
        <f t="shared" si="26"/>
        <v>1</v>
      </c>
      <c r="I877" s="6">
        <f t="shared" si="27"/>
        <v>0</v>
      </c>
    </row>
    <row r="878" spans="1:9">
      <c r="A878" t="s">
        <v>1752</v>
      </c>
      <c r="B878" s="8" t="s">
        <v>1753</v>
      </c>
      <c r="F878">
        <v>0</v>
      </c>
      <c r="G878">
        <v>1</v>
      </c>
      <c r="H878" s="5">
        <f t="shared" si="26"/>
        <v>1</v>
      </c>
      <c r="I878" s="6">
        <f t="shared" si="27"/>
        <v>0</v>
      </c>
    </row>
    <row r="879" spans="1:9">
      <c r="A879" t="s">
        <v>1754</v>
      </c>
      <c r="B879" s="8" t="s">
        <v>1755</v>
      </c>
      <c r="F879">
        <v>0</v>
      </c>
      <c r="G879">
        <v>1</v>
      </c>
      <c r="H879" s="5">
        <f t="shared" si="26"/>
        <v>1</v>
      </c>
      <c r="I879" s="6">
        <f t="shared" si="27"/>
        <v>0</v>
      </c>
    </row>
    <row r="880" spans="1:9">
      <c r="A880" t="s">
        <v>1756</v>
      </c>
      <c r="B880" s="8" t="s">
        <v>1757</v>
      </c>
      <c r="F880">
        <v>2</v>
      </c>
      <c r="G880">
        <v>1</v>
      </c>
      <c r="H880" s="5">
        <f t="shared" si="26"/>
        <v>1</v>
      </c>
      <c r="I880" s="6">
        <f t="shared" si="27"/>
        <v>0</v>
      </c>
    </row>
    <row r="881" spans="1:9">
      <c r="A881" t="s">
        <v>1758</v>
      </c>
      <c r="B881" s="8" t="s">
        <v>1759</v>
      </c>
      <c r="F881">
        <v>0</v>
      </c>
      <c r="G881">
        <v>1.02</v>
      </c>
      <c r="H881" s="5">
        <f t="shared" si="26"/>
        <v>0.98</v>
      </c>
      <c r="I881" s="6">
        <f t="shared" si="27"/>
        <v>2.0000000000000018E-2</v>
      </c>
    </row>
    <row r="882" spans="1:9">
      <c r="A882" t="s">
        <v>1760</v>
      </c>
      <c r="B882" s="8" t="s">
        <v>1761</v>
      </c>
      <c r="F882">
        <v>0</v>
      </c>
      <c r="G882">
        <v>1.78</v>
      </c>
      <c r="H882" s="5">
        <f t="shared" si="26"/>
        <v>0.21999999999999997</v>
      </c>
      <c r="I882" s="6">
        <f t="shared" si="27"/>
        <v>0.78</v>
      </c>
    </row>
    <row r="883" spans="1:9">
      <c r="A883" t="s">
        <v>1762</v>
      </c>
      <c r="B883" s="8" t="s">
        <v>1763</v>
      </c>
      <c r="F883">
        <v>0</v>
      </c>
      <c r="G883">
        <v>1</v>
      </c>
      <c r="H883" s="5">
        <f t="shared" si="26"/>
        <v>1</v>
      </c>
      <c r="I883" s="6">
        <f t="shared" si="27"/>
        <v>0</v>
      </c>
    </row>
    <row r="884" spans="1:9">
      <c r="A884" t="s">
        <v>1764</v>
      </c>
      <c r="B884" s="8" t="s">
        <v>1765</v>
      </c>
      <c r="F884">
        <v>0</v>
      </c>
      <c r="G884">
        <v>1</v>
      </c>
      <c r="H884" s="5">
        <f t="shared" si="26"/>
        <v>1</v>
      </c>
      <c r="I884" s="6">
        <f t="shared" si="27"/>
        <v>0</v>
      </c>
    </row>
    <row r="885" spans="1:9">
      <c r="A885" t="s">
        <v>1766</v>
      </c>
      <c r="B885" s="8" t="s">
        <v>1767</v>
      </c>
      <c r="F885">
        <v>3</v>
      </c>
      <c r="G885">
        <v>1</v>
      </c>
      <c r="H885" s="5">
        <f t="shared" si="26"/>
        <v>1</v>
      </c>
      <c r="I885" s="6">
        <f t="shared" si="27"/>
        <v>0</v>
      </c>
    </row>
    <row r="886" spans="1:9">
      <c r="A886" t="s">
        <v>1768</v>
      </c>
      <c r="B886" s="8" t="s">
        <v>1769</v>
      </c>
      <c r="F886">
        <v>0</v>
      </c>
      <c r="G886">
        <v>1</v>
      </c>
      <c r="H886" s="5">
        <f t="shared" si="26"/>
        <v>1</v>
      </c>
      <c r="I886" s="6">
        <f t="shared" si="27"/>
        <v>0</v>
      </c>
    </row>
    <row r="887" spans="1:9">
      <c r="A887" t="s">
        <v>1770</v>
      </c>
      <c r="B887" s="8" t="s">
        <v>1771</v>
      </c>
      <c r="F887">
        <v>3</v>
      </c>
      <c r="G887">
        <v>1</v>
      </c>
      <c r="H887" s="5">
        <f t="shared" si="26"/>
        <v>1</v>
      </c>
      <c r="I887" s="6">
        <f t="shared" si="27"/>
        <v>0</v>
      </c>
    </row>
    <row r="888" spans="1:9">
      <c r="A888" t="s">
        <v>1772</v>
      </c>
      <c r="B888" s="8" t="s">
        <v>1773</v>
      </c>
      <c r="F888">
        <v>3</v>
      </c>
      <c r="G888">
        <v>1</v>
      </c>
      <c r="H888" s="5">
        <f t="shared" si="26"/>
        <v>1</v>
      </c>
      <c r="I888" s="6">
        <f t="shared" si="27"/>
        <v>0</v>
      </c>
    </row>
    <row r="889" spans="1:9">
      <c r="A889" t="s">
        <v>1774</v>
      </c>
      <c r="B889" s="8" t="s">
        <v>1775</v>
      </c>
      <c r="F889">
        <v>0</v>
      </c>
      <c r="G889">
        <v>1.67</v>
      </c>
      <c r="H889" s="5">
        <f t="shared" si="26"/>
        <v>0.33000000000000007</v>
      </c>
      <c r="I889" s="6">
        <f t="shared" si="27"/>
        <v>0.66999999999999993</v>
      </c>
    </row>
    <row r="890" spans="1:9">
      <c r="A890" t="s">
        <v>1776</v>
      </c>
      <c r="B890" s="8" t="s">
        <v>1777</v>
      </c>
      <c r="F890">
        <v>0</v>
      </c>
      <c r="G890">
        <v>1</v>
      </c>
      <c r="H890" s="5">
        <f t="shared" si="26"/>
        <v>1</v>
      </c>
      <c r="I890" s="6">
        <f t="shared" si="27"/>
        <v>0</v>
      </c>
    </row>
    <row r="891" spans="1:9">
      <c r="A891" t="s">
        <v>1778</v>
      </c>
      <c r="B891" s="8" t="s">
        <v>1779</v>
      </c>
      <c r="F891">
        <v>0</v>
      </c>
      <c r="G891">
        <v>1</v>
      </c>
      <c r="H891" s="5">
        <f t="shared" si="26"/>
        <v>1</v>
      </c>
      <c r="I891" s="6">
        <f t="shared" si="27"/>
        <v>0</v>
      </c>
    </row>
    <row r="892" spans="1:9">
      <c r="A892" t="s">
        <v>1780</v>
      </c>
      <c r="B892" s="8" t="s">
        <v>1781</v>
      </c>
      <c r="F892">
        <v>3</v>
      </c>
      <c r="G892">
        <v>1</v>
      </c>
      <c r="H892" s="5">
        <f t="shared" si="26"/>
        <v>1</v>
      </c>
      <c r="I892" s="6">
        <f t="shared" si="27"/>
        <v>0</v>
      </c>
    </row>
    <row r="893" spans="1:9">
      <c r="A893" t="s">
        <v>1782</v>
      </c>
      <c r="B893" s="8" t="s">
        <v>1783</v>
      </c>
      <c r="F893">
        <v>0</v>
      </c>
      <c r="G893">
        <v>1.02</v>
      </c>
      <c r="H893" s="5">
        <f t="shared" si="26"/>
        <v>0.98</v>
      </c>
      <c r="I893" s="6">
        <f t="shared" si="27"/>
        <v>2.0000000000000018E-2</v>
      </c>
    </row>
    <row r="894" spans="1:9">
      <c r="A894" t="s">
        <v>1784</v>
      </c>
      <c r="B894" s="8" t="s">
        <v>1785</v>
      </c>
      <c r="F894">
        <v>3</v>
      </c>
      <c r="G894">
        <v>2</v>
      </c>
      <c r="H894" s="5">
        <f t="shared" si="26"/>
        <v>0</v>
      </c>
      <c r="I894" s="6">
        <f t="shared" si="27"/>
        <v>1</v>
      </c>
    </row>
    <row r="895" spans="1:9">
      <c r="A895" t="s">
        <v>1786</v>
      </c>
      <c r="B895" s="8" t="s">
        <v>1787</v>
      </c>
      <c r="F895">
        <v>3</v>
      </c>
      <c r="G895">
        <v>1.1200000000000001</v>
      </c>
      <c r="H895" s="5">
        <f t="shared" si="26"/>
        <v>0.87999999999999989</v>
      </c>
      <c r="I895" s="6">
        <f t="shared" si="27"/>
        <v>0.12000000000000011</v>
      </c>
    </row>
    <row r="896" spans="1:9">
      <c r="A896" t="s">
        <v>1788</v>
      </c>
      <c r="B896" s="8" t="s">
        <v>1789</v>
      </c>
      <c r="F896">
        <v>3</v>
      </c>
      <c r="G896">
        <v>1</v>
      </c>
      <c r="H896" s="5">
        <f t="shared" si="26"/>
        <v>1</v>
      </c>
      <c r="I896" s="6">
        <f t="shared" si="27"/>
        <v>0</v>
      </c>
    </row>
    <row r="897" spans="1:9">
      <c r="A897" t="s">
        <v>1790</v>
      </c>
      <c r="B897" s="8" t="s">
        <v>1791</v>
      </c>
      <c r="F897">
        <v>0</v>
      </c>
      <c r="G897">
        <v>1</v>
      </c>
      <c r="H897" s="5">
        <f t="shared" si="26"/>
        <v>1</v>
      </c>
      <c r="I897" s="6">
        <f t="shared" si="27"/>
        <v>0</v>
      </c>
    </row>
    <row r="898" spans="1:9">
      <c r="A898" t="s">
        <v>1792</v>
      </c>
      <c r="B898" s="8" t="s">
        <v>1793</v>
      </c>
      <c r="F898">
        <v>3</v>
      </c>
      <c r="G898">
        <v>1</v>
      </c>
      <c r="H898" s="5">
        <f t="shared" ref="H898:H961" si="28">2-G898</f>
        <v>1</v>
      </c>
      <c r="I898" s="6">
        <f t="shared" ref="I898:I961" si="29">1-H898</f>
        <v>0</v>
      </c>
    </row>
    <row r="899" spans="1:9">
      <c r="A899" t="s">
        <v>1794</v>
      </c>
      <c r="B899" s="8" t="s">
        <v>1795</v>
      </c>
      <c r="F899">
        <v>0</v>
      </c>
      <c r="G899">
        <v>1</v>
      </c>
      <c r="H899" s="5">
        <f t="shared" si="28"/>
        <v>1</v>
      </c>
      <c r="I899" s="6">
        <f t="shared" si="29"/>
        <v>0</v>
      </c>
    </row>
    <row r="900" spans="1:9">
      <c r="A900" t="s">
        <v>1796</v>
      </c>
      <c r="B900" s="8" t="s">
        <v>1797</v>
      </c>
      <c r="F900">
        <v>0</v>
      </c>
      <c r="G900">
        <v>1</v>
      </c>
      <c r="H900" s="5">
        <f t="shared" si="28"/>
        <v>1</v>
      </c>
      <c r="I900" s="6">
        <f t="shared" si="29"/>
        <v>0</v>
      </c>
    </row>
    <row r="901" spans="1:9">
      <c r="A901" t="s">
        <v>1798</v>
      </c>
      <c r="B901" s="8" t="s">
        <v>1799</v>
      </c>
      <c r="F901">
        <v>3</v>
      </c>
      <c r="G901">
        <v>1</v>
      </c>
      <c r="H901" s="5">
        <f t="shared" si="28"/>
        <v>1</v>
      </c>
      <c r="I901" s="6">
        <f t="shared" si="29"/>
        <v>0</v>
      </c>
    </row>
    <row r="902" spans="1:9">
      <c r="A902" t="s">
        <v>1800</v>
      </c>
      <c r="B902" s="8" t="s">
        <v>1801</v>
      </c>
      <c r="F902">
        <v>0</v>
      </c>
      <c r="G902">
        <v>1</v>
      </c>
      <c r="H902" s="5">
        <f t="shared" si="28"/>
        <v>1</v>
      </c>
      <c r="I902" s="6">
        <f t="shared" si="29"/>
        <v>0</v>
      </c>
    </row>
    <row r="903" spans="1:9">
      <c r="A903" t="s">
        <v>1802</v>
      </c>
      <c r="B903" s="8" t="s">
        <v>1803</v>
      </c>
      <c r="F903">
        <v>3</v>
      </c>
      <c r="G903">
        <v>1.1100000000000001</v>
      </c>
      <c r="H903" s="5">
        <f t="shared" si="28"/>
        <v>0.8899999999999999</v>
      </c>
      <c r="I903" s="6">
        <f t="shared" si="29"/>
        <v>0.1100000000000001</v>
      </c>
    </row>
    <row r="904" spans="1:9">
      <c r="A904" t="s">
        <v>1804</v>
      </c>
      <c r="B904" s="8" t="s">
        <v>1805</v>
      </c>
      <c r="F904">
        <v>0</v>
      </c>
      <c r="G904">
        <v>1</v>
      </c>
      <c r="H904" s="5">
        <f t="shared" si="28"/>
        <v>1</v>
      </c>
      <c r="I904" s="6">
        <f t="shared" si="29"/>
        <v>0</v>
      </c>
    </row>
    <row r="905" spans="1:9">
      <c r="A905" t="s">
        <v>1806</v>
      </c>
      <c r="B905" s="8" t="s">
        <v>1807</v>
      </c>
      <c r="F905">
        <v>0</v>
      </c>
      <c r="G905">
        <v>1</v>
      </c>
      <c r="H905" s="5">
        <f t="shared" si="28"/>
        <v>1</v>
      </c>
      <c r="I905" s="6">
        <f t="shared" si="29"/>
        <v>0</v>
      </c>
    </row>
    <row r="906" spans="1:9">
      <c r="A906" t="s">
        <v>1808</v>
      </c>
      <c r="B906" s="8" t="s">
        <v>1809</v>
      </c>
      <c r="F906">
        <v>3</v>
      </c>
      <c r="G906">
        <v>1.02</v>
      </c>
      <c r="H906" s="5">
        <f t="shared" si="28"/>
        <v>0.98</v>
      </c>
      <c r="I906" s="6">
        <f t="shared" si="29"/>
        <v>2.0000000000000018E-2</v>
      </c>
    </row>
    <row r="907" spans="1:9">
      <c r="A907" t="s">
        <v>1810</v>
      </c>
      <c r="B907" s="8" t="s">
        <v>1811</v>
      </c>
      <c r="F907">
        <v>0</v>
      </c>
      <c r="G907">
        <v>1</v>
      </c>
      <c r="H907" s="5">
        <f t="shared" si="28"/>
        <v>1</v>
      </c>
      <c r="I907" s="6">
        <f t="shared" si="29"/>
        <v>0</v>
      </c>
    </row>
    <row r="908" spans="1:9">
      <c r="A908" t="s">
        <v>1812</v>
      </c>
      <c r="B908" s="8" t="s">
        <v>1813</v>
      </c>
      <c r="F908">
        <v>0</v>
      </c>
      <c r="G908">
        <v>1</v>
      </c>
      <c r="H908" s="5">
        <f t="shared" si="28"/>
        <v>1</v>
      </c>
      <c r="I908" s="6">
        <f t="shared" si="29"/>
        <v>0</v>
      </c>
    </row>
    <row r="909" spans="1:9">
      <c r="A909" t="s">
        <v>1814</v>
      </c>
      <c r="B909" s="8" t="s">
        <v>1815</v>
      </c>
      <c r="F909">
        <v>0</v>
      </c>
      <c r="G909">
        <v>1</v>
      </c>
      <c r="H909" s="5">
        <f t="shared" si="28"/>
        <v>1</v>
      </c>
      <c r="I909" s="6">
        <f t="shared" si="29"/>
        <v>0</v>
      </c>
    </row>
    <row r="910" spans="1:9">
      <c r="A910" t="s">
        <v>1816</v>
      </c>
      <c r="B910" s="8" t="s">
        <v>1817</v>
      </c>
      <c r="F910">
        <v>0</v>
      </c>
      <c r="G910">
        <v>1</v>
      </c>
      <c r="H910" s="5">
        <f t="shared" si="28"/>
        <v>1</v>
      </c>
      <c r="I910" s="6">
        <f t="shared" si="29"/>
        <v>0</v>
      </c>
    </row>
    <row r="911" spans="1:9">
      <c r="A911" t="s">
        <v>1818</v>
      </c>
      <c r="B911" s="8" t="s">
        <v>1819</v>
      </c>
      <c r="F911">
        <v>3</v>
      </c>
      <c r="G911">
        <v>1</v>
      </c>
      <c r="H911" s="5">
        <f t="shared" si="28"/>
        <v>1</v>
      </c>
      <c r="I911" s="6">
        <f t="shared" si="29"/>
        <v>0</v>
      </c>
    </row>
    <row r="912" spans="1:9">
      <c r="A912" t="s">
        <v>1820</v>
      </c>
      <c r="B912" s="8" t="s">
        <v>1821</v>
      </c>
      <c r="F912">
        <v>0</v>
      </c>
      <c r="G912">
        <v>1</v>
      </c>
      <c r="H912" s="5">
        <f t="shared" si="28"/>
        <v>1</v>
      </c>
      <c r="I912" s="6">
        <f t="shared" si="29"/>
        <v>0</v>
      </c>
    </row>
    <row r="913" spans="1:9">
      <c r="A913" t="s">
        <v>1822</v>
      </c>
      <c r="B913" s="8" t="s">
        <v>1823</v>
      </c>
      <c r="F913">
        <v>3</v>
      </c>
      <c r="G913">
        <v>1</v>
      </c>
      <c r="H913" s="5">
        <f t="shared" si="28"/>
        <v>1</v>
      </c>
      <c r="I913" s="6">
        <f t="shared" si="29"/>
        <v>0</v>
      </c>
    </row>
    <row r="914" spans="1:9">
      <c r="A914" t="s">
        <v>1824</v>
      </c>
      <c r="B914" s="8" t="s">
        <v>1825</v>
      </c>
      <c r="F914">
        <v>0</v>
      </c>
      <c r="G914">
        <v>1</v>
      </c>
      <c r="H914" s="5">
        <f t="shared" si="28"/>
        <v>1</v>
      </c>
      <c r="I914" s="6">
        <f t="shared" si="29"/>
        <v>0</v>
      </c>
    </row>
    <row r="915" spans="1:9">
      <c r="A915" t="s">
        <v>1826</v>
      </c>
      <c r="B915" s="8" t="s">
        <v>1827</v>
      </c>
      <c r="F915">
        <v>0</v>
      </c>
      <c r="G915">
        <v>1</v>
      </c>
      <c r="H915" s="5">
        <f t="shared" si="28"/>
        <v>1</v>
      </c>
      <c r="I915" s="6">
        <f t="shared" si="29"/>
        <v>0</v>
      </c>
    </row>
    <row r="916" spans="1:9">
      <c r="A916" t="s">
        <v>1828</v>
      </c>
      <c r="B916" s="8" t="s">
        <v>1533</v>
      </c>
      <c r="F916">
        <v>2</v>
      </c>
      <c r="G916">
        <v>1</v>
      </c>
      <c r="H916" s="5">
        <f t="shared" si="28"/>
        <v>1</v>
      </c>
      <c r="I916" s="6">
        <f t="shared" si="29"/>
        <v>0</v>
      </c>
    </row>
    <row r="917" spans="1:9">
      <c r="A917" t="s">
        <v>1829</v>
      </c>
      <c r="B917" s="8" t="s">
        <v>1830</v>
      </c>
      <c r="F917">
        <v>3</v>
      </c>
      <c r="G917">
        <v>1</v>
      </c>
      <c r="H917" s="5">
        <f t="shared" si="28"/>
        <v>1</v>
      </c>
      <c r="I917" s="6">
        <f t="shared" si="29"/>
        <v>0</v>
      </c>
    </row>
    <row r="918" spans="1:9">
      <c r="A918" t="s">
        <v>1831</v>
      </c>
      <c r="B918" s="8" t="s">
        <v>1832</v>
      </c>
      <c r="F918">
        <v>0</v>
      </c>
      <c r="G918">
        <v>1.82</v>
      </c>
      <c r="H918" s="5">
        <f t="shared" si="28"/>
        <v>0.17999999999999994</v>
      </c>
      <c r="I918" s="6">
        <f t="shared" si="29"/>
        <v>0.82000000000000006</v>
      </c>
    </row>
    <row r="919" spans="1:9">
      <c r="A919" t="s">
        <v>1833</v>
      </c>
      <c r="B919" s="8" t="s">
        <v>1834</v>
      </c>
      <c r="F919">
        <v>0</v>
      </c>
      <c r="G919">
        <v>1</v>
      </c>
      <c r="H919" s="5">
        <f t="shared" si="28"/>
        <v>1</v>
      </c>
      <c r="I919" s="6">
        <f t="shared" si="29"/>
        <v>0</v>
      </c>
    </row>
    <row r="920" spans="1:9">
      <c r="A920" t="s">
        <v>1835</v>
      </c>
      <c r="B920" s="8" t="s">
        <v>1836</v>
      </c>
      <c r="F920">
        <v>0</v>
      </c>
      <c r="G920">
        <v>1</v>
      </c>
      <c r="H920" s="5">
        <f t="shared" si="28"/>
        <v>1</v>
      </c>
      <c r="I920" s="6">
        <f t="shared" si="29"/>
        <v>0</v>
      </c>
    </row>
    <row r="921" spans="1:9">
      <c r="A921" t="s">
        <v>1837</v>
      </c>
      <c r="B921" s="8" t="s">
        <v>1838</v>
      </c>
      <c r="F921">
        <v>1</v>
      </c>
      <c r="G921">
        <v>1</v>
      </c>
      <c r="H921" s="5">
        <f t="shared" si="28"/>
        <v>1</v>
      </c>
      <c r="I921" s="6">
        <f t="shared" si="29"/>
        <v>0</v>
      </c>
    </row>
    <row r="922" spans="1:9">
      <c r="A922" t="s">
        <v>1839</v>
      </c>
      <c r="B922" s="8" t="s">
        <v>1840</v>
      </c>
      <c r="F922">
        <v>0</v>
      </c>
      <c r="G922">
        <v>1.0900000000000001</v>
      </c>
      <c r="H922" s="5">
        <f t="shared" si="28"/>
        <v>0.90999999999999992</v>
      </c>
      <c r="I922" s="6">
        <f t="shared" si="29"/>
        <v>9.000000000000008E-2</v>
      </c>
    </row>
    <row r="923" spans="1:9">
      <c r="A923" t="s">
        <v>1841</v>
      </c>
      <c r="B923" s="8" t="s">
        <v>1842</v>
      </c>
      <c r="F923">
        <v>3</v>
      </c>
      <c r="G923">
        <v>1</v>
      </c>
      <c r="H923" s="5">
        <f t="shared" si="28"/>
        <v>1</v>
      </c>
      <c r="I923" s="6">
        <f t="shared" si="29"/>
        <v>0</v>
      </c>
    </row>
    <row r="924" spans="1:9">
      <c r="A924" t="s">
        <v>1843</v>
      </c>
      <c r="B924" s="8" t="s">
        <v>1844</v>
      </c>
      <c r="F924">
        <v>0</v>
      </c>
      <c r="G924">
        <v>1.41</v>
      </c>
      <c r="H924" s="5">
        <f t="shared" si="28"/>
        <v>0.59000000000000008</v>
      </c>
      <c r="I924" s="6">
        <f t="shared" si="29"/>
        <v>0.40999999999999992</v>
      </c>
    </row>
    <row r="925" spans="1:9">
      <c r="A925" t="s">
        <v>1845</v>
      </c>
      <c r="B925" s="8" t="s">
        <v>1846</v>
      </c>
      <c r="F925">
        <v>0</v>
      </c>
      <c r="G925">
        <v>1</v>
      </c>
      <c r="H925" s="5">
        <f t="shared" si="28"/>
        <v>1</v>
      </c>
      <c r="I925" s="6">
        <f t="shared" si="29"/>
        <v>0</v>
      </c>
    </row>
    <row r="926" spans="1:9">
      <c r="A926" t="s">
        <v>1847</v>
      </c>
      <c r="B926" s="8" t="s">
        <v>1848</v>
      </c>
      <c r="F926">
        <v>0</v>
      </c>
      <c r="G926">
        <v>1.17</v>
      </c>
      <c r="H926" s="5">
        <f t="shared" si="28"/>
        <v>0.83000000000000007</v>
      </c>
      <c r="I926" s="6">
        <f t="shared" si="29"/>
        <v>0.16999999999999993</v>
      </c>
    </row>
    <row r="927" spans="1:9">
      <c r="A927" t="s">
        <v>1849</v>
      </c>
      <c r="B927" s="8" t="s">
        <v>1850</v>
      </c>
      <c r="F927">
        <v>0</v>
      </c>
      <c r="G927">
        <v>1</v>
      </c>
      <c r="H927" s="5">
        <f t="shared" si="28"/>
        <v>1</v>
      </c>
      <c r="I927" s="6">
        <f t="shared" si="29"/>
        <v>0</v>
      </c>
    </row>
    <row r="928" spans="1:9">
      <c r="A928" t="s">
        <v>1851</v>
      </c>
      <c r="B928" s="8" t="s">
        <v>1852</v>
      </c>
      <c r="F928">
        <v>0</v>
      </c>
      <c r="G928">
        <v>1.04</v>
      </c>
      <c r="H928" s="5">
        <f t="shared" si="28"/>
        <v>0.96</v>
      </c>
      <c r="I928" s="6">
        <f t="shared" si="29"/>
        <v>4.0000000000000036E-2</v>
      </c>
    </row>
    <row r="929" spans="1:9">
      <c r="A929" t="s">
        <v>1853</v>
      </c>
      <c r="B929" s="8" t="s">
        <v>1854</v>
      </c>
      <c r="F929">
        <v>3</v>
      </c>
      <c r="G929">
        <v>1</v>
      </c>
      <c r="H929" s="5">
        <f t="shared" si="28"/>
        <v>1</v>
      </c>
      <c r="I929" s="6">
        <f t="shared" si="29"/>
        <v>0</v>
      </c>
    </row>
    <row r="930" spans="1:9">
      <c r="A930" t="s">
        <v>1855</v>
      </c>
      <c r="B930" s="8" t="s">
        <v>1856</v>
      </c>
      <c r="F930">
        <v>3</v>
      </c>
      <c r="G930">
        <v>1.95</v>
      </c>
      <c r="H930" s="5">
        <f t="shared" si="28"/>
        <v>5.0000000000000044E-2</v>
      </c>
      <c r="I930" s="6">
        <f t="shared" si="29"/>
        <v>0.95</v>
      </c>
    </row>
    <row r="931" spans="1:9">
      <c r="A931" t="s">
        <v>1857</v>
      </c>
      <c r="B931" s="8" t="s">
        <v>1858</v>
      </c>
      <c r="F931">
        <v>3</v>
      </c>
      <c r="G931">
        <v>1</v>
      </c>
      <c r="H931" s="5">
        <f t="shared" si="28"/>
        <v>1</v>
      </c>
      <c r="I931" s="6">
        <f t="shared" si="29"/>
        <v>0</v>
      </c>
    </row>
    <row r="932" spans="1:9">
      <c r="A932" t="s">
        <v>1859</v>
      </c>
      <c r="B932" s="8" t="s">
        <v>1860</v>
      </c>
      <c r="F932">
        <v>0</v>
      </c>
      <c r="G932">
        <v>1</v>
      </c>
      <c r="H932" s="5">
        <f t="shared" si="28"/>
        <v>1</v>
      </c>
      <c r="I932" s="6">
        <f t="shared" si="29"/>
        <v>0</v>
      </c>
    </row>
    <row r="933" spans="1:9">
      <c r="A933" t="s">
        <v>1861</v>
      </c>
      <c r="B933" s="8" t="s">
        <v>1862</v>
      </c>
      <c r="F933">
        <v>3</v>
      </c>
      <c r="G933">
        <v>1</v>
      </c>
      <c r="H933" s="5">
        <f t="shared" si="28"/>
        <v>1</v>
      </c>
      <c r="I933" s="6">
        <f t="shared" si="29"/>
        <v>0</v>
      </c>
    </row>
    <row r="934" spans="1:9">
      <c r="A934" t="s">
        <v>1863</v>
      </c>
      <c r="B934" s="8" t="s">
        <v>1864</v>
      </c>
      <c r="F934">
        <v>0</v>
      </c>
      <c r="G934">
        <v>1.28</v>
      </c>
      <c r="H934" s="5">
        <f t="shared" si="28"/>
        <v>0.72</v>
      </c>
      <c r="I934" s="6">
        <f t="shared" si="29"/>
        <v>0.28000000000000003</v>
      </c>
    </row>
    <row r="935" spans="1:9">
      <c r="A935" t="s">
        <v>1865</v>
      </c>
      <c r="B935" s="8" t="s">
        <v>1866</v>
      </c>
      <c r="F935">
        <v>0</v>
      </c>
      <c r="G935">
        <v>1</v>
      </c>
      <c r="H935" s="5">
        <f t="shared" si="28"/>
        <v>1</v>
      </c>
      <c r="I935" s="6">
        <f t="shared" si="29"/>
        <v>0</v>
      </c>
    </row>
    <row r="936" spans="1:9">
      <c r="A936" t="s">
        <v>1867</v>
      </c>
      <c r="B936" s="8" t="s">
        <v>1868</v>
      </c>
      <c r="F936">
        <v>3</v>
      </c>
      <c r="G936">
        <v>1</v>
      </c>
      <c r="H936" s="5">
        <f t="shared" si="28"/>
        <v>1</v>
      </c>
      <c r="I936" s="6">
        <f t="shared" si="29"/>
        <v>0</v>
      </c>
    </row>
    <row r="937" spans="1:9">
      <c r="A937" t="s">
        <v>1869</v>
      </c>
      <c r="B937" s="8" t="s">
        <v>1870</v>
      </c>
      <c r="F937">
        <v>3</v>
      </c>
      <c r="G937">
        <v>1</v>
      </c>
      <c r="H937" s="5">
        <f t="shared" si="28"/>
        <v>1</v>
      </c>
      <c r="I937" s="6">
        <f t="shared" si="29"/>
        <v>0</v>
      </c>
    </row>
    <row r="938" spans="1:9">
      <c r="A938" t="s">
        <v>1871</v>
      </c>
      <c r="B938" s="8" t="s">
        <v>1872</v>
      </c>
      <c r="F938">
        <v>0</v>
      </c>
      <c r="G938">
        <v>1</v>
      </c>
      <c r="H938" s="5">
        <f t="shared" si="28"/>
        <v>1</v>
      </c>
      <c r="I938" s="6">
        <f t="shared" si="29"/>
        <v>0</v>
      </c>
    </row>
    <row r="939" spans="1:9">
      <c r="A939" t="s">
        <v>1873</v>
      </c>
      <c r="B939" s="8" t="s">
        <v>1874</v>
      </c>
      <c r="F939">
        <v>3</v>
      </c>
      <c r="G939">
        <v>1</v>
      </c>
      <c r="H939" s="5">
        <f t="shared" si="28"/>
        <v>1</v>
      </c>
      <c r="I939" s="6">
        <f t="shared" si="29"/>
        <v>0</v>
      </c>
    </row>
    <row r="940" spans="1:9">
      <c r="A940" t="s">
        <v>1875</v>
      </c>
      <c r="B940" s="8" t="s">
        <v>1876</v>
      </c>
      <c r="F940">
        <v>3</v>
      </c>
      <c r="G940">
        <v>1</v>
      </c>
      <c r="H940" s="5">
        <f t="shared" si="28"/>
        <v>1</v>
      </c>
      <c r="I940" s="6">
        <f t="shared" si="29"/>
        <v>0</v>
      </c>
    </row>
    <row r="941" spans="1:9">
      <c r="A941" t="s">
        <v>1877</v>
      </c>
      <c r="B941" s="8" t="s">
        <v>1878</v>
      </c>
      <c r="F941">
        <v>0</v>
      </c>
      <c r="G941">
        <v>1</v>
      </c>
      <c r="H941" s="5">
        <f t="shared" si="28"/>
        <v>1</v>
      </c>
      <c r="I941" s="6">
        <f t="shared" si="29"/>
        <v>0</v>
      </c>
    </row>
    <row r="942" spans="1:9">
      <c r="A942" t="s">
        <v>1879</v>
      </c>
      <c r="B942" s="8" t="s">
        <v>1880</v>
      </c>
      <c r="F942">
        <v>0</v>
      </c>
      <c r="G942">
        <v>1</v>
      </c>
      <c r="H942" s="5">
        <f t="shared" si="28"/>
        <v>1</v>
      </c>
      <c r="I942" s="6">
        <f t="shared" si="29"/>
        <v>0</v>
      </c>
    </row>
    <row r="943" spans="1:9">
      <c r="A943" t="s">
        <v>1881</v>
      </c>
      <c r="B943" s="8" t="s">
        <v>1882</v>
      </c>
      <c r="F943">
        <v>0</v>
      </c>
      <c r="G943">
        <v>1.1000000000000001</v>
      </c>
      <c r="H943" s="5">
        <f t="shared" si="28"/>
        <v>0.89999999999999991</v>
      </c>
      <c r="I943" s="6">
        <f t="shared" si="29"/>
        <v>0.10000000000000009</v>
      </c>
    </row>
    <row r="944" spans="1:9">
      <c r="A944" t="s">
        <v>1883</v>
      </c>
      <c r="B944" s="8" t="s">
        <v>1884</v>
      </c>
      <c r="F944">
        <v>0</v>
      </c>
      <c r="G944">
        <v>1</v>
      </c>
      <c r="H944" s="5">
        <f t="shared" si="28"/>
        <v>1</v>
      </c>
      <c r="I944" s="6">
        <f t="shared" si="29"/>
        <v>0</v>
      </c>
    </row>
    <row r="945" spans="1:9">
      <c r="A945" t="s">
        <v>1885</v>
      </c>
      <c r="B945" s="8" t="s">
        <v>1886</v>
      </c>
      <c r="F945">
        <v>0</v>
      </c>
      <c r="G945">
        <v>1</v>
      </c>
      <c r="H945" s="5">
        <f t="shared" si="28"/>
        <v>1</v>
      </c>
      <c r="I945" s="6">
        <f t="shared" si="29"/>
        <v>0</v>
      </c>
    </row>
    <row r="946" spans="1:9">
      <c r="A946" t="s">
        <v>1887</v>
      </c>
      <c r="B946" s="8" t="s">
        <v>1888</v>
      </c>
      <c r="F946">
        <v>0</v>
      </c>
      <c r="G946">
        <v>1.02</v>
      </c>
      <c r="H946" s="5">
        <f t="shared" si="28"/>
        <v>0.98</v>
      </c>
      <c r="I946" s="6">
        <f t="shared" si="29"/>
        <v>2.0000000000000018E-2</v>
      </c>
    </row>
    <row r="947" spans="1:9">
      <c r="A947" t="s">
        <v>1889</v>
      </c>
      <c r="B947" s="8" t="s">
        <v>1890</v>
      </c>
      <c r="F947">
        <v>0</v>
      </c>
      <c r="G947">
        <v>1</v>
      </c>
      <c r="H947" s="5">
        <f t="shared" si="28"/>
        <v>1</v>
      </c>
      <c r="I947" s="6">
        <f t="shared" si="29"/>
        <v>0</v>
      </c>
    </row>
    <row r="948" spans="1:9">
      <c r="A948" t="s">
        <v>1891</v>
      </c>
      <c r="B948" s="8" t="s">
        <v>1892</v>
      </c>
      <c r="F948">
        <v>3</v>
      </c>
      <c r="G948">
        <v>1</v>
      </c>
      <c r="H948" s="5">
        <f t="shared" si="28"/>
        <v>1</v>
      </c>
      <c r="I948" s="6">
        <f t="shared" si="29"/>
        <v>0</v>
      </c>
    </row>
    <row r="949" spans="1:9">
      <c r="A949" t="s">
        <v>1893</v>
      </c>
      <c r="B949" s="8" t="s">
        <v>1894</v>
      </c>
      <c r="F949">
        <v>0</v>
      </c>
      <c r="G949">
        <v>1</v>
      </c>
      <c r="H949" s="5">
        <f t="shared" si="28"/>
        <v>1</v>
      </c>
      <c r="I949" s="6">
        <f t="shared" si="29"/>
        <v>0</v>
      </c>
    </row>
    <row r="950" spans="1:9">
      <c r="A950" t="s">
        <v>1895</v>
      </c>
      <c r="B950" s="8" t="s">
        <v>1896</v>
      </c>
      <c r="F950">
        <v>1</v>
      </c>
      <c r="G950">
        <v>1</v>
      </c>
      <c r="H950" s="5">
        <f t="shared" si="28"/>
        <v>1</v>
      </c>
      <c r="I950" s="6">
        <f t="shared" si="29"/>
        <v>0</v>
      </c>
    </row>
    <row r="951" spans="1:9">
      <c r="A951" t="s">
        <v>1897</v>
      </c>
      <c r="B951" s="8" t="s">
        <v>1898</v>
      </c>
      <c r="F951">
        <v>3</v>
      </c>
      <c r="G951">
        <v>1</v>
      </c>
      <c r="H951" s="5">
        <f t="shared" si="28"/>
        <v>1</v>
      </c>
      <c r="I951" s="6">
        <f t="shared" si="29"/>
        <v>0</v>
      </c>
    </row>
    <row r="952" spans="1:9">
      <c r="A952" t="s">
        <v>1899</v>
      </c>
      <c r="B952" s="8" t="s">
        <v>1900</v>
      </c>
      <c r="F952">
        <v>0</v>
      </c>
      <c r="G952">
        <v>1</v>
      </c>
      <c r="H952" s="5">
        <f t="shared" si="28"/>
        <v>1</v>
      </c>
      <c r="I952" s="6">
        <f t="shared" si="29"/>
        <v>0</v>
      </c>
    </row>
    <row r="953" spans="1:9">
      <c r="A953" t="s">
        <v>1901</v>
      </c>
      <c r="B953" s="8" t="s">
        <v>1902</v>
      </c>
      <c r="F953">
        <v>3</v>
      </c>
      <c r="G953">
        <v>1.98</v>
      </c>
      <c r="H953" s="5">
        <f t="shared" si="28"/>
        <v>2.0000000000000018E-2</v>
      </c>
      <c r="I953" s="6">
        <f t="shared" si="29"/>
        <v>0.98</v>
      </c>
    </row>
    <row r="954" spans="1:9">
      <c r="A954" t="s">
        <v>1903</v>
      </c>
      <c r="B954" s="8" t="s">
        <v>1904</v>
      </c>
      <c r="F954">
        <v>3</v>
      </c>
      <c r="G954">
        <v>1</v>
      </c>
      <c r="H954" s="5">
        <f t="shared" si="28"/>
        <v>1</v>
      </c>
      <c r="I954" s="6">
        <f t="shared" si="29"/>
        <v>0</v>
      </c>
    </row>
    <row r="955" spans="1:9">
      <c r="A955" t="s">
        <v>1905</v>
      </c>
      <c r="B955" s="8" t="s">
        <v>1906</v>
      </c>
      <c r="F955">
        <v>0</v>
      </c>
      <c r="G955">
        <v>1</v>
      </c>
      <c r="H955" s="5">
        <f t="shared" si="28"/>
        <v>1</v>
      </c>
      <c r="I955" s="6">
        <f t="shared" si="29"/>
        <v>0</v>
      </c>
    </row>
    <row r="956" spans="1:9">
      <c r="A956" t="s">
        <v>1907</v>
      </c>
      <c r="B956" s="8" t="s">
        <v>1908</v>
      </c>
      <c r="F956">
        <v>0</v>
      </c>
      <c r="G956">
        <v>1</v>
      </c>
      <c r="H956" s="5">
        <f t="shared" si="28"/>
        <v>1</v>
      </c>
      <c r="I956" s="6">
        <f t="shared" si="29"/>
        <v>0</v>
      </c>
    </row>
    <row r="957" spans="1:9">
      <c r="A957" t="s">
        <v>1909</v>
      </c>
      <c r="B957" s="8" t="s">
        <v>981</v>
      </c>
      <c r="F957">
        <v>0</v>
      </c>
      <c r="G957">
        <v>1</v>
      </c>
      <c r="H957" s="5">
        <f t="shared" si="28"/>
        <v>1</v>
      </c>
      <c r="I957" s="6">
        <f t="shared" si="29"/>
        <v>0</v>
      </c>
    </row>
    <row r="958" spans="1:9">
      <c r="A958" t="s">
        <v>1910</v>
      </c>
      <c r="B958" s="8" t="s">
        <v>1911</v>
      </c>
      <c r="F958">
        <v>0</v>
      </c>
      <c r="G958">
        <v>1</v>
      </c>
      <c r="H958" s="5">
        <f t="shared" si="28"/>
        <v>1</v>
      </c>
      <c r="I958" s="6">
        <f t="shared" si="29"/>
        <v>0</v>
      </c>
    </row>
    <row r="959" spans="1:9">
      <c r="A959" t="s">
        <v>1912</v>
      </c>
      <c r="B959" s="8" t="s">
        <v>1913</v>
      </c>
      <c r="F959">
        <v>0</v>
      </c>
      <c r="G959">
        <v>1</v>
      </c>
      <c r="H959" s="5">
        <f t="shared" si="28"/>
        <v>1</v>
      </c>
      <c r="I959" s="6">
        <f t="shared" si="29"/>
        <v>0</v>
      </c>
    </row>
    <row r="960" spans="1:9">
      <c r="A960" t="s">
        <v>1914</v>
      </c>
      <c r="B960" s="8" t="s">
        <v>1915</v>
      </c>
      <c r="F960">
        <v>3</v>
      </c>
      <c r="G960">
        <v>1</v>
      </c>
      <c r="H960" s="5">
        <f t="shared" si="28"/>
        <v>1</v>
      </c>
      <c r="I960" s="6">
        <f t="shared" si="29"/>
        <v>0</v>
      </c>
    </row>
    <row r="961" spans="1:9">
      <c r="A961" t="s">
        <v>1916</v>
      </c>
      <c r="B961" s="8" t="s">
        <v>1917</v>
      </c>
      <c r="F961">
        <v>0</v>
      </c>
      <c r="G961">
        <v>1</v>
      </c>
      <c r="H961" s="5">
        <f t="shared" si="28"/>
        <v>1</v>
      </c>
      <c r="I961" s="6">
        <f t="shared" si="29"/>
        <v>0</v>
      </c>
    </row>
    <row r="962" spans="1:9">
      <c r="A962" t="s">
        <v>1918</v>
      </c>
      <c r="B962" s="8" t="s">
        <v>1919</v>
      </c>
      <c r="F962">
        <v>0</v>
      </c>
      <c r="G962">
        <v>1</v>
      </c>
      <c r="H962" s="5">
        <f t="shared" ref="H962:H1025" si="30">2-G962</f>
        <v>1</v>
      </c>
      <c r="I962" s="6">
        <f t="shared" ref="I962:I1025" si="31">1-H962</f>
        <v>0</v>
      </c>
    </row>
    <row r="963" spans="1:9">
      <c r="A963" t="s">
        <v>1920</v>
      </c>
      <c r="B963" s="8" t="s">
        <v>1921</v>
      </c>
      <c r="F963">
        <v>3</v>
      </c>
      <c r="G963">
        <v>1</v>
      </c>
      <c r="H963" s="5">
        <f t="shared" si="30"/>
        <v>1</v>
      </c>
      <c r="I963" s="6">
        <f t="shared" si="31"/>
        <v>0</v>
      </c>
    </row>
    <row r="964" spans="1:9">
      <c r="A964" t="s">
        <v>1922</v>
      </c>
      <c r="B964" s="8" t="s">
        <v>1923</v>
      </c>
      <c r="F964">
        <v>0</v>
      </c>
      <c r="G964">
        <v>1</v>
      </c>
      <c r="H964" s="5">
        <f t="shared" si="30"/>
        <v>1</v>
      </c>
      <c r="I964" s="6">
        <f t="shared" si="31"/>
        <v>0</v>
      </c>
    </row>
    <row r="965" spans="1:9">
      <c r="A965" t="s">
        <v>1924</v>
      </c>
      <c r="B965" s="8" t="s">
        <v>1925</v>
      </c>
      <c r="F965">
        <v>0</v>
      </c>
      <c r="G965">
        <v>1</v>
      </c>
      <c r="H965" s="5">
        <f t="shared" si="30"/>
        <v>1</v>
      </c>
      <c r="I965" s="6">
        <f t="shared" si="31"/>
        <v>0</v>
      </c>
    </row>
    <row r="966" spans="1:9">
      <c r="A966" t="s">
        <v>1926</v>
      </c>
      <c r="B966" s="8" t="s">
        <v>1927</v>
      </c>
      <c r="F966">
        <v>3</v>
      </c>
      <c r="G966">
        <v>1</v>
      </c>
      <c r="H966" s="5">
        <f t="shared" si="30"/>
        <v>1</v>
      </c>
      <c r="I966" s="6">
        <f t="shared" si="31"/>
        <v>0</v>
      </c>
    </row>
    <row r="967" spans="1:9">
      <c r="A967" t="s">
        <v>1928</v>
      </c>
      <c r="B967" s="8" t="s">
        <v>1929</v>
      </c>
      <c r="F967">
        <v>0</v>
      </c>
      <c r="G967">
        <v>1</v>
      </c>
      <c r="H967" s="5">
        <f t="shared" si="30"/>
        <v>1</v>
      </c>
      <c r="I967" s="6">
        <f t="shared" si="31"/>
        <v>0</v>
      </c>
    </row>
    <row r="968" spans="1:9">
      <c r="A968" t="s">
        <v>1930</v>
      </c>
      <c r="B968" s="8" t="s">
        <v>1931</v>
      </c>
      <c r="F968">
        <v>0</v>
      </c>
      <c r="G968">
        <v>1</v>
      </c>
      <c r="H968" s="5">
        <f t="shared" si="30"/>
        <v>1</v>
      </c>
      <c r="I968" s="6">
        <f t="shared" si="31"/>
        <v>0</v>
      </c>
    </row>
    <row r="969" spans="1:9">
      <c r="A969" t="s">
        <v>1932</v>
      </c>
      <c r="B969" s="8" t="s">
        <v>1933</v>
      </c>
      <c r="F969">
        <v>0</v>
      </c>
      <c r="G969">
        <v>1.7</v>
      </c>
      <c r="H969" s="5">
        <f t="shared" si="30"/>
        <v>0.30000000000000004</v>
      </c>
      <c r="I969" s="6">
        <f t="shared" si="31"/>
        <v>0.7</v>
      </c>
    </row>
    <row r="970" spans="1:9">
      <c r="A970" t="s">
        <v>1934</v>
      </c>
      <c r="B970" s="8" t="s">
        <v>1935</v>
      </c>
      <c r="F970">
        <v>3</v>
      </c>
      <c r="G970">
        <v>1</v>
      </c>
      <c r="H970" s="5">
        <f t="shared" si="30"/>
        <v>1</v>
      </c>
      <c r="I970" s="6">
        <f t="shared" si="31"/>
        <v>0</v>
      </c>
    </row>
    <row r="971" spans="1:9">
      <c r="A971" t="s">
        <v>1936</v>
      </c>
      <c r="B971" s="8" t="s">
        <v>1937</v>
      </c>
      <c r="F971">
        <v>0</v>
      </c>
      <c r="G971">
        <v>1</v>
      </c>
      <c r="H971" s="5">
        <f t="shared" si="30"/>
        <v>1</v>
      </c>
      <c r="I971" s="6">
        <f t="shared" si="31"/>
        <v>0</v>
      </c>
    </row>
    <row r="972" spans="1:9">
      <c r="A972" t="s">
        <v>1938</v>
      </c>
      <c r="B972" s="8" t="s">
        <v>1939</v>
      </c>
      <c r="F972">
        <v>0</v>
      </c>
      <c r="G972">
        <v>1</v>
      </c>
      <c r="H972" s="5">
        <f t="shared" si="30"/>
        <v>1</v>
      </c>
      <c r="I972" s="6">
        <f t="shared" si="31"/>
        <v>0</v>
      </c>
    </row>
    <row r="973" spans="1:9">
      <c r="A973" t="s">
        <v>1940</v>
      </c>
      <c r="B973" s="8" t="s">
        <v>1941</v>
      </c>
      <c r="F973">
        <v>0</v>
      </c>
      <c r="G973">
        <v>1</v>
      </c>
      <c r="H973" s="5">
        <f t="shared" si="30"/>
        <v>1</v>
      </c>
      <c r="I973" s="6">
        <f t="shared" si="31"/>
        <v>0</v>
      </c>
    </row>
    <row r="974" spans="1:9">
      <c r="A974" t="s">
        <v>1942</v>
      </c>
      <c r="B974" s="8" t="s">
        <v>1943</v>
      </c>
      <c r="F974">
        <v>2</v>
      </c>
      <c r="G974">
        <v>1</v>
      </c>
      <c r="H974" s="5">
        <f t="shared" si="30"/>
        <v>1</v>
      </c>
      <c r="I974" s="6">
        <f t="shared" si="31"/>
        <v>0</v>
      </c>
    </row>
    <row r="975" spans="1:9">
      <c r="A975" t="s">
        <v>1944</v>
      </c>
      <c r="B975" s="8" t="s">
        <v>1945</v>
      </c>
      <c r="F975">
        <v>0</v>
      </c>
      <c r="G975">
        <v>1</v>
      </c>
      <c r="H975" s="5">
        <f t="shared" si="30"/>
        <v>1</v>
      </c>
      <c r="I975" s="6">
        <f t="shared" si="31"/>
        <v>0</v>
      </c>
    </row>
    <row r="976" spans="1:9">
      <c r="A976" t="s">
        <v>1946</v>
      </c>
      <c r="B976" s="8" t="s">
        <v>1947</v>
      </c>
      <c r="F976">
        <v>0</v>
      </c>
      <c r="G976">
        <v>1.23</v>
      </c>
      <c r="H976" s="5">
        <f t="shared" si="30"/>
        <v>0.77</v>
      </c>
      <c r="I976" s="6">
        <f t="shared" si="31"/>
        <v>0.22999999999999998</v>
      </c>
    </row>
    <row r="977" spans="1:9">
      <c r="A977" t="s">
        <v>1948</v>
      </c>
      <c r="B977" s="8" t="s">
        <v>1949</v>
      </c>
      <c r="F977">
        <v>0</v>
      </c>
      <c r="G977">
        <v>1.3</v>
      </c>
      <c r="H977" s="5">
        <f t="shared" si="30"/>
        <v>0.7</v>
      </c>
      <c r="I977" s="6">
        <f t="shared" si="31"/>
        <v>0.30000000000000004</v>
      </c>
    </row>
    <row r="978" spans="1:9">
      <c r="A978" t="s">
        <v>1950</v>
      </c>
      <c r="B978" s="8" t="s">
        <v>1951</v>
      </c>
      <c r="F978">
        <v>0</v>
      </c>
      <c r="G978">
        <v>1.19</v>
      </c>
      <c r="H978" s="5">
        <f t="shared" si="30"/>
        <v>0.81</v>
      </c>
      <c r="I978" s="6">
        <f t="shared" si="31"/>
        <v>0.18999999999999995</v>
      </c>
    </row>
    <row r="979" spans="1:9">
      <c r="A979" t="s">
        <v>1952</v>
      </c>
      <c r="B979" s="8" t="s">
        <v>1953</v>
      </c>
      <c r="F979">
        <v>3</v>
      </c>
      <c r="G979">
        <v>1</v>
      </c>
      <c r="H979" s="5">
        <f t="shared" si="30"/>
        <v>1</v>
      </c>
      <c r="I979" s="6">
        <f t="shared" si="31"/>
        <v>0</v>
      </c>
    </row>
    <row r="980" spans="1:9">
      <c r="A980" t="s">
        <v>1954</v>
      </c>
      <c r="B980" s="8" t="s">
        <v>1955</v>
      </c>
      <c r="F980">
        <v>0</v>
      </c>
      <c r="G980">
        <v>1</v>
      </c>
      <c r="H980" s="5">
        <f t="shared" si="30"/>
        <v>1</v>
      </c>
      <c r="I980" s="6">
        <f t="shared" si="31"/>
        <v>0</v>
      </c>
    </row>
    <row r="981" spans="1:9">
      <c r="A981" t="s">
        <v>1956</v>
      </c>
      <c r="B981" s="8" t="s">
        <v>1957</v>
      </c>
      <c r="F981">
        <v>0</v>
      </c>
      <c r="G981">
        <v>1</v>
      </c>
      <c r="H981" s="5">
        <f t="shared" si="30"/>
        <v>1</v>
      </c>
      <c r="I981" s="6">
        <f t="shared" si="31"/>
        <v>0</v>
      </c>
    </row>
    <row r="982" spans="1:9">
      <c r="A982" t="s">
        <v>1958</v>
      </c>
      <c r="B982" s="8" t="s">
        <v>1959</v>
      </c>
      <c r="F982">
        <v>0</v>
      </c>
      <c r="G982">
        <v>1</v>
      </c>
      <c r="H982" s="5">
        <f t="shared" si="30"/>
        <v>1</v>
      </c>
      <c r="I982" s="6">
        <f t="shared" si="31"/>
        <v>0</v>
      </c>
    </row>
    <row r="983" spans="1:9">
      <c r="A983" t="s">
        <v>1960</v>
      </c>
      <c r="B983" s="8" t="s">
        <v>1961</v>
      </c>
      <c r="F983">
        <v>3</v>
      </c>
      <c r="G983">
        <v>1</v>
      </c>
      <c r="H983" s="5">
        <f t="shared" si="30"/>
        <v>1</v>
      </c>
      <c r="I983" s="6">
        <f t="shared" si="31"/>
        <v>0</v>
      </c>
    </row>
    <row r="984" spans="1:9">
      <c r="A984" t="s">
        <v>1962</v>
      </c>
      <c r="B984" s="8" t="s">
        <v>1963</v>
      </c>
      <c r="F984">
        <v>3</v>
      </c>
      <c r="G984">
        <v>2</v>
      </c>
      <c r="H984" s="5">
        <f t="shared" si="30"/>
        <v>0</v>
      </c>
      <c r="I984" s="6">
        <f t="shared" si="31"/>
        <v>1</v>
      </c>
    </row>
    <row r="985" spans="1:9">
      <c r="A985" t="s">
        <v>1964</v>
      </c>
      <c r="B985" s="8" t="s">
        <v>1965</v>
      </c>
      <c r="F985">
        <v>0</v>
      </c>
      <c r="G985">
        <v>1</v>
      </c>
      <c r="H985" s="5">
        <f t="shared" si="30"/>
        <v>1</v>
      </c>
      <c r="I985" s="6">
        <f t="shared" si="31"/>
        <v>0</v>
      </c>
    </row>
    <row r="986" spans="1:9">
      <c r="A986" t="s">
        <v>1966</v>
      </c>
      <c r="B986" s="8" t="s">
        <v>1967</v>
      </c>
      <c r="F986">
        <v>0</v>
      </c>
      <c r="G986">
        <v>1</v>
      </c>
      <c r="H986" s="5">
        <f t="shared" si="30"/>
        <v>1</v>
      </c>
      <c r="I986" s="6">
        <f t="shared" si="31"/>
        <v>0</v>
      </c>
    </row>
    <row r="987" spans="1:9">
      <c r="A987" t="s">
        <v>1968</v>
      </c>
      <c r="B987" s="8" t="s">
        <v>1969</v>
      </c>
      <c r="F987">
        <v>0</v>
      </c>
      <c r="G987">
        <v>1</v>
      </c>
      <c r="H987" s="5">
        <f t="shared" si="30"/>
        <v>1</v>
      </c>
      <c r="I987" s="6">
        <f t="shared" si="31"/>
        <v>0</v>
      </c>
    </row>
    <row r="988" spans="1:9">
      <c r="A988" t="s">
        <v>1970</v>
      </c>
      <c r="B988" s="8" t="s">
        <v>1971</v>
      </c>
      <c r="F988">
        <v>0</v>
      </c>
      <c r="G988">
        <v>1</v>
      </c>
      <c r="H988" s="5">
        <f t="shared" si="30"/>
        <v>1</v>
      </c>
      <c r="I988" s="6">
        <f t="shared" si="31"/>
        <v>0</v>
      </c>
    </row>
    <row r="989" spans="1:9">
      <c r="A989" t="s">
        <v>1972</v>
      </c>
      <c r="B989" s="8" t="s">
        <v>1973</v>
      </c>
      <c r="F989">
        <v>0</v>
      </c>
      <c r="G989">
        <v>1</v>
      </c>
      <c r="H989" s="5">
        <f t="shared" si="30"/>
        <v>1</v>
      </c>
      <c r="I989" s="6">
        <f t="shared" si="31"/>
        <v>0</v>
      </c>
    </row>
    <row r="990" spans="1:9">
      <c r="A990" t="s">
        <v>1974</v>
      </c>
      <c r="B990" s="8" t="s">
        <v>1975</v>
      </c>
      <c r="F990">
        <v>0</v>
      </c>
      <c r="G990">
        <v>1</v>
      </c>
      <c r="H990" s="5">
        <f t="shared" si="30"/>
        <v>1</v>
      </c>
      <c r="I990" s="6">
        <f t="shared" si="31"/>
        <v>0</v>
      </c>
    </row>
    <row r="991" spans="1:9">
      <c r="A991" t="s">
        <v>1976</v>
      </c>
      <c r="B991" s="8" t="s">
        <v>1977</v>
      </c>
      <c r="F991">
        <v>0</v>
      </c>
      <c r="G991">
        <v>1</v>
      </c>
      <c r="H991" s="5">
        <f t="shared" si="30"/>
        <v>1</v>
      </c>
      <c r="I991" s="6">
        <f t="shared" si="31"/>
        <v>0</v>
      </c>
    </row>
    <row r="992" spans="1:9">
      <c r="A992" t="s">
        <v>1978</v>
      </c>
      <c r="B992" s="8" t="s">
        <v>1979</v>
      </c>
      <c r="F992">
        <v>0</v>
      </c>
      <c r="G992">
        <v>1</v>
      </c>
      <c r="H992" s="5">
        <f t="shared" si="30"/>
        <v>1</v>
      </c>
      <c r="I992" s="6">
        <f t="shared" si="31"/>
        <v>0</v>
      </c>
    </row>
    <row r="993" spans="1:9">
      <c r="A993" t="s">
        <v>1980</v>
      </c>
      <c r="B993" s="8" t="s">
        <v>1981</v>
      </c>
      <c r="F993">
        <v>3</v>
      </c>
      <c r="G993">
        <v>1</v>
      </c>
      <c r="H993" s="5">
        <f t="shared" si="30"/>
        <v>1</v>
      </c>
      <c r="I993" s="6">
        <f t="shared" si="31"/>
        <v>0</v>
      </c>
    </row>
    <row r="994" spans="1:9">
      <c r="A994" t="s">
        <v>1982</v>
      </c>
      <c r="B994" s="8" t="s">
        <v>1983</v>
      </c>
      <c r="F994">
        <v>0</v>
      </c>
      <c r="G994">
        <v>1</v>
      </c>
      <c r="H994" s="5">
        <f t="shared" si="30"/>
        <v>1</v>
      </c>
      <c r="I994" s="6">
        <f t="shared" si="31"/>
        <v>0</v>
      </c>
    </row>
    <row r="995" spans="1:9">
      <c r="A995" t="s">
        <v>1984</v>
      </c>
      <c r="B995" s="8" t="s">
        <v>1985</v>
      </c>
      <c r="F995">
        <v>0</v>
      </c>
      <c r="G995">
        <v>1</v>
      </c>
      <c r="H995" s="5">
        <f t="shared" si="30"/>
        <v>1</v>
      </c>
      <c r="I995" s="6">
        <f t="shared" si="31"/>
        <v>0</v>
      </c>
    </row>
    <row r="996" spans="1:9">
      <c r="A996" t="s">
        <v>1986</v>
      </c>
      <c r="B996" s="8" t="s">
        <v>1987</v>
      </c>
      <c r="F996">
        <v>0</v>
      </c>
      <c r="G996">
        <v>1</v>
      </c>
      <c r="H996" s="5">
        <f t="shared" si="30"/>
        <v>1</v>
      </c>
      <c r="I996" s="6">
        <f t="shared" si="31"/>
        <v>0</v>
      </c>
    </row>
    <row r="997" spans="1:9">
      <c r="A997" t="s">
        <v>1988</v>
      </c>
      <c r="B997" s="8" t="s">
        <v>1989</v>
      </c>
      <c r="F997">
        <v>3</v>
      </c>
      <c r="G997">
        <v>1</v>
      </c>
      <c r="H997" s="5">
        <f t="shared" si="30"/>
        <v>1</v>
      </c>
      <c r="I997" s="6">
        <f t="shared" si="31"/>
        <v>0</v>
      </c>
    </row>
    <row r="998" spans="1:9">
      <c r="A998" t="s">
        <v>1990</v>
      </c>
      <c r="B998" s="8" t="s">
        <v>1991</v>
      </c>
      <c r="F998">
        <v>3</v>
      </c>
      <c r="G998">
        <v>1</v>
      </c>
      <c r="H998" s="5">
        <f t="shared" si="30"/>
        <v>1</v>
      </c>
      <c r="I998" s="6">
        <f t="shared" si="31"/>
        <v>0</v>
      </c>
    </row>
    <row r="999" spans="1:9">
      <c r="A999" t="s">
        <v>1992</v>
      </c>
      <c r="B999" s="8" t="s">
        <v>1993</v>
      </c>
      <c r="F999">
        <v>0</v>
      </c>
      <c r="G999">
        <v>1</v>
      </c>
      <c r="H999" s="5">
        <f t="shared" si="30"/>
        <v>1</v>
      </c>
      <c r="I999" s="6">
        <f t="shared" si="31"/>
        <v>0</v>
      </c>
    </row>
    <row r="1000" spans="1:9">
      <c r="A1000" t="s">
        <v>1994</v>
      </c>
      <c r="B1000" s="8" t="s">
        <v>1995</v>
      </c>
      <c r="F1000">
        <v>0</v>
      </c>
      <c r="G1000">
        <v>1</v>
      </c>
      <c r="H1000" s="5">
        <f t="shared" si="30"/>
        <v>1</v>
      </c>
      <c r="I1000" s="6">
        <f t="shared" si="31"/>
        <v>0</v>
      </c>
    </row>
    <row r="1001" spans="1:9">
      <c r="A1001" t="s">
        <v>1996</v>
      </c>
      <c r="B1001" s="8" t="s">
        <v>1997</v>
      </c>
      <c r="F1001">
        <v>0</v>
      </c>
      <c r="G1001">
        <v>1</v>
      </c>
      <c r="H1001" s="5">
        <f t="shared" si="30"/>
        <v>1</v>
      </c>
      <c r="I1001" s="6">
        <f t="shared" si="31"/>
        <v>0</v>
      </c>
    </row>
    <row r="1002" spans="1:9">
      <c r="A1002" t="s">
        <v>1998</v>
      </c>
      <c r="B1002" s="8" t="s">
        <v>1999</v>
      </c>
      <c r="F1002">
        <v>3</v>
      </c>
      <c r="G1002">
        <v>1</v>
      </c>
      <c r="H1002" s="5">
        <f t="shared" si="30"/>
        <v>1</v>
      </c>
      <c r="I1002" s="6">
        <f t="shared" si="31"/>
        <v>0</v>
      </c>
    </row>
    <row r="1003" spans="1:9">
      <c r="A1003" t="s">
        <v>2000</v>
      </c>
      <c r="B1003" s="8" t="s">
        <v>2001</v>
      </c>
      <c r="F1003">
        <v>0</v>
      </c>
      <c r="G1003">
        <v>1</v>
      </c>
      <c r="H1003" s="5">
        <f t="shared" si="30"/>
        <v>1</v>
      </c>
      <c r="I1003" s="6">
        <f t="shared" si="31"/>
        <v>0</v>
      </c>
    </row>
    <row r="1004" spans="1:9">
      <c r="A1004" t="s">
        <v>2002</v>
      </c>
      <c r="B1004" s="8" t="s">
        <v>2003</v>
      </c>
      <c r="F1004">
        <v>0</v>
      </c>
      <c r="G1004">
        <v>1</v>
      </c>
      <c r="H1004" s="5">
        <f t="shared" si="30"/>
        <v>1</v>
      </c>
      <c r="I1004" s="6">
        <f t="shared" si="31"/>
        <v>0</v>
      </c>
    </row>
    <row r="1005" spans="1:9">
      <c r="A1005" t="s">
        <v>2004</v>
      </c>
      <c r="B1005" s="8" t="s">
        <v>2005</v>
      </c>
      <c r="F1005">
        <v>0</v>
      </c>
      <c r="G1005">
        <v>1</v>
      </c>
      <c r="H1005" s="5">
        <f t="shared" si="30"/>
        <v>1</v>
      </c>
      <c r="I1005" s="6">
        <f t="shared" si="31"/>
        <v>0</v>
      </c>
    </row>
    <row r="1006" spans="1:9">
      <c r="A1006" t="s">
        <v>2006</v>
      </c>
      <c r="B1006" s="8" t="s">
        <v>2007</v>
      </c>
      <c r="F1006">
        <v>3</v>
      </c>
      <c r="G1006">
        <v>1</v>
      </c>
      <c r="H1006" s="5">
        <f t="shared" si="30"/>
        <v>1</v>
      </c>
      <c r="I1006" s="6">
        <f t="shared" si="31"/>
        <v>0</v>
      </c>
    </row>
    <row r="1007" spans="1:9">
      <c r="A1007" t="s">
        <v>2008</v>
      </c>
      <c r="B1007" s="8" t="s">
        <v>2009</v>
      </c>
      <c r="F1007">
        <v>3</v>
      </c>
      <c r="G1007">
        <v>1</v>
      </c>
      <c r="H1007" s="5">
        <f t="shared" si="30"/>
        <v>1</v>
      </c>
      <c r="I1007" s="6">
        <f t="shared" si="31"/>
        <v>0</v>
      </c>
    </row>
    <row r="1008" spans="1:9">
      <c r="A1008" t="s">
        <v>2010</v>
      </c>
      <c r="B1008" s="8" t="s">
        <v>2011</v>
      </c>
      <c r="F1008">
        <v>0</v>
      </c>
      <c r="G1008">
        <v>1</v>
      </c>
      <c r="H1008" s="5">
        <f t="shared" si="30"/>
        <v>1</v>
      </c>
      <c r="I1008" s="6">
        <f t="shared" si="31"/>
        <v>0</v>
      </c>
    </row>
    <row r="1009" spans="1:9">
      <c r="A1009" t="s">
        <v>2012</v>
      </c>
      <c r="B1009" s="8" t="s">
        <v>2013</v>
      </c>
      <c r="F1009">
        <v>0</v>
      </c>
      <c r="G1009">
        <v>1.18</v>
      </c>
      <c r="H1009" s="5">
        <f t="shared" si="30"/>
        <v>0.82000000000000006</v>
      </c>
      <c r="I1009" s="6">
        <f t="shared" si="31"/>
        <v>0.17999999999999994</v>
      </c>
    </row>
    <row r="1010" spans="1:9">
      <c r="A1010" t="s">
        <v>2014</v>
      </c>
      <c r="B1010" s="8" t="s">
        <v>2015</v>
      </c>
      <c r="F1010">
        <v>3</v>
      </c>
      <c r="G1010">
        <v>1</v>
      </c>
      <c r="H1010" s="5">
        <f t="shared" si="30"/>
        <v>1</v>
      </c>
      <c r="I1010" s="6">
        <f t="shared" si="31"/>
        <v>0</v>
      </c>
    </row>
    <row r="1011" spans="1:9">
      <c r="A1011" t="s">
        <v>2016</v>
      </c>
      <c r="B1011" s="8" t="s">
        <v>2017</v>
      </c>
      <c r="F1011">
        <v>0</v>
      </c>
      <c r="G1011">
        <v>1</v>
      </c>
      <c r="H1011" s="5">
        <f t="shared" si="30"/>
        <v>1</v>
      </c>
      <c r="I1011" s="6">
        <f t="shared" si="31"/>
        <v>0</v>
      </c>
    </row>
    <row r="1012" spans="1:9">
      <c r="A1012" t="s">
        <v>2018</v>
      </c>
      <c r="B1012" s="8" t="s">
        <v>2019</v>
      </c>
      <c r="F1012">
        <v>3</v>
      </c>
      <c r="G1012">
        <v>1</v>
      </c>
      <c r="H1012" s="5">
        <f t="shared" si="30"/>
        <v>1</v>
      </c>
      <c r="I1012" s="6">
        <f t="shared" si="31"/>
        <v>0</v>
      </c>
    </row>
    <row r="1013" spans="1:9">
      <c r="A1013" t="s">
        <v>2020</v>
      </c>
      <c r="B1013" s="8" t="s">
        <v>2021</v>
      </c>
      <c r="F1013">
        <v>3</v>
      </c>
      <c r="G1013">
        <v>1</v>
      </c>
      <c r="H1013" s="5">
        <f t="shared" si="30"/>
        <v>1</v>
      </c>
      <c r="I1013" s="6">
        <f t="shared" si="31"/>
        <v>0</v>
      </c>
    </row>
    <row r="1014" spans="1:9">
      <c r="A1014" t="s">
        <v>2022</v>
      </c>
      <c r="B1014" s="8" t="s">
        <v>2023</v>
      </c>
      <c r="F1014">
        <v>0</v>
      </c>
      <c r="G1014">
        <v>1</v>
      </c>
      <c r="H1014" s="5">
        <f t="shared" si="30"/>
        <v>1</v>
      </c>
      <c r="I1014" s="6">
        <f t="shared" si="31"/>
        <v>0</v>
      </c>
    </row>
    <row r="1015" spans="1:9">
      <c r="A1015" t="s">
        <v>2024</v>
      </c>
      <c r="B1015" s="8" t="s">
        <v>2025</v>
      </c>
      <c r="F1015">
        <v>3</v>
      </c>
      <c r="G1015">
        <v>1.1100000000000001</v>
      </c>
      <c r="H1015" s="5">
        <f t="shared" si="30"/>
        <v>0.8899999999999999</v>
      </c>
      <c r="I1015" s="6">
        <f t="shared" si="31"/>
        <v>0.1100000000000001</v>
      </c>
    </row>
    <row r="1016" spans="1:9">
      <c r="A1016" t="s">
        <v>2026</v>
      </c>
      <c r="B1016" s="8" t="s">
        <v>2027</v>
      </c>
      <c r="F1016">
        <v>3</v>
      </c>
      <c r="G1016">
        <v>1</v>
      </c>
      <c r="H1016" s="5">
        <f t="shared" si="30"/>
        <v>1</v>
      </c>
      <c r="I1016" s="6">
        <f t="shared" si="31"/>
        <v>0</v>
      </c>
    </row>
    <row r="1017" spans="1:9">
      <c r="A1017" t="s">
        <v>2028</v>
      </c>
      <c r="B1017" s="8" t="s">
        <v>2029</v>
      </c>
      <c r="F1017">
        <v>3</v>
      </c>
      <c r="G1017">
        <v>1</v>
      </c>
      <c r="H1017" s="5">
        <f t="shared" si="30"/>
        <v>1</v>
      </c>
      <c r="I1017" s="6">
        <f t="shared" si="31"/>
        <v>0</v>
      </c>
    </row>
    <row r="1018" spans="1:9">
      <c r="A1018" t="s">
        <v>2030</v>
      </c>
      <c r="B1018" s="8" t="s">
        <v>2031</v>
      </c>
      <c r="F1018">
        <v>0</v>
      </c>
      <c r="G1018">
        <v>1</v>
      </c>
      <c r="H1018" s="5">
        <f t="shared" si="30"/>
        <v>1</v>
      </c>
      <c r="I1018" s="6">
        <f t="shared" si="31"/>
        <v>0</v>
      </c>
    </row>
    <row r="1019" spans="1:9">
      <c r="A1019" t="s">
        <v>2032</v>
      </c>
      <c r="B1019" s="8" t="s">
        <v>2033</v>
      </c>
      <c r="F1019">
        <v>3</v>
      </c>
      <c r="G1019">
        <v>1</v>
      </c>
      <c r="H1019" s="5">
        <f t="shared" si="30"/>
        <v>1</v>
      </c>
      <c r="I1019" s="6">
        <f t="shared" si="31"/>
        <v>0</v>
      </c>
    </row>
    <row r="1020" spans="1:9">
      <c r="A1020" t="s">
        <v>2034</v>
      </c>
      <c r="B1020" s="8" t="s">
        <v>2035</v>
      </c>
      <c r="F1020">
        <v>3</v>
      </c>
      <c r="G1020">
        <v>1</v>
      </c>
      <c r="H1020" s="5">
        <f t="shared" si="30"/>
        <v>1</v>
      </c>
      <c r="I1020" s="6">
        <f t="shared" si="31"/>
        <v>0</v>
      </c>
    </row>
    <row r="1021" spans="1:9">
      <c r="A1021" t="s">
        <v>2036</v>
      </c>
      <c r="B1021" s="8" t="s">
        <v>2037</v>
      </c>
      <c r="F1021">
        <v>0</v>
      </c>
      <c r="G1021">
        <v>1</v>
      </c>
      <c r="H1021" s="5">
        <f t="shared" si="30"/>
        <v>1</v>
      </c>
      <c r="I1021" s="6">
        <f t="shared" si="31"/>
        <v>0</v>
      </c>
    </row>
    <row r="1022" spans="1:9">
      <c r="A1022" t="s">
        <v>2038</v>
      </c>
      <c r="B1022" s="8" t="s">
        <v>2039</v>
      </c>
      <c r="F1022">
        <v>0</v>
      </c>
      <c r="G1022">
        <v>1</v>
      </c>
      <c r="H1022" s="5">
        <f t="shared" si="30"/>
        <v>1</v>
      </c>
      <c r="I1022" s="6">
        <f t="shared" si="31"/>
        <v>0</v>
      </c>
    </row>
    <row r="1023" spans="1:9">
      <c r="A1023" t="s">
        <v>2040</v>
      </c>
      <c r="B1023" s="8" t="s">
        <v>2041</v>
      </c>
      <c r="F1023">
        <v>3</v>
      </c>
      <c r="G1023">
        <v>1.06</v>
      </c>
      <c r="H1023" s="5">
        <f t="shared" si="30"/>
        <v>0.94</v>
      </c>
      <c r="I1023" s="6">
        <f t="shared" si="31"/>
        <v>6.0000000000000053E-2</v>
      </c>
    </row>
    <row r="1024" spans="1:9">
      <c r="A1024" t="s">
        <v>2042</v>
      </c>
      <c r="B1024" s="8" t="s">
        <v>2043</v>
      </c>
      <c r="F1024">
        <v>0</v>
      </c>
      <c r="G1024">
        <v>1</v>
      </c>
      <c r="H1024" s="5">
        <f t="shared" si="30"/>
        <v>1</v>
      </c>
      <c r="I1024" s="6">
        <f t="shared" si="31"/>
        <v>0</v>
      </c>
    </row>
    <row r="1025" spans="1:9">
      <c r="A1025" t="s">
        <v>2044</v>
      </c>
      <c r="B1025" s="8" t="s">
        <v>2045</v>
      </c>
      <c r="F1025">
        <v>3</v>
      </c>
      <c r="G1025">
        <v>1</v>
      </c>
      <c r="H1025" s="5">
        <f t="shared" si="30"/>
        <v>1</v>
      </c>
      <c r="I1025" s="6">
        <f t="shared" si="31"/>
        <v>0</v>
      </c>
    </row>
    <row r="1026" spans="1:9">
      <c r="A1026" t="s">
        <v>2046</v>
      </c>
      <c r="B1026" s="8" t="s">
        <v>2047</v>
      </c>
      <c r="F1026">
        <v>3</v>
      </c>
      <c r="G1026">
        <v>1</v>
      </c>
      <c r="H1026" s="5">
        <f t="shared" ref="H1026:H1089" si="32">2-G1026</f>
        <v>1</v>
      </c>
      <c r="I1026" s="6">
        <f t="shared" ref="I1026:I1089" si="33">1-H1026</f>
        <v>0</v>
      </c>
    </row>
    <row r="1027" spans="1:9">
      <c r="A1027" t="s">
        <v>2048</v>
      </c>
      <c r="B1027" s="8" t="s">
        <v>2049</v>
      </c>
      <c r="F1027">
        <v>3</v>
      </c>
      <c r="G1027">
        <v>1</v>
      </c>
      <c r="H1027" s="5">
        <f t="shared" si="32"/>
        <v>1</v>
      </c>
      <c r="I1027" s="6">
        <f t="shared" si="33"/>
        <v>0</v>
      </c>
    </row>
    <row r="1028" spans="1:9">
      <c r="A1028" t="s">
        <v>2050</v>
      </c>
      <c r="B1028" s="8" t="s">
        <v>2051</v>
      </c>
      <c r="F1028">
        <v>0</v>
      </c>
      <c r="G1028">
        <v>1</v>
      </c>
      <c r="H1028" s="5">
        <f t="shared" si="32"/>
        <v>1</v>
      </c>
      <c r="I1028" s="6">
        <f t="shared" si="33"/>
        <v>0</v>
      </c>
    </row>
    <row r="1029" spans="1:9">
      <c r="A1029" t="s">
        <v>2052</v>
      </c>
      <c r="B1029" s="8" t="s">
        <v>2053</v>
      </c>
      <c r="F1029">
        <v>0</v>
      </c>
      <c r="G1029">
        <v>1.01</v>
      </c>
      <c r="H1029" s="5">
        <f t="shared" si="32"/>
        <v>0.99</v>
      </c>
      <c r="I1029" s="6">
        <f t="shared" si="33"/>
        <v>1.0000000000000009E-2</v>
      </c>
    </row>
    <row r="1030" spans="1:9">
      <c r="A1030" t="s">
        <v>2054</v>
      </c>
      <c r="B1030" s="8" t="s">
        <v>2055</v>
      </c>
      <c r="F1030">
        <v>0</v>
      </c>
      <c r="G1030">
        <v>1</v>
      </c>
      <c r="H1030" s="5">
        <f t="shared" si="32"/>
        <v>1</v>
      </c>
      <c r="I1030" s="6">
        <f t="shared" si="33"/>
        <v>0</v>
      </c>
    </row>
    <row r="1031" spans="1:9">
      <c r="A1031" t="s">
        <v>2056</v>
      </c>
      <c r="B1031" s="8" t="s">
        <v>2057</v>
      </c>
      <c r="F1031">
        <v>3</v>
      </c>
      <c r="G1031">
        <v>1</v>
      </c>
      <c r="H1031" s="5">
        <f t="shared" si="32"/>
        <v>1</v>
      </c>
      <c r="I1031" s="6">
        <f t="shared" si="33"/>
        <v>0</v>
      </c>
    </row>
    <row r="1032" spans="1:9">
      <c r="A1032" t="s">
        <v>2058</v>
      </c>
      <c r="B1032" s="8" t="s">
        <v>2059</v>
      </c>
      <c r="F1032">
        <v>0</v>
      </c>
      <c r="G1032">
        <v>1</v>
      </c>
      <c r="H1032" s="5">
        <f t="shared" si="32"/>
        <v>1</v>
      </c>
      <c r="I1032" s="6">
        <f t="shared" si="33"/>
        <v>0</v>
      </c>
    </row>
    <row r="1033" spans="1:9">
      <c r="A1033" t="s">
        <v>2060</v>
      </c>
      <c r="B1033" s="8" t="s">
        <v>2061</v>
      </c>
      <c r="F1033">
        <v>0</v>
      </c>
      <c r="G1033">
        <v>1</v>
      </c>
      <c r="H1033" s="5">
        <f t="shared" si="32"/>
        <v>1</v>
      </c>
      <c r="I1033" s="6">
        <f t="shared" si="33"/>
        <v>0</v>
      </c>
    </row>
    <row r="1034" spans="1:9">
      <c r="A1034" t="s">
        <v>2062</v>
      </c>
      <c r="B1034" s="8" t="s">
        <v>2063</v>
      </c>
      <c r="F1034">
        <v>0</v>
      </c>
      <c r="G1034">
        <v>1</v>
      </c>
      <c r="H1034" s="5">
        <f t="shared" si="32"/>
        <v>1</v>
      </c>
      <c r="I1034" s="6">
        <f t="shared" si="33"/>
        <v>0</v>
      </c>
    </row>
    <row r="1035" spans="1:9">
      <c r="A1035" t="s">
        <v>2064</v>
      </c>
      <c r="B1035" s="8" t="s">
        <v>2065</v>
      </c>
      <c r="F1035">
        <v>0</v>
      </c>
      <c r="G1035">
        <v>1</v>
      </c>
      <c r="H1035" s="5">
        <f t="shared" si="32"/>
        <v>1</v>
      </c>
      <c r="I1035" s="6">
        <f t="shared" si="33"/>
        <v>0</v>
      </c>
    </row>
    <row r="1036" spans="1:9">
      <c r="A1036" t="s">
        <v>2066</v>
      </c>
      <c r="B1036" s="8" t="s">
        <v>2067</v>
      </c>
      <c r="F1036">
        <v>3</v>
      </c>
      <c r="G1036">
        <v>1</v>
      </c>
      <c r="H1036" s="5">
        <f t="shared" si="32"/>
        <v>1</v>
      </c>
      <c r="I1036" s="6">
        <f t="shared" si="33"/>
        <v>0</v>
      </c>
    </row>
    <row r="1037" spans="1:9">
      <c r="A1037" t="s">
        <v>2068</v>
      </c>
      <c r="B1037" s="8" t="s">
        <v>2069</v>
      </c>
      <c r="F1037">
        <v>0</v>
      </c>
      <c r="G1037">
        <v>1</v>
      </c>
      <c r="H1037" s="5">
        <f t="shared" si="32"/>
        <v>1</v>
      </c>
      <c r="I1037" s="6">
        <f t="shared" si="33"/>
        <v>0</v>
      </c>
    </row>
    <row r="1038" spans="1:9">
      <c r="A1038" t="s">
        <v>2070</v>
      </c>
      <c r="B1038" s="8" t="s">
        <v>2071</v>
      </c>
      <c r="F1038">
        <v>3</v>
      </c>
      <c r="G1038">
        <v>1</v>
      </c>
      <c r="H1038" s="5">
        <f t="shared" si="32"/>
        <v>1</v>
      </c>
      <c r="I1038" s="6">
        <f t="shared" si="33"/>
        <v>0</v>
      </c>
    </row>
    <row r="1039" spans="1:9">
      <c r="A1039" t="s">
        <v>2072</v>
      </c>
      <c r="B1039" s="8" t="s">
        <v>2073</v>
      </c>
      <c r="F1039">
        <v>0</v>
      </c>
      <c r="G1039">
        <v>1</v>
      </c>
      <c r="H1039" s="5">
        <f t="shared" si="32"/>
        <v>1</v>
      </c>
      <c r="I1039" s="6">
        <f t="shared" si="33"/>
        <v>0</v>
      </c>
    </row>
    <row r="1040" spans="1:9">
      <c r="A1040" t="s">
        <v>2074</v>
      </c>
      <c r="B1040" s="8" t="s">
        <v>2075</v>
      </c>
      <c r="F1040">
        <v>0</v>
      </c>
      <c r="G1040">
        <v>1</v>
      </c>
      <c r="H1040" s="5">
        <f t="shared" si="32"/>
        <v>1</v>
      </c>
      <c r="I1040" s="6">
        <f t="shared" si="33"/>
        <v>0</v>
      </c>
    </row>
    <row r="1041" spans="1:9">
      <c r="A1041" t="s">
        <v>2076</v>
      </c>
      <c r="B1041" s="8" t="s">
        <v>2077</v>
      </c>
      <c r="F1041">
        <v>0</v>
      </c>
      <c r="G1041">
        <v>1</v>
      </c>
      <c r="H1041" s="5">
        <f t="shared" si="32"/>
        <v>1</v>
      </c>
      <c r="I1041" s="6">
        <f t="shared" si="33"/>
        <v>0</v>
      </c>
    </row>
    <row r="1042" spans="1:9">
      <c r="A1042" t="s">
        <v>2078</v>
      </c>
      <c r="B1042" s="8" t="s">
        <v>2079</v>
      </c>
      <c r="F1042">
        <v>3</v>
      </c>
      <c r="G1042">
        <v>1</v>
      </c>
      <c r="H1042" s="5">
        <f t="shared" si="32"/>
        <v>1</v>
      </c>
      <c r="I1042" s="6">
        <f t="shared" si="33"/>
        <v>0</v>
      </c>
    </row>
    <row r="1043" spans="1:9">
      <c r="A1043" t="s">
        <v>2080</v>
      </c>
      <c r="B1043" s="8" t="s">
        <v>2081</v>
      </c>
      <c r="F1043">
        <v>0</v>
      </c>
      <c r="G1043">
        <v>1</v>
      </c>
      <c r="H1043" s="5">
        <f t="shared" si="32"/>
        <v>1</v>
      </c>
      <c r="I1043" s="6">
        <f t="shared" si="33"/>
        <v>0</v>
      </c>
    </row>
    <row r="1044" spans="1:9">
      <c r="A1044" t="s">
        <v>2082</v>
      </c>
      <c r="B1044" s="8" t="s">
        <v>2083</v>
      </c>
      <c r="F1044">
        <v>0</v>
      </c>
      <c r="G1044">
        <v>1</v>
      </c>
      <c r="H1044" s="5">
        <f t="shared" si="32"/>
        <v>1</v>
      </c>
      <c r="I1044" s="6">
        <f t="shared" si="33"/>
        <v>0</v>
      </c>
    </row>
    <row r="1045" spans="1:9">
      <c r="A1045" t="s">
        <v>2084</v>
      </c>
      <c r="B1045" s="8" t="s">
        <v>2085</v>
      </c>
      <c r="F1045">
        <v>3</v>
      </c>
      <c r="G1045">
        <v>1</v>
      </c>
      <c r="H1045" s="5">
        <f t="shared" si="32"/>
        <v>1</v>
      </c>
      <c r="I1045" s="6">
        <f t="shared" si="33"/>
        <v>0</v>
      </c>
    </row>
    <row r="1046" spans="1:9">
      <c r="A1046" t="s">
        <v>2086</v>
      </c>
      <c r="B1046" s="8" t="s">
        <v>2087</v>
      </c>
      <c r="F1046">
        <v>0</v>
      </c>
      <c r="G1046">
        <v>1</v>
      </c>
      <c r="H1046" s="5">
        <f t="shared" si="32"/>
        <v>1</v>
      </c>
      <c r="I1046" s="6">
        <f t="shared" si="33"/>
        <v>0</v>
      </c>
    </row>
    <row r="1047" spans="1:9">
      <c r="A1047" t="s">
        <v>2088</v>
      </c>
      <c r="B1047" s="8" t="s">
        <v>2089</v>
      </c>
      <c r="F1047">
        <v>3</v>
      </c>
      <c r="G1047">
        <v>1</v>
      </c>
      <c r="H1047" s="5">
        <f t="shared" si="32"/>
        <v>1</v>
      </c>
      <c r="I1047" s="6">
        <f t="shared" si="33"/>
        <v>0</v>
      </c>
    </row>
    <row r="1048" spans="1:9">
      <c r="A1048" t="s">
        <v>2090</v>
      </c>
      <c r="B1048" s="8" t="s">
        <v>2091</v>
      </c>
      <c r="F1048">
        <v>0</v>
      </c>
      <c r="G1048">
        <v>1.44</v>
      </c>
      <c r="H1048" s="5">
        <f t="shared" si="32"/>
        <v>0.56000000000000005</v>
      </c>
      <c r="I1048" s="6">
        <f t="shared" si="33"/>
        <v>0.43999999999999995</v>
      </c>
    </row>
    <row r="1049" spans="1:9">
      <c r="A1049" t="s">
        <v>2092</v>
      </c>
      <c r="B1049" s="8" t="s">
        <v>2093</v>
      </c>
      <c r="F1049">
        <v>0</v>
      </c>
      <c r="G1049">
        <v>1</v>
      </c>
      <c r="H1049" s="5">
        <f t="shared" si="32"/>
        <v>1</v>
      </c>
      <c r="I1049" s="6">
        <f t="shared" si="33"/>
        <v>0</v>
      </c>
    </row>
    <row r="1050" spans="1:9">
      <c r="A1050" t="s">
        <v>2094</v>
      </c>
      <c r="B1050" s="8" t="s">
        <v>2095</v>
      </c>
      <c r="F1050">
        <v>3</v>
      </c>
      <c r="G1050">
        <v>1</v>
      </c>
      <c r="H1050" s="5">
        <f t="shared" si="32"/>
        <v>1</v>
      </c>
      <c r="I1050" s="6">
        <f t="shared" si="33"/>
        <v>0</v>
      </c>
    </row>
    <row r="1051" spans="1:9">
      <c r="A1051" t="s">
        <v>2096</v>
      </c>
      <c r="B1051" s="8" t="s">
        <v>2097</v>
      </c>
      <c r="F1051">
        <v>3</v>
      </c>
      <c r="G1051">
        <v>1</v>
      </c>
      <c r="H1051" s="5">
        <f t="shared" si="32"/>
        <v>1</v>
      </c>
      <c r="I1051" s="6">
        <f t="shared" si="33"/>
        <v>0</v>
      </c>
    </row>
    <row r="1052" spans="1:9">
      <c r="A1052" t="s">
        <v>2098</v>
      </c>
      <c r="B1052" s="8" t="s">
        <v>2099</v>
      </c>
      <c r="F1052">
        <v>0</v>
      </c>
      <c r="G1052">
        <v>1</v>
      </c>
      <c r="H1052" s="5">
        <f t="shared" si="32"/>
        <v>1</v>
      </c>
      <c r="I1052" s="6">
        <f t="shared" si="33"/>
        <v>0</v>
      </c>
    </row>
    <row r="1053" spans="1:9">
      <c r="A1053" t="s">
        <v>2100</v>
      </c>
      <c r="B1053" s="8" t="s">
        <v>2101</v>
      </c>
      <c r="F1053">
        <v>2</v>
      </c>
      <c r="G1053">
        <v>1</v>
      </c>
      <c r="H1053" s="5">
        <f t="shared" si="32"/>
        <v>1</v>
      </c>
      <c r="I1053" s="6">
        <f t="shared" si="33"/>
        <v>0</v>
      </c>
    </row>
    <row r="1054" spans="1:9">
      <c r="A1054" t="s">
        <v>2102</v>
      </c>
      <c r="B1054" s="8" t="s">
        <v>2103</v>
      </c>
      <c r="F1054">
        <v>3</v>
      </c>
      <c r="G1054">
        <v>1</v>
      </c>
      <c r="H1054" s="5">
        <f t="shared" si="32"/>
        <v>1</v>
      </c>
      <c r="I1054" s="6">
        <f t="shared" si="33"/>
        <v>0</v>
      </c>
    </row>
    <row r="1055" spans="1:9">
      <c r="A1055" t="s">
        <v>2104</v>
      </c>
      <c r="B1055" s="8" t="s">
        <v>2105</v>
      </c>
      <c r="F1055">
        <v>0</v>
      </c>
      <c r="G1055">
        <v>1</v>
      </c>
      <c r="H1055" s="5">
        <f t="shared" si="32"/>
        <v>1</v>
      </c>
      <c r="I1055" s="6">
        <f t="shared" si="33"/>
        <v>0</v>
      </c>
    </row>
    <row r="1056" spans="1:9">
      <c r="A1056" t="s">
        <v>2106</v>
      </c>
      <c r="B1056" s="8" t="s">
        <v>2107</v>
      </c>
      <c r="F1056">
        <v>3</v>
      </c>
      <c r="G1056">
        <v>1</v>
      </c>
      <c r="H1056" s="5">
        <f t="shared" si="32"/>
        <v>1</v>
      </c>
      <c r="I1056" s="6">
        <f t="shared" si="33"/>
        <v>0</v>
      </c>
    </row>
    <row r="1057" spans="1:9">
      <c r="A1057" t="s">
        <v>2108</v>
      </c>
      <c r="B1057" s="8" t="s">
        <v>2109</v>
      </c>
      <c r="F1057">
        <v>0</v>
      </c>
      <c r="G1057">
        <v>1</v>
      </c>
      <c r="H1057" s="5">
        <f t="shared" si="32"/>
        <v>1</v>
      </c>
      <c r="I1057" s="6">
        <f t="shared" si="33"/>
        <v>0</v>
      </c>
    </row>
    <row r="1058" spans="1:9">
      <c r="A1058" t="s">
        <v>2110</v>
      </c>
      <c r="B1058" s="8" t="s">
        <v>2111</v>
      </c>
      <c r="F1058">
        <v>0</v>
      </c>
      <c r="G1058">
        <v>1</v>
      </c>
      <c r="H1058" s="5">
        <f t="shared" si="32"/>
        <v>1</v>
      </c>
      <c r="I1058" s="6">
        <f t="shared" si="33"/>
        <v>0</v>
      </c>
    </row>
    <row r="1059" spans="1:9">
      <c r="A1059" t="s">
        <v>2112</v>
      </c>
      <c r="B1059" s="8" t="s">
        <v>2113</v>
      </c>
      <c r="F1059">
        <v>0</v>
      </c>
      <c r="G1059">
        <v>1</v>
      </c>
      <c r="H1059" s="5">
        <f t="shared" si="32"/>
        <v>1</v>
      </c>
      <c r="I1059" s="6">
        <f t="shared" si="33"/>
        <v>0</v>
      </c>
    </row>
    <row r="1060" spans="1:9">
      <c r="A1060" t="s">
        <v>2114</v>
      </c>
      <c r="B1060" s="8" t="s">
        <v>2115</v>
      </c>
      <c r="F1060">
        <v>3</v>
      </c>
      <c r="G1060">
        <v>1</v>
      </c>
      <c r="H1060" s="5">
        <f t="shared" si="32"/>
        <v>1</v>
      </c>
      <c r="I1060" s="6">
        <f t="shared" si="33"/>
        <v>0</v>
      </c>
    </row>
    <row r="1061" spans="1:9">
      <c r="A1061" t="s">
        <v>2116</v>
      </c>
      <c r="B1061" s="8" t="s">
        <v>2117</v>
      </c>
      <c r="F1061">
        <v>3</v>
      </c>
      <c r="G1061">
        <v>1</v>
      </c>
      <c r="H1061" s="5">
        <f t="shared" si="32"/>
        <v>1</v>
      </c>
      <c r="I1061" s="6">
        <f t="shared" si="33"/>
        <v>0</v>
      </c>
    </row>
    <row r="1062" spans="1:9">
      <c r="A1062" t="s">
        <v>2118</v>
      </c>
      <c r="B1062" s="8" t="s">
        <v>2119</v>
      </c>
      <c r="F1062">
        <v>0</v>
      </c>
      <c r="G1062">
        <v>1</v>
      </c>
      <c r="H1062" s="5">
        <f t="shared" si="32"/>
        <v>1</v>
      </c>
      <c r="I1062" s="6">
        <f t="shared" si="33"/>
        <v>0</v>
      </c>
    </row>
    <row r="1063" spans="1:9">
      <c r="A1063" t="s">
        <v>2120</v>
      </c>
      <c r="B1063" s="8" t="s">
        <v>2121</v>
      </c>
      <c r="F1063">
        <v>3</v>
      </c>
      <c r="G1063">
        <v>1</v>
      </c>
      <c r="H1063" s="5">
        <f t="shared" si="32"/>
        <v>1</v>
      </c>
      <c r="I1063" s="6">
        <f t="shared" si="33"/>
        <v>0</v>
      </c>
    </row>
    <row r="1064" spans="1:9">
      <c r="A1064" t="s">
        <v>2122</v>
      </c>
      <c r="B1064" s="8" t="s">
        <v>2123</v>
      </c>
      <c r="F1064">
        <v>3</v>
      </c>
      <c r="G1064">
        <v>1</v>
      </c>
      <c r="H1064" s="5">
        <f t="shared" si="32"/>
        <v>1</v>
      </c>
      <c r="I1064" s="6">
        <f t="shared" si="33"/>
        <v>0</v>
      </c>
    </row>
    <row r="1065" spans="1:9">
      <c r="A1065" t="s">
        <v>2124</v>
      </c>
      <c r="B1065" s="8" t="s">
        <v>2125</v>
      </c>
      <c r="F1065">
        <v>2</v>
      </c>
      <c r="G1065">
        <v>1</v>
      </c>
      <c r="H1065" s="5">
        <f t="shared" si="32"/>
        <v>1</v>
      </c>
      <c r="I1065" s="6">
        <f t="shared" si="33"/>
        <v>0</v>
      </c>
    </row>
    <row r="1066" spans="1:9">
      <c r="A1066" t="s">
        <v>2126</v>
      </c>
      <c r="B1066" s="8" t="s">
        <v>2127</v>
      </c>
      <c r="F1066">
        <v>0</v>
      </c>
      <c r="G1066">
        <v>1</v>
      </c>
      <c r="H1066" s="5">
        <f t="shared" si="32"/>
        <v>1</v>
      </c>
      <c r="I1066" s="6">
        <f t="shared" si="33"/>
        <v>0</v>
      </c>
    </row>
    <row r="1067" spans="1:9">
      <c r="A1067" t="s">
        <v>2128</v>
      </c>
      <c r="B1067" s="8" t="s">
        <v>2129</v>
      </c>
      <c r="F1067">
        <v>0</v>
      </c>
      <c r="G1067">
        <v>1.01</v>
      </c>
      <c r="H1067" s="5">
        <f t="shared" si="32"/>
        <v>0.99</v>
      </c>
      <c r="I1067" s="6">
        <f t="shared" si="33"/>
        <v>1.0000000000000009E-2</v>
      </c>
    </row>
    <row r="1068" spans="1:9">
      <c r="A1068" t="s">
        <v>2130</v>
      </c>
      <c r="B1068" s="8" t="s">
        <v>2131</v>
      </c>
      <c r="F1068">
        <v>0</v>
      </c>
      <c r="G1068">
        <v>1</v>
      </c>
      <c r="H1068" s="5">
        <f t="shared" si="32"/>
        <v>1</v>
      </c>
      <c r="I1068" s="6">
        <f t="shared" si="33"/>
        <v>0</v>
      </c>
    </row>
    <row r="1069" spans="1:9">
      <c r="A1069" t="s">
        <v>2132</v>
      </c>
      <c r="B1069" s="8" t="s">
        <v>2133</v>
      </c>
      <c r="F1069">
        <v>0</v>
      </c>
      <c r="G1069">
        <v>1</v>
      </c>
      <c r="H1069" s="5">
        <f t="shared" si="32"/>
        <v>1</v>
      </c>
      <c r="I1069" s="6">
        <f t="shared" si="33"/>
        <v>0</v>
      </c>
    </row>
    <row r="1070" spans="1:9">
      <c r="A1070" t="s">
        <v>2134</v>
      </c>
      <c r="B1070" s="8" t="s">
        <v>2135</v>
      </c>
      <c r="F1070">
        <v>0</v>
      </c>
      <c r="G1070">
        <v>1</v>
      </c>
      <c r="H1070" s="5">
        <f t="shared" si="32"/>
        <v>1</v>
      </c>
      <c r="I1070" s="6">
        <f t="shared" si="33"/>
        <v>0</v>
      </c>
    </row>
    <row r="1071" spans="1:9">
      <c r="A1071" t="s">
        <v>2136</v>
      </c>
      <c r="B1071" s="8" t="s">
        <v>2137</v>
      </c>
      <c r="F1071">
        <v>0</v>
      </c>
      <c r="G1071">
        <v>1</v>
      </c>
      <c r="H1071" s="5">
        <f t="shared" si="32"/>
        <v>1</v>
      </c>
      <c r="I1071" s="6">
        <f t="shared" si="33"/>
        <v>0</v>
      </c>
    </row>
    <row r="1072" spans="1:9">
      <c r="A1072" t="s">
        <v>2138</v>
      </c>
      <c r="B1072" s="8" t="s">
        <v>2139</v>
      </c>
      <c r="F1072">
        <v>3</v>
      </c>
      <c r="G1072">
        <v>1</v>
      </c>
      <c r="H1072" s="5">
        <f t="shared" si="32"/>
        <v>1</v>
      </c>
      <c r="I1072" s="6">
        <f t="shared" si="33"/>
        <v>0</v>
      </c>
    </row>
    <row r="1073" spans="1:9">
      <c r="A1073" t="s">
        <v>2140</v>
      </c>
      <c r="B1073" s="8" t="s">
        <v>2141</v>
      </c>
      <c r="F1073">
        <v>3</v>
      </c>
      <c r="G1073">
        <v>1</v>
      </c>
      <c r="H1073" s="5">
        <f t="shared" si="32"/>
        <v>1</v>
      </c>
      <c r="I1073" s="6">
        <f t="shared" si="33"/>
        <v>0</v>
      </c>
    </row>
    <row r="1074" spans="1:9">
      <c r="A1074" t="s">
        <v>2142</v>
      </c>
      <c r="B1074" s="8" t="s">
        <v>2143</v>
      </c>
      <c r="F1074">
        <v>0</v>
      </c>
      <c r="G1074">
        <v>1.1299999999999999</v>
      </c>
      <c r="H1074" s="5">
        <f t="shared" si="32"/>
        <v>0.87000000000000011</v>
      </c>
      <c r="I1074" s="6">
        <f t="shared" si="33"/>
        <v>0.12999999999999989</v>
      </c>
    </row>
    <row r="1075" spans="1:9">
      <c r="A1075" t="s">
        <v>2144</v>
      </c>
      <c r="B1075" s="8" t="s">
        <v>2145</v>
      </c>
      <c r="F1075">
        <v>3</v>
      </c>
      <c r="G1075">
        <v>1.8</v>
      </c>
      <c r="H1075" s="5">
        <f t="shared" si="32"/>
        <v>0.19999999999999996</v>
      </c>
      <c r="I1075" s="6">
        <f t="shared" si="33"/>
        <v>0.8</v>
      </c>
    </row>
    <row r="1076" spans="1:9">
      <c r="A1076" t="s">
        <v>2146</v>
      </c>
      <c r="B1076" s="8" t="s">
        <v>2147</v>
      </c>
      <c r="F1076">
        <v>3</v>
      </c>
      <c r="G1076">
        <v>1</v>
      </c>
      <c r="H1076" s="5">
        <f t="shared" si="32"/>
        <v>1</v>
      </c>
      <c r="I1076" s="6">
        <f t="shared" si="33"/>
        <v>0</v>
      </c>
    </row>
    <row r="1077" spans="1:9">
      <c r="A1077" t="s">
        <v>2148</v>
      </c>
      <c r="B1077" s="8" t="s">
        <v>2149</v>
      </c>
      <c r="F1077">
        <v>0</v>
      </c>
      <c r="G1077">
        <v>1</v>
      </c>
      <c r="H1077" s="5">
        <f t="shared" si="32"/>
        <v>1</v>
      </c>
      <c r="I1077" s="6">
        <f t="shared" si="33"/>
        <v>0</v>
      </c>
    </row>
    <row r="1078" spans="1:9">
      <c r="A1078" t="s">
        <v>2150</v>
      </c>
      <c r="B1078" s="8" t="s">
        <v>2151</v>
      </c>
      <c r="F1078">
        <v>0</v>
      </c>
      <c r="G1078">
        <v>1.26</v>
      </c>
      <c r="H1078" s="5">
        <f t="shared" si="32"/>
        <v>0.74</v>
      </c>
      <c r="I1078" s="6">
        <f t="shared" si="33"/>
        <v>0.26</v>
      </c>
    </row>
    <row r="1079" spans="1:9">
      <c r="A1079" t="s">
        <v>2152</v>
      </c>
      <c r="B1079" s="8" t="s">
        <v>2153</v>
      </c>
      <c r="F1079">
        <v>0</v>
      </c>
      <c r="G1079">
        <v>1</v>
      </c>
      <c r="H1079" s="5">
        <f t="shared" si="32"/>
        <v>1</v>
      </c>
      <c r="I1079" s="6">
        <f t="shared" si="33"/>
        <v>0</v>
      </c>
    </row>
    <row r="1080" spans="1:9">
      <c r="A1080" t="s">
        <v>2154</v>
      </c>
      <c r="B1080" s="8" t="s">
        <v>2155</v>
      </c>
      <c r="F1080">
        <v>3</v>
      </c>
      <c r="G1080">
        <v>1</v>
      </c>
      <c r="H1080" s="5">
        <f t="shared" si="32"/>
        <v>1</v>
      </c>
      <c r="I1080" s="6">
        <f t="shared" si="33"/>
        <v>0</v>
      </c>
    </row>
    <row r="1081" spans="1:9">
      <c r="A1081" t="s">
        <v>2156</v>
      </c>
      <c r="B1081" s="8" t="s">
        <v>2157</v>
      </c>
      <c r="F1081">
        <v>3</v>
      </c>
      <c r="G1081">
        <v>1</v>
      </c>
      <c r="H1081" s="5">
        <f t="shared" si="32"/>
        <v>1</v>
      </c>
      <c r="I1081" s="6">
        <f t="shared" si="33"/>
        <v>0</v>
      </c>
    </row>
    <row r="1082" spans="1:9">
      <c r="A1082" t="s">
        <v>2158</v>
      </c>
      <c r="B1082" s="8" t="s">
        <v>2159</v>
      </c>
      <c r="F1082">
        <v>0</v>
      </c>
      <c r="G1082">
        <v>1</v>
      </c>
      <c r="H1082" s="5">
        <f t="shared" si="32"/>
        <v>1</v>
      </c>
      <c r="I1082" s="6">
        <f t="shared" si="33"/>
        <v>0</v>
      </c>
    </row>
    <row r="1083" spans="1:9">
      <c r="A1083" t="s">
        <v>2160</v>
      </c>
      <c r="B1083" s="8" t="s">
        <v>2161</v>
      </c>
      <c r="F1083">
        <v>0</v>
      </c>
      <c r="G1083">
        <v>1</v>
      </c>
      <c r="H1083" s="5">
        <f t="shared" si="32"/>
        <v>1</v>
      </c>
      <c r="I1083" s="6">
        <f t="shared" si="33"/>
        <v>0</v>
      </c>
    </row>
    <row r="1084" spans="1:9">
      <c r="A1084" t="s">
        <v>2162</v>
      </c>
      <c r="B1084" s="8" t="s">
        <v>2163</v>
      </c>
      <c r="F1084">
        <v>0</v>
      </c>
      <c r="G1084">
        <v>1</v>
      </c>
      <c r="H1084" s="5">
        <f t="shared" si="32"/>
        <v>1</v>
      </c>
      <c r="I1084" s="6">
        <f t="shared" si="33"/>
        <v>0</v>
      </c>
    </row>
    <row r="1085" spans="1:9">
      <c r="A1085" t="s">
        <v>2164</v>
      </c>
      <c r="B1085" s="8" t="s">
        <v>2165</v>
      </c>
      <c r="F1085">
        <v>0</v>
      </c>
      <c r="G1085">
        <v>1</v>
      </c>
      <c r="H1085" s="5">
        <f t="shared" si="32"/>
        <v>1</v>
      </c>
      <c r="I1085" s="6">
        <f t="shared" si="33"/>
        <v>0</v>
      </c>
    </row>
    <row r="1086" spans="1:9">
      <c r="A1086" t="s">
        <v>2166</v>
      </c>
      <c r="B1086" s="8" t="s">
        <v>2167</v>
      </c>
      <c r="F1086">
        <v>3</v>
      </c>
      <c r="G1086">
        <v>1</v>
      </c>
      <c r="H1086" s="5">
        <f t="shared" si="32"/>
        <v>1</v>
      </c>
      <c r="I1086" s="6">
        <f t="shared" si="33"/>
        <v>0</v>
      </c>
    </row>
    <row r="1087" spans="1:9">
      <c r="A1087" t="s">
        <v>2168</v>
      </c>
      <c r="B1087" s="8" t="s">
        <v>1301</v>
      </c>
      <c r="F1087">
        <v>0</v>
      </c>
      <c r="G1087">
        <v>1</v>
      </c>
      <c r="H1087" s="5">
        <f t="shared" si="32"/>
        <v>1</v>
      </c>
      <c r="I1087" s="6">
        <f t="shared" si="33"/>
        <v>0</v>
      </c>
    </row>
    <row r="1088" spans="1:9">
      <c r="A1088" t="s">
        <v>2169</v>
      </c>
      <c r="B1088" s="8" t="s">
        <v>2170</v>
      </c>
      <c r="F1088">
        <v>0</v>
      </c>
      <c r="G1088">
        <v>1</v>
      </c>
      <c r="H1088" s="5">
        <f t="shared" si="32"/>
        <v>1</v>
      </c>
      <c r="I1088" s="6">
        <f t="shared" si="33"/>
        <v>0</v>
      </c>
    </row>
    <row r="1089" spans="1:9">
      <c r="A1089" t="s">
        <v>2171</v>
      </c>
      <c r="B1089" s="8" t="s">
        <v>2172</v>
      </c>
      <c r="F1089">
        <v>0</v>
      </c>
      <c r="G1089">
        <v>1</v>
      </c>
      <c r="H1089" s="5">
        <f t="shared" si="32"/>
        <v>1</v>
      </c>
      <c r="I1089" s="6">
        <f t="shared" si="33"/>
        <v>0</v>
      </c>
    </row>
    <row r="1090" spans="1:9">
      <c r="A1090" t="s">
        <v>2173</v>
      </c>
      <c r="B1090" s="8" t="s">
        <v>2174</v>
      </c>
      <c r="F1090">
        <v>2</v>
      </c>
      <c r="G1090">
        <v>1</v>
      </c>
      <c r="H1090" s="5">
        <f t="shared" ref="H1090:H1153" si="34">2-G1090</f>
        <v>1</v>
      </c>
      <c r="I1090" s="6">
        <f t="shared" ref="I1090:I1153" si="35">1-H1090</f>
        <v>0</v>
      </c>
    </row>
    <row r="1091" spans="1:9">
      <c r="A1091" t="s">
        <v>2175</v>
      </c>
      <c r="B1091" s="8" t="s">
        <v>2176</v>
      </c>
      <c r="F1091">
        <v>0</v>
      </c>
      <c r="G1091">
        <v>1</v>
      </c>
      <c r="H1091" s="5">
        <f t="shared" si="34"/>
        <v>1</v>
      </c>
      <c r="I1091" s="6">
        <f t="shared" si="35"/>
        <v>0</v>
      </c>
    </row>
    <row r="1092" spans="1:9">
      <c r="A1092" t="s">
        <v>2177</v>
      </c>
      <c r="B1092" s="8" t="s">
        <v>2178</v>
      </c>
      <c r="F1092">
        <v>0</v>
      </c>
      <c r="G1092">
        <v>1</v>
      </c>
      <c r="H1092" s="5">
        <f t="shared" si="34"/>
        <v>1</v>
      </c>
      <c r="I1092" s="6">
        <f t="shared" si="35"/>
        <v>0</v>
      </c>
    </row>
    <row r="1093" spans="1:9">
      <c r="A1093" t="s">
        <v>2179</v>
      </c>
      <c r="B1093" s="8" t="s">
        <v>2180</v>
      </c>
      <c r="F1093">
        <v>0</v>
      </c>
      <c r="G1093">
        <v>1</v>
      </c>
      <c r="H1093" s="5">
        <f t="shared" si="34"/>
        <v>1</v>
      </c>
      <c r="I1093" s="6">
        <f t="shared" si="35"/>
        <v>0</v>
      </c>
    </row>
    <row r="1094" spans="1:9">
      <c r="A1094" t="s">
        <v>2181</v>
      </c>
      <c r="B1094" s="8" t="s">
        <v>2182</v>
      </c>
      <c r="F1094">
        <v>3</v>
      </c>
      <c r="G1094">
        <v>1.37</v>
      </c>
      <c r="H1094" s="5">
        <f t="shared" si="34"/>
        <v>0.62999999999999989</v>
      </c>
      <c r="I1094" s="6">
        <f t="shared" si="35"/>
        <v>0.37000000000000011</v>
      </c>
    </row>
    <row r="1095" spans="1:9">
      <c r="A1095" t="s">
        <v>2183</v>
      </c>
      <c r="B1095" s="8" t="s">
        <v>2184</v>
      </c>
      <c r="F1095">
        <v>0</v>
      </c>
      <c r="G1095">
        <v>1</v>
      </c>
      <c r="H1095" s="5">
        <f t="shared" si="34"/>
        <v>1</v>
      </c>
      <c r="I1095" s="6">
        <f t="shared" si="35"/>
        <v>0</v>
      </c>
    </row>
    <row r="1096" spans="1:9">
      <c r="A1096" t="s">
        <v>2185</v>
      </c>
      <c r="B1096" s="8" t="s">
        <v>2186</v>
      </c>
      <c r="F1096">
        <v>3</v>
      </c>
      <c r="G1096">
        <v>2</v>
      </c>
      <c r="H1096" s="5">
        <f t="shared" si="34"/>
        <v>0</v>
      </c>
      <c r="I1096" s="6">
        <f t="shared" si="35"/>
        <v>1</v>
      </c>
    </row>
    <row r="1097" spans="1:9">
      <c r="A1097" t="s">
        <v>2187</v>
      </c>
      <c r="B1097" s="8" t="s">
        <v>2188</v>
      </c>
      <c r="F1097">
        <v>0</v>
      </c>
      <c r="G1097">
        <v>1</v>
      </c>
      <c r="H1097" s="5">
        <f t="shared" si="34"/>
        <v>1</v>
      </c>
      <c r="I1097" s="6">
        <f t="shared" si="35"/>
        <v>0</v>
      </c>
    </row>
    <row r="1098" spans="1:9">
      <c r="A1098" t="s">
        <v>2189</v>
      </c>
      <c r="B1098" s="8" t="s">
        <v>2190</v>
      </c>
      <c r="F1098">
        <v>0</v>
      </c>
      <c r="G1098">
        <v>1</v>
      </c>
      <c r="H1098" s="5">
        <f t="shared" si="34"/>
        <v>1</v>
      </c>
      <c r="I1098" s="6">
        <f t="shared" si="35"/>
        <v>0</v>
      </c>
    </row>
    <row r="1099" spans="1:9">
      <c r="A1099" t="s">
        <v>2191</v>
      </c>
      <c r="B1099" s="8" t="s">
        <v>2192</v>
      </c>
      <c r="F1099">
        <v>0</v>
      </c>
      <c r="G1099">
        <v>1</v>
      </c>
      <c r="H1099" s="5">
        <f t="shared" si="34"/>
        <v>1</v>
      </c>
      <c r="I1099" s="6">
        <f t="shared" si="35"/>
        <v>0</v>
      </c>
    </row>
    <row r="1100" spans="1:9">
      <c r="A1100" t="s">
        <v>2193</v>
      </c>
      <c r="B1100" s="8" t="s">
        <v>2194</v>
      </c>
      <c r="F1100">
        <v>3</v>
      </c>
      <c r="G1100">
        <v>1</v>
      </c>
      <c r="H1100" s="5">
        <f t="shared" si="34"/>
        <v>1</v>
      </c>
      <c r="I1100" s="6">
        <f t="shared" si="35"/>
        <v>0</v>
      </c>
    </row>
    <row r="1101" spans="1:9">
      <c r="A1101" t="s">
        <v>2195</v>
      </c>
      <c r="B1101" s="8" t="s">
        <v>2196</v>
      </c>
      <c r="F1101">
        <v>0</v>
      </c>
      <c r="G1101">
        <v>1</v>
      </c>
      <c r="H1101" s="5">
        <f t="shared" si="34"/>
        <v>1</v>
      </c>
      <c r="I1101" s="6">
        <f t="shared" si="35"/>
        <v>0</v>
      </c>
    </row>
    <row r="1102" spans="1:9">
      <c r="A1102" t="s">
        <v>2197</v>
      </c>
      <c r="B1102" s="8" t="s">
        <v>2198</v>
      </c>
      <c r="F1102">
        <v>0</v>
      </c>
      <c r="G1102">
        <v>1</v>
      </c>
      <c r="H1102" s="5">
        <f t="shared" si="34"/>
        <v>1</v>
      </c>
      <c r="I1102" s="6">
        <f t="shared" si="35"/>
        <v>0</v>
      </c>
    </row>
    <row r="1103" spans="1:9">
      <c r="A1103" t="s">
        <v>2199</v>
      </c>
      <c r="B1103" s="8" t="s">
        <v>2200</v>
      </c>
      <c r="F1103">
        <v>0</v>
      </c>
      <c r="G1103">
        <v>1</v>
      </c>
      <c r="H1103" s="5">
        <f t="shared" si="34"/>
        <v>1</v>
      </c>
      <c r="I1103" s="6">
        <f t="shared" si="35"/>
        <v>0</v>
      </c>
    </row>
    <row r="1104" spans="1:9">
      <c r="A1104" t="s">
        <v>2201</v>
      </c>
      <c r="B1104" s="8" t="s">
        <v>2202</v>
      </c>
      <c r="F1104">
        <v>3</v>
      </c>
      <c r="G1104">
        <v>1</v>
      </c>
      <c r="H1104" s="5">
        <f t="shared" si="34"/>
        <v>1</v>
      </c>
      <c r="I1104" s="6">
        <f t="shared" si="35"/>
        <v>0</v>
      </c>
    </row>
    <row r="1105" spans="1:9">
      <c r="A1105" t="s">
        <v>2203</v>
      </c>
      <c r="B1105" s="8" t="s">
        <v>2204</v>
      </c>
      <c r="F1105">
        <v>0</v>
      </c>
      <c r="G1105">
        <v>1</v>
      </c>
      <c r="H1105" s="5">
        <f t="shared" si="34"/>
        <v>1</v>
      </c>
      <c r="I1105" s="6">
        <f t="shared" si="35"/>
        <v>0</v>
      </c>
    </row>
    <row r="1106" spans="1:9">
      <c r="A1106" t="s">
        <v>2205</v>
      </c>
      <c r="B1106" s="8" t="s">
        <v>2206</v>
      </c>
      <c r="F1106">
        <v>0</v>
      </c>
      <c r="G1106">
        <v>1</v>
      </c>
      <c r="H1106" s="5">
        <f t="shared" si="34"/>
        <v>1</v>
      </c>
      <c r="I1106" s="6">
        <f t="shared" si="35"/>
        <v>0</v>
      </c>
    </row>
    <row r="1107" spans="1:9">
      <c r="A1107" t="s">
        <v>2207</v>
      </c>
      <c r="B1107" s="8" t="s">
        <v>2208</v>
      </c>
      <c r="F1107">
        <v>0</v>
      </c>
      <c r="G1107">
        <v>1.73</v>
      </c>
      <c r="H1107" s="5">
        <f t="shared" si="34"/>
        <v>0.27</v>
      </c>
      <c r="I1107" s="6">
        <f t="shared" si="35"/>
        <v>0.73</v>
      </c>
    </row>
    <row r="1108" spans="1:9">
      <c r="A1108" t="s">
        <v>2209</v>
      </c>
      <c r="B1108" s="8" t="s">
        <v>2210</v>
      </c>
      <c r="F1108">
        <v>3</v>
      </c>
      <c r="G1108">
        <v>1</v>
      </c>
      <c r="H1108" s="5">
        <f t="shared" si="34"/>
        <v>1</v>
      </c>
      <c r="I1108" s="6">
        <f t="shared" si="35"/>
        <v>0</v>
      </c>
    </row>
    <row r="1109" spans="1:9">
      <c r="A1109" t="s">
        <v>2211</v>
      </c>
      <c r="B1109" s="8" t="s">
        <v>2212</v>
      </c>
      <c r="F1109">
        <v>0</v>
      </c>
      <c r="G1109">
        <v>1.02</v>
      </c>
      <c r="H1109" s="5">
        <f t="shared" si="34"/>
        <v>0.98</v>
      </c>
      <c r="I1109" s="6">
        <f t="shared" si="35"/>
        <v>2.0000000000000018E-2</v>
      </c>
    </row>
    <row r="1110" spans="1:9">
      <c r="A1110" t="s">
        <v>2213</v>
      </c>
      <c r="B1110" s="8" t="s">
        <v>2214</v>
      </c>
      <c r="F1110">
        <v>3</v>
      </c>
      <c r="G1110">
        <v>1</v>
      </c>
      <c r="H1110" s="5">
        <f t="shared" si="34"/>
        <v>1</v>
      </c>
      <c r="I1110" s="6">
        <f t="shared" si="35"/>
        <v>0</v>
      </c>
    </row>
    <row r="1111" spans="1:9">
      <c r="A1111" t="s">
        <v>2215</v>
      </c>
      <c r="B1111" s="8" t="s">
        <v>2216</v>
      </c>
      <c r="F1111">
        <v>0</v>
      </c>
      <c r="G1111">
        <v>1</v>
      </c>
      <c r="H1111" s="5">
        <f t="shared" si="34"/>
        <v>1</v>
      </c>
      <c r="I1111" s="6">
        <f t="shared" si="35"/>
        <v>0</v>
      </c>
    </row>
    <row r="1112" spans="1:9">
      <c r="A1112" t="s">
        <v>2217</v>
      </c>
      <c r="B1112" s="8" t="s">
        <v>2218</v>
      </c>
      <c r="F1112">
        <v>0</v>
      </c>
      <c r="G1112">
        <v>1</v>
      </c>
      <c r="H1112" s="5">
        <f t="shared" si="34"/>
        <v>1</v>
      </c>
      <c r="I1112" s="6">
        <f t="shared" si="35"/>
        <v>0</v>
      </c>
    </row>
    <row r="1113" spans="1:9">
      <c r="A1113" t="s">
        <v>2219</v>
      </c>
      <c r="B1113" s="8" t="s">
        <v>2220</v>
      </c>
      <c r="F1113">
        <v>0</v>
      </c>
      <c r="G1113">
        <v>1.31</v>
      </c>
      <c r="H1113" s="5">
        <f t="shared" si="34"/>
        <v>0.69</v>
      </c>
      <c r="I1113" s="6">
        <f t="shared" si="35"/>
        <v>0.31000000000000005</v>
      </c>
    </row>
    <row r="1114" spans="1:9">
      <c r="A1114" t="s">
        <v>2221</v>
      </c>
      <c r="B1114" s="8" t="s">
        <v>2222</v>
      </c>
      <c r="F1114">
        <v>3</v>
      </c>
      <c r="G1114">
        <v>1</v>
      </c>
      <c r="H1114" s="5">
        <f t="shared" si="34"/>
        <v>1</v>
      </c>
      <c r="I1114" s="6">
        <f t="shared" si="35"/>
        <v>0</v>
      </c>
    </row>
    <row r="1115" spans="1:9">
      <c r="A1115" t="s">
        <v>2223</v>
      </c>
      <c r="B1115" s="8" t="s">
        <v>2224</v>
      </c>
      <c r="F1115">
        <v>0</v>
      </c>
      <c r="G1115">
        <v>1</v>
      </c>
      <c r="H1115" s="5">
        <f t="shared" si="34"/>
        <v>1</v>
      </c>
      <c r="I1115" s="6">
        <f t="shared" si="35"/>
        <v>0</v>
      </c>
    </row>
    <row r="1116" spans="1:9">
      <c r="A1116" t="s">
        <v>2225</v>
      </c>
      <c r="B1116" s="8" t="s">
        <v>1301</v>
      </c>
      <c r="F1116">
        <v>0</v>
      </c>
      <c r="G1116">
        <v>1</v>
      </c>
      <c r="H1116" s="5">
        <f t="shared" si="34"/>
        <v>1</v>
      </c>
      <c r="I1116" s="6">
        <f t="shared" si="35"/>
        <v>0</v>
      </c>
    </row>
    <row r="1117" spans="1:9">
      <c r="A1117" t="s">
        <v>2226</v>
      </c>
      <c r="B1117" s="8" t="s">
        <v>2227</v>
      </c>
      <c r="F1117">
        <v>0</v>
      </c>
      <c r="G1117">
        <v>1</v>
      </c>
      <c r="H1117" s="5">
        <f t="shared" si="34"/>
        <v>1</v>
      </c>
      <c r="I1117" s="6">
        <f t="shared" si="35"/>
        <v>0</v>
      </c>
    </row>
    <row r="1118" spans="1:9">
      <c r="A1118" t="s">
        <v>2228</v>
      </c>
      <c r="B1118" s="8" t="s">
        <v>2229</v>
      </c>
      <c r="F1118">
        <v>0</v>
      </c>
      <c r="G1118">
        <v>1</v>
      </c>
      <c r="H1118" s="5">
        <f t="shared" si="34"/>
        <v>1</v>
      </c>
      <c r="I1118" s="6">
        <f t="shared" si="35"/>
        <v>0</v>
      </c>
    </row>
    <row r="1119" spans="1:9">
      <c r="A1119" t="s">
        <v>2230</v>
      </c>
      <c r="B1119" s="8" t="s">
        <v>2231</v>
      </c>
      <c r="F1119">
        <v>0</v>
      </c>
      <c r="G1119">
        <v>1</v>
      </c>
      <c r="H1119" s="5">
        <f t="shared" si="34"/>
        <v>1</v>
      </c>
      <c r="I1119" s="6">
        <f t="shared" si="35"/>
        <v>0</v>
      </c>
    </row>
    <row r="1120" spans="1:9">
      <c r="A1120" t="s">
        <v>2232</v>
      </c>
      <c r="B1120" s="8" t="s">
        <v>2233</v>
      </c>
      <c r="F1120">
        <v>3</v>
      </c>
      <c r="G1120">
        <v>1</v>
      </c>
      <c r="H1120" s="5">
        <f t="shared" si="34"/>
        <v>1</v>
      </c>
      <c r="I1120" s="6">
        <f t="shared" si="35"/>
        <v>0</v>
      </c>
    </row>
    <row r="1121" spans="1:9">
      <c r="A1121" t="s">
        <v>2234</v>
      </c>
      <c r="B1121" s="8" t="s">
        <v>2235</v>
      </c>
      <c r="F1121">
        <v>0</v>
      </c>
      <c r="G1121">
        <v>1</v>
      </c>
      <c r="H1121" s="5">
        <f t="shared" si="34"/>
        <v>1</v>
      </c>
      <c r="I1121" s="6">
        <f t="shared" si="35"/>
        <v>0</v>
      </c>
    </row>
    <row r="1122" spans="1:9">
      <c r="A1122" t="s">
        <v>2236</v>
      </c>
      <c r="B1122" s="8" t="s">
        <v>2237</v>
      </c>
      <c r="F1122">
        <v>0</v>
      </c>
      <c r="G1122">
        <v>1</v>
      </c>
      <c r="H1122" s="5">
        <f t="shared" si="34"/>
        <v>1</v>
      </c>
      <c r="I1122" s="6">
        <f t="shared" si="35"/>
        <v>0</v>
      </c>
    </row>
    <row r="1123" spans="1:9">
      <c r="A1123" t="s">
        <v>2238</v>
      </c>
      <c r="B1123" s="8" t="s">
        <v>2239</v>
      </c>
      <c r="F1123">
        <v>3</v>
      </c>
      <c r="G1123">
        <v>1.37</v>
      </c>
      <c r="H1123" s="5">
        <f t="shared" si="34"/>
        <v>0.62999999999999989</v>
      </c>
      <c r="I1123" s="6">
        <f t="shared" si="35"/>
        <v>0.37000000000000011</v>
      </c>
    </row>
    <row r="1124" spans="1:9">
      <c r="A1124" t="s">
        <v>2240</v>
      </c>
      <c r="B1124" s="8" t="s">
        <v>2241</v>
      </c>
      <c r="F1124">
        <v>0</v>
      </c>
      <c r="G1124">
        <v>1</v>
      </c>
      <c r="H1124" s="5">
        <f t="shared" si="34"/>
        <v>1</v>
      </c>
      <c r="I1124" s="6">
        <f t="shared" si="35"/>
        <v>0</v>
      </c>
    </row>
    <row r="1125" spans="1:9">
      <c r="A1125" t="s">
        <v>2242</v>
      </c>
      <c r="B1125" s="8" t="s">
        <v>2243</v>
      </c>
      <c r="F1125">
        <v>0</v>
      </c>
      <c r="G1125">
        <v>1</v>
      </c>
      <c r="H1125" s="5">
        <f t="shared" si="34"/>
        <v>1</v>
      </c>
      <c r="I1125" s="6">
        <f t="shared" si="35"/>
        <v>0</v>
      </c>
    </row>
    <row r="1126" spans="1:9">
      <c r="A1126" t="s">
        <v>2244</v>
      </c>
      <c r="B1126" s="8" t="s">
        <v>2245</v>
      </c>
      <c r="F1126">
        <v>0</v>
      </c>
      <c r="G1126">
        <v>1</v>
      </c>
      <c r="H1126" s="5">
        <f t="shared" si="34"/>
        <v>1</v>
      </c>
      <c r="I1126" s="6">
        <f t="shared" si="35"/>
        <v>0</v>
      </c>
    </row>
    <row r="1127" spans="1:9">
      <c r="A1127" t="s">
        <v>2246</v>
      </c>
      <c r="B1127" s="8" t="s">
        <v>2247</v>
      </c>
      <c r="F1127">
        <v>3</v>
      </c>
      <c r="G1127">
        <v>1</v>
      </c>
      <c r="H1127" s="5">
        <f t="shared" si="34"/>
        <v>1</v>
      </c>
      <c r="I1127" s="6">
        <f t="shared" si="35"/>
        <v>0</v>
      </c>
    </row>
    <row r="1128" spans="1:9">
      <c r="A1128" t="s">
        <v>2248</v>
      </c>
      <c r="B1128" s="8" t="s">
        <v>2249</v>
      </c>
      <c r="F1128">
        <v>3</v>
      </c>
      <c r="G1128">
        <v>1</v>
      </c>
      <c r="H1128" s="5">
        <f t="shared" si="34"/>
        <v>1</v>
      </c>
      <c r="I1128" s="6">
        <f t="shared" si="35"/>
        <v>0</v>
      </c>
    </row>
    <row r="1129" spans="1:9">
      <c r="A1129" t="s">
        <v>2250</v>
      </c>
      <c r="B1129" s="8" t="s">
        <v>2251</v>
      </c>
      <c r="F1129">
        <v>0</v>
      </c>
      <c r="G1129">
        <v>1</v>
      </c>
      <c r="H1129" s="5">
        <f t="shared" si="34"/>
        <v>1</v>
      </c>
      <c r="I1129" s="6">
        <f t="shared" si="35"/>
        <v>0</v>
      </c>
    </row>
    <row r="1130" spans="1:9">
      <c r="A1130" t="s">
        <v>2252</v>
      </c>
      <c r="B1130" s="8" t="s">
        <v>2253</v>
      </c>
      <c r="F1130">
        <v>3</v>
      </c>
      <c r="G1130">
        <v>1</v>
      </c>
      <c r="H1130" s="5">
        <f t="shared" si="34"/>
        <v>1</v>
      </c>
      <c r="I1130" s="6">
        <f t="shared" si="35"/>
        <v>0</v>
      </c>
    </row>
    <row r="1131" spans="1:9">
      <c r="A1131" t="s">
        <v>2254</v>
      </c>
      <c r="B1131" s="8" t="s">
        <v>2255</v>
      </c>
      <c r="F1131">
        <v>3</v>
      </c>
      <c r="G1131">
        <v>1</v>
      </c>
      <c r="H1131" s="5">
        <f t="shared" si="34"/>
        <v>1</v>
      </c>
      <c r="I1131" s="6">
        <f t="shared" si="35"/>
        <v>0</v>
      </c>
    </row>
    <row r="1132" spans="1:9">
      <c r="A1132" t="s">
        <v>2256</v>
      </c>
      <c r="B1132" s="8" t="s">
        <v>2257</v>
      </c>
      <c r="F1132">
        <v>0</v>
      </c>
      <c r="G1132">
        <v>1</v>
      </c>
      <c r="H1132" s="5">
        <f t="shared" si="34"/>
        <v>1</v>
      </c>
      <c r="I1132" s="6">
        <f t="shared" si="35"/>
        <v>0</v>
      </c>
    </row>
    <row r="1133" spans="1:9">
      <c r="A1133" t="s">
        <v>2258</v>
      </c>
      <c r="B1133" s="8" t="s">
        <v>2259</v>
      </c>
      <c r="F1133">
        <v>3</v>
      </c>
      <c r="G1133">
        <v>1</v>
      </c>
      <c r="H1133" s="5">
        <f t="shared" si="34"/>
        <v>1</v>
      </c>
      <c r="I1133" s="6">
        <f t="shared" si="35"/>
        <v>0</v>
      </c>
    </row>
    <row r="1134" spans="1:9">
      <c r="A1134" t="s">
        <v>2260</v>
      </c>
      <c r="B1134" s="8" t="s">
        <v>2261</v>
      </c>
      <c r="F1134">
        <v>3</v>
      </c>
      <c r="G1134">
        <v>1</v>
      </c>
      <c r="H1134" s="5">
        <f t="shared" si="34"/>
        <v>1</v>
      </c>
      <c r="I1134" s="6">
        <f t="shared" si="35"/>
        <v>0</v>
      </c>
    </row>
    <row r="1135" spans="1:9">
      <c r="A1135" t="s">
        <v>2262</v>
      </c>
      <c r="B1135" s="8" t="s">
        <v>2263</v>
      </c>
      <c r="F1135">
        <v>0</v>
      </c>
      <c r="G1135">
        <v>1</v>
      </c>
      <c r="H1135" s="5">
        <f t="shared" si="34"/>
        <v>1</v>
      </c>
      <c r="I1135" s="6">
        <f t="shared" si="35"/>
        <v>0</v>
      </c>
    </row>
    <row r="1136" spans="1:9">
      <c r="A1136" t="s">
        <v>2264</v>
      </c>
      <c r="B1136" s="8" t="s">
        <v>2265</v>
      </c>
      <c r="F1136">
        <v>0</v>
      </c>
      <c r="G1136">
        <v>1</v>
      </c>
      <c r="H1136" s="5">
        <f t="shared" si="34"/>
        <v>1</v>
      </c>
      <c r="I1136" s="6">
        <f t="shared" si="35"/>
        <v>0</v>
      </c>
    </row>
    <row r="1137" spans="1:9">
      <c r="A1137" t="s">
        <v>2266</v>
      </c>
      <c r="B1137" s="8" t="s">
        <v>2267</v>
      </c>
      <c r="F1137">
        <v>0</v>
      </c>
      <c r="G1137">
        <v>1</v>
      </c>
      <c r="H1137" s="5">
        <f t="shared" si="34"/>
        <v>1</v>
      </c>
      <c r="I1137" s="6">
        <f t="shared" si="35"/>
        <v>0</v>
      </c>
    </row>
    <row r="1138" spans="1:9">
      <c r="A1138" t="s">
        <v>2268</v>
      </c>
      <c r="B1138" s="8" t="s">
        <v>2269</v>
      </c>
      <c r="F1138">
        <v>0</v>
      </c>
      <c r="G1138">
        <v>1</v>
      </c>
      <c r="H1138" s="5">
        <f t="shared" si="34"/>
        <v>1</v>
      </c>
      <c r="I1138" s="6">
        <f t="shared" si="35"/>
        <v>0</v>
      </c>
    </row>
    <row r="1139" spans="1:9">
      <c r="A1139" t="s">
        <v>2270</v>
      </c>
      <c r="B1139" s="8" t="s">
        <v>2271</v>
      </c>
      <c r="F1139">
        <v>0</v>
      </c>
      <c r="G1139">
        <v>1</v>
      </c>
      <c r="H1139" s="5">
        <f t="shared" si="34"/>
        <v>1</v>
      </c>
      <c r="I1139" s="6">
        <f t="shared" si="35"/>
        <v>0</v>
      </c>
    </row>
    <row r="1140" spans="1:9">
      <c r="A1140" t="s">
        <v>2272</v>
      </c>
      <c r="B1140" s="8" t="s">
        <v>2273</v>
      </c>
      <c r="F1140">
        <v>0</v>
      </c>
      <c r="G1140">
        <v>1</v>
      </c>
      <c r="H1140" s="5">
        <f t="shared" si="34"/>
        <v>1</v>
      </c>
      <c r="I1140" s="6">
        <f t="shared" si="35"/>
        <v>0</v>
      </c>
    </row>
    <row r="1141" spans="1:9">
      <c r="A1141" t="s">
        <v>2274</v>
      </c>
      <c r="B1141" s="8" t="s">
        <v>2275</v>
      </c>
      <c r="F1141">
        <v>0</v>
      </c>
      <c r="G1141">
        <v>1</v>
      </c>
      <c r="H1141" s="5">
        <f t="shared" si="34"/>
        <v>1</v>
      </c>
      <c r="I1141" s="6">
        <f t="shared" si="35"/>
        <v>0</v>
      </c>
    </row>
    <row r="1142" spans="1:9">
      <c r="A1142" t="s">
        <v>2276</v>
      </c>
      <c r="B1142" s="8" t="s">
        <v>2277</v>
      </c>
      <c r="F1142">
        <v>3</v>
      </c>
      <c r="G1142">
        <v>1.08</v>
      </c>
      <c r="H1142" s="5">
        <f t="shared" si="34"/>
        <v>0.91999999999999993</v>
      </c>
      <c r="I1142" s="6">
        <f t="shared" si="35"/>
        <v>8.0000000000000071E-2</v>
      </c>
    </row>
    <row r="1143" spans="1:9">
      <c r="A1143" t="s">
        <v>2278</v>
      </c>
      <c r="B1143" s="8" t="s">
        <v>2279</v>
      </c>
      <c r="F1143">
        <v>3</v>
      </c>
      <c r="G1143">
        <v>1.45</v>
      </c>
      <c r="H1143" s="5">
        <f t="shared" si="34"/>
        <v>0.55000000000000004</v>
      </c>
      <c r="I1143" s="6">
        <f t="shared" si="35"/>
        <v>0.44999999999999996</v>
      </c>
    </row>
    <row r="1144" spans="1:9">
      <c r="A1144" t="s">
        <v>2280</v>
      </c>
      <c r="B1144" s="8" t="s">
        <v>2281</v>
      </c>
      <c r="F1144">
        <v>3</v>
      </c>
      <c r="G1144">
        <v>1</v>
      </c>
      <c r="H1144" s="5">
        <f t="shared" si="34"/>
        <v>1</v>
      </c>
      <c r="I1144" s="6">
        <f t="shared" si="35"/>
        <v>0</v>
      </c>
    </row>
    <row r="1145" spans="1:9">
      <c r="A1145" t="s">
        <v>2282</v>
      </c>
      <c r="B1145" s="8" t="s">
        <v>2283</v>
      </c>
      <c r="F1145">
        <v>0</v>
      </c>
      <c r="G1145">
        <v>1</v>
      </c>
      <c r="H1145" s="5">
        <f t="shared" si="34"/>
        <v>1</v>
      </c>
      <c r="I1145" s="6">
        <f t="shared" si="35"/>
        <v>0</v>
      </c>
    </row>
    <row r="1146" spans="1:9">
      <c r="A1146" t="s">
        <v>2284</v>
      </c>
      <c r="B1146" s="8" t="s">
        <v>2285</v>
      </c>
      <c r="F1146">
        <v>0</v>
      </c>
      <c r="G1146">
        <v>1.05</v>
      </c>
      <c r="H1146" s="5">
        <f t="shared" si="34"/>
        <v>0.95</v>
      </c>
      <c r="I1146" s="6">
        <f t="shared" si="35"/>
        <v>5.0000000000000044E-2</v>
      </c>
    </row>
    <row r="1147" spans="1:9">
      <c r="A1147" t="s">
        <v>2286</v>
      </c>
      <c r="B1147" s="8" t="s">
        <v>2287</v>
      </c>
      <c r="F1147">
        <v>0</v>
      </c>
      <c r="G1147">
        <v>1</v>
      </c>
      <c r="H1147" s="5">
        <f t="shared" si="34"/>
        <v>1</v>
      </c>
      <c r="I1147" s="6">
        <f t="shared" si="35"/>
        <v>0</v>
      </c>
    </row>
    <row r="1148" spans="1:9">
      <c r="A1148" t="s">
        <v>2288</v>
      </c>
      <c r="B1148" s="8" t="s">
        <v>2289</v>
      </c>
      <c r="F1148">
        <v>3</v>
      </c>
      <c r="G1148">
        <v>1</v>
      </c>
      <c r="H1148" s="5">
        <f t="shared" si="34"/>
        <v>1</v>
      </c>
      <c r="I1148" s="6">
        <f t="shared" si="35"/>
        <v>0</v>
      </c>
    </row>
    <row r="1149" spans="1:9">
      <c r="A1149" t="s">
        <v>2290</v>
      </c>
      <c r="B1149" s="8" t="s">
        <v>2291</v>
      </c>
      <c r="F1149">
        <v>0</v>
      </c>
      <c r="G1149">
        <v>1</v>
      </c>
      <c r="H1149" s="5">
        <f t="shared" si="34"/>
        <v>1</v>
      </c>
      <c r="I1149" s="6">
        <f t="shared" si="35"/>
        <v>0</v>
      </c>
    </row>
    <row r="1150" spans="1:9">
      <c r="A1150" t="s">
        <v>2292</v>
      </c>
      <c r="B1150" s="8" t="s">
        <v>2293</v>
      </c>
      <c r="F1150">
        <v>0</v>
      </c>
      <c r="G1150">
        <v>1</v>
      </c>
      <c r="H1150" s="5">
        <f t="shared" si="34"/>
        <v>1</v>
      </c>
      <c r="I1150" s="6">
        <f t="shared" si="35"/>
        <v>0</v>
      </c>
    </row>
    <row r="1151" spans="1:9">
      <c r="A1151" t="s">
        <v>2294</v>
      </c>
      <c r="B1151" s="8" t="s">
        <v>2295</v>
      </c>
      <c r="F1151">
        <v>0</v>
      </c>
      <c r="G1151">
        <v>1</v>
      </c>
      <c r="H1151" s="5">
        <f t="shared" si="34"/>
        <v>1</v>
      </c>
      <c r="I1151" s="6">
        <f t="shared" si="35"/>
        <v>0</v>
      </c>
    </row>
    <row r="1152" spans="1:9">
      <c r="A1152" t="s">
        <v>2296</v>
      </c>
      <c r="B1152" s="8" t="s">
        <v>2297</v>
      </c>
      <c r="F1152">
        <v>3</v>
      </c>
      <c r="G1152">
        <v>1.03</v>
      </c>
      <c r="H1152" s="5">
        <f t="shared" si="34"/>
        <v>0.97</v>
      </c>
      <c r="I1152" s="6">
        <f t="shared" si="35"/>
        <v>3.0000000000000027E-2</v>
      </c>
    </row>
    <row r="1153" spans="1:9">
      <c r="A1153" t="s">
        <v>2298</v>
      </c>
      <c r="B1153" s="8" t="s">
        <v>2299</v>
      </c>
      <c r="F1153">
        <v>3</v>
      </c>
      <c r="G1153">
        <v>1</v>
      </c>
      <c r="H1153" s="5">
        <f t="shared" si="34"/>
        <v>1</v>
      </c>
      <c r="I1153" s="6">
        <f t="shared" si="35"/>
        <v>0</v>
      </c>
    </row>
    <row r="1154" spans="1:9">
      <c r="A1154" t="s">
        <v>2300</v>
      </c>
      <c r="B1154" s="8" t="s">
        <v>2301</v>
      </c>
      <c r="F1154">
        <v>0</v>
      </c>
      <c r="G1154">
        <v>1</v>
      </c>
      <c r="H1154" s="5">
        <f t="shared" ref="H1154:H1217" si="36">2-G1154</f>
        <v>1</v>
      </c>
      <c r="I1154" s="6">
        <f t="shared" ref="I1154:I1217" si="37">1-H1154</f>
        <v>0</v>
      </c>
    </row>
    <row r="1155" spans="1:9">
      <c r="A1155" t="s">
        <v>2302</v>
      </c>
      <c r="B1155" s="8" t="s">
        <v>2303</v>
      </c>
      <c r="F1155">
        <v>3</v>
      </c>
      <c r="G1155">
        <v>1.32</v>
      </c>
      <c r="H1155" s="5">
        <f t="shared" si="36"/>
        <v>0.67999999999999994</v>
      </c>
      <c r="I1155" s="6">
        <f t="shared" si="37"/>
        <v>0.32000000000000006</v>
      </c>
    </row>
    <row r="1156" spans="1:9">
      <c r="A1156" t="s">
        <v>2304</v>
      </c>
      <c r="B1156" s="8" t="s">
        <v>2305</v>
      </c>
      <c r="F1156">
        <v>3</v>
      </c>
      <c r="G1156">
        <v>1</v>
      </c>
      <c r="H1156" s="5">
        <f t="shared" si="36"/>
        <v>1</v>
      </c>
      <c r="I1156" s="6">
        <f t="shared" si="37"/>
        <v>0</v>
      </c>
    </row>
    <row r="1157" spans="1:9">
      <c r="A1157" t="s">
        <v>2306</v>
      </c>
      <c r="B1157" s="8" t="s">
        <v>2307</v>
      </c>
      <c r="F1157">
        <v>3</v>
      </c>
      <c r="G1157">
        <v>1</v>
      </c>
      <c r="H1157" s="5">
        <f t="shared" si="36"/>
        <v>1</v>
      </c>
      <c r="I1157" s="6">
        <f t="shared" si="37"/>
        <v>0</v>
      </c>
    </row>
    <row r="1158" spans="1:9">
      <c r="A1158" t="s">
        <v>2308</v>
      </c>
      <c r="B1158" s="8" t="s">
        <v>2309</v>
      </c>
      <c r="F1158">
        <v>2</v>
      </c>
      <c r="G1158">
        <v>1</v>
      </c>
      <c r="H1158" s="5">
        <f t="shared" si="36"/>
        <v>1</v>
      </c>
      <c r="I1158" s="6">
        <f t="shared" si="37"/>
        <v>0</v>
      </c>
    </row>
    <row r="1159" spans="1:9">
      <c r="A1159" t="s">
        <v>2310</v>
      </c>
      <c r="B1159" s="8" t="s">
        <v>2311</v>
      </c>
      <c r="F1159">
        <v>3</v>
      </c>
      <c r="G1159">
        <v>1.01</v>
      </c>
      <c r="H1159" s="5">
        <f t="shared" si="36"/>
        <v>0.99</v>
      </c>
      <c r="I1159" s="6">
        <f t="shared" si="37"/>
        <v>1.0000000000000009E-2</v>
      </c>
    </row>
    <row r="1160" spans="1:9">
      <c r="A1160" t="s">
        <v>2312</v>
      </c>
      <c r="B1160" s="8" t="s">
        <v>2313</v>
      </c>
      <c r="F1160">
        <v>0</v>
      </c>
      <c r="G1160">
        <v>1</v>
      </c>
      <c r="H1160" s="5">
        <f t="shared" si="36"/>
        <v>1</v>
      </c>
      <c r="I1160" s="6">
        <f t="shared" si="37"/>
        <v>0</v>
      </c>
    </row>
    <row r="1161" spans="1:9">
      <c r="A1161" t="s">
        <v>2314</v>
      </c>
      <c r="B1161" s="8" t="s">
        <v>2315</v>
      </c>
      <c r="F1161">
        <v>3</v>
      </c>
      <c r="G1161">
        <v>1</v>
      </c>
      <c r="H1161" s="5">
        <f t="shared" si="36"/>
        <v>1</v>
      </c>
      <c r="I1161" s="6">
        <f t="shared" si="37"/>
        <v>0</v>
      </c>
    </row>
    <row r="1162" spans="1:9">
      <c r="A1162" t="s">
        <v>2316</v>
      </c>
      <c r="B1162" s="8" t="s">
        <v>2317</v>
      </c>
      <c r="F1162">
        <v>3</v>
      </c>
      <c r="G1162">
        <v>1.01</v>
      </c>
      <c r="H1162" s="5">
        <f t="shared" si="36"/>
        <v>0.99</v>
      </c>
      <c r="I1162" s="6">
        <f t="shared" si="37"/>
        <v>1.0000000000000009E-2</v>
      </c>
    </row>
    <row r="1163" spans="1:9">
      <c r="A1163" t="s">
        <v>2318</v>
      </c>
      <c r="B1163" s="8" t="s">
        <v>2319</v>
      </c>
      <c r="F1163">
        <v>3</v>
      </c>
      <c r="G1163">
        <v>1</v>
      </c>
      <c r="H1163" s="5">
        <f t="shared" si="36"/>
        <v>1</v>
      </c>
      <c r="I1163" s="6">
        <f t="shared" si="37"/>
        <v>0</v>
      </c>
    </row>
    <row r="1164" spans="1:9">
      <c r="A1164" t="s">
        <v>2320</v>
      </c>
      <c r="B1164" s="8" t="s">
        <v>2321</v>
      </c>
      <c r="F1164">
        <v>3</v>
      </c>
      <c r="G1164">
        <v>1</v>
      </c>
      <c r="H1164" s="5">
        <f t="shared" si="36"/>
        <v>1</v>
      </c>
      <c r="I1164" s="6">
        <f t="shared" si="37"/>
        <v>0</v>
      </c>
    </row>
    <row r="1165" spans="1:9">
      <c r="A1165" t="s">
        <v>2322</v>
      </c>
      <c r="B1165" s="8" t="s">
        <v>2323</v>
      </c>
      <c r="F1165">
        <v>0</v>
      </c>
      <c r="G1165">
        <v>1</v>
      </c>
      <c r="H1165" s="5">
        <f t="shared" si="36"/>
        <v>1</v>
      </c>
      <c r="I1165" s="6">
        <f t="shared" si="37"/>
        <v>0</v>
      </c>
    </row>
    <row r="1166" spans="1:9">
      <c r="A1166" t="s">
        <v>2324</v>
      </c>
      <c r="B1166" s="8" t="s">
        <v>2325</v>
      </c>
      <c r="F1166">
        <v>0</v>
      </c>
      <c r="G1166">
        <v>1</v>
      </c>
      <c r="H1166" s="5">
        <f t="shared" si="36"/>
        <v>1</v>
      </c>
      <c r="I1166" s="6">
        <f t="shared" si="37"/>
        <v>0</v>
      </c>
    </row>
    <row r="1167" spans="1:9">
      <c r="A1167" t="s">
        <v>2326</v>
      </c>
      <c r="B1167" s="8" t="s">
        <v>2327</v>
      </c>
      <c r="F1167">
        <v>3</v>
      </c>
      <c r="G1167">
        <v>1</v>
      </c>
      <c r="H1167" s="5">
        <f t="shared" si="36"/>
        <v>1</v>
      </c>
      <c r="I1167" s="6">
        <f t="shared" si="37"/>
        <v>0</v>
      </c>
    </row>
    <row r="1168" spans="1:9">
      <c r="A1168" t="s">
        <v>2328</v>
      </c>
      <c r="B1168" s="8" t="s">
        <v>2329</v>
      </c>
      <c r="F1168">
        <v>3</v>
      </c>
      <c r="G1168">
        <v>1</v>
      </c>
      <c r="H1168" s="5">
        <f t="shared" si="36"/>
        <v>1</v>
      </c>
      <c r="I1168" s="6">
        <f t="shared" si="37"/>
        <v>0</v>
      </c>
    </row>
    <row r="1169" spans="1:9">
      <c r="A1169" t="s">
        <v>2330</v>
      </c>
      <c r="B1169" s="8" t="s">
        <v>2331</v>
      </c>
      <c r="F1169">
        <v>0</v>
      </c>
      <c r="G1169">
        <v>1</v>
      </c>
      <c r="H1169" s="5">
        <f t="shared" si="36"/>
        <v>1</v>
      </c>
      <c r="I1169" s="6">
        <f t="shared" si="37"/>
        <v>0</v>
      </c>
    </row>
    <row r="1170" spans="1:9">
      <c r="A1170" t="s">
        <v>2332</v>
      </c>
      <c r="B1170" s="8" t="s">
        <v>2333</v>
      </c>
      <c r="F1170">
        <v>0</v>
      </c>
      <c r="G1170">
        <v>1</v>
      </c>
      <c r="H1170" s="5">
        <f t="shared" si="36"/>
        <v>1</v>
      </c>
      <c r="I1170" s="6">
        <f t="shared" si="37"/>
        <v>0</v>
      </c>
    </row>
    <row r="1171" spans="1:9">
      <c r="A1171" t="s">
        <v>2334</v>
      </c>
      <c r="B1171" s="8" t="s">
        <v>2333</v>
      </c>
      <c r="F1171">
        <v>0</v>
      </c>
      <c r="G1171">
        <v>1</v>
      </c>
      <c r="H1171" s="5">
        <f t="shared" si="36"/>
        <v>1</v>
      </c>
      <c r="I1171" s="6">
        <f t="shared" si="37"/>
        <v>0</v>
      </c>
    </row>
    <row r="1172" spans="1:9">
      <c r="A1172" t="s">
        <v>2335</v>
      </c>
      <c r="B1172" s="8" t="s">
        <v>2336</v>
      </c>
      <c r="F1172">
        <v>0</v>
      </c>
      <c r="G1172">
        <v>1</v>
      </c>
      <c r="H1172" s="5">
        <f t="shared" si="36"/>
        <v>1</v>
      </c>
      <c r="I1172" s="6">
        <f t="shared" si="37"/>
        <v>0</v>
      </c>
    </row>
    <row r="1173" spans="1:9">
      <c r="A1173" t="s">
        <v>2337</v>
      </c>
      <c r="B1173" s="8" t="s">
        <v>2338</v>
      </c>
      <c r="F1173">
        <v>3</v>
      </c>
      <c r="G1173">
        <v>1</v>
      </c>
      <c r="H1173" s="5">
        <f t="shared" si="36"/>
        <v>1</v>
      </c>
      <c r="I1173" s="6">
        <f t="shared" si="37"/>
        <v>0</v>
      </c>
    </row>
    <row r="1174" spans="1:9">
      <c r="A1174" t="s">
        <v>2339</v>
      </c>
      <c r="B1174" s="8" t="s">
        <v>2340</v>
      </c>
      <c r="F1174">
        <v>0</v>
      </c>
      <c r="G1174">
        <v>1</v>
      </c>
      <c r="H1174" s="5">
        <f t="shared" si="36"/>
        <v>1</v>
      </c>
      <c r="I1174" s="6">
        <f t="shared" si="37"/>
        <v>0</v>
      </c>
    </row>
    <row r="1175" spans="1:9">
      <c r="A1175" t="s">
        <v>2341</v>
      </c>
      <c r="B1175" s="8" t="s">
        <v>2342</v>
      </c>
      <c r="F1175">
        <v>3</v>
      </c>
      <c r="G1175">
        <v>1.17</v>
      </c>
      <c r="H1175" s="5">
        <f t="shared" si="36"/>
        <v>0.83000000000000007</v>
      </c>
      <c r="I1175" s="6">
        <f t="shared" si="37"/>
        <v>0.16999999999999993</v>
      </c>
    </row>
    <row r="1176" spans="1:9">
      <c r="A1176" t="s">
        <v>2343</v>
      </c>
      <c r="B1176" s="8" t="s">
        <v>2344</v>
      </c>
      <c r="F1176">
        <v>0</v>
      </c>
      <c r="G1176">
        <v>1.01</v>
      </c>
      <c r="H1176" s="5">
        <f t="shared" si="36"/>
        <v>0.99</v>
      </c>
      <c r="I1176" s="6">
        <f t="shared" si="37"/>
        <v>1.0000000000000009E-2</v>
      </c>
    </row>
    <row r="1177" spans="1:9">
      <c r="A1177" t="s">
        <v>2345</v>
      </c>
      <c r="B1177" s="8" t="s">
        <v>2346</v>
      </c>
      <c r="F1177">
        <v>3</v>
      </c>
      <c r="G1177">
        <v>1</v>
      </c>
      <c r="H1177" s="5">
        <f t="shared" si="36"/>
        <v>1</v>
      </c>
      <c r="I1177" s="6">
        <f t="shared" si="37"/>
        <v>0</v>
      </c>
    </row>
    <row r="1178" spans="1:9">
      <c r="A1178" t="s">
        <v>2347</v>
      </c>
      <c r="B1178" s="8" t="s">
        <v>2348</v>
      </c>
      <c r="F1178">
        <v>3</v>
      </c>
      <c r="G1178">
        <v>1</v>
      </c>
      <c r="H1178" s="5">
        <f t="shared" si="36"/>
        <v>1</v>
      </c>
      <c r="I1178" s="6">
        <f t="shared" si="37"/>
        <v>0</v>
      </c>
    </row>
    <row r="1179" spans="1:9">
      <c r="A1179" t="s">
        <v>2349</v>
      </c>
      <c r="B1179" s="8" t="s">
        <v>2350</v>
      </c>
      <c r="F1179">
        <v>3</v>
      </c>
      <c r="G1179">
        <v>1</v>
      </c>
      <c r="H1179" s="5">
        <f t="shared" si="36"/>
        <v>1</v>
      </c>
      <c r="I1179" s="6">
        <f t="shared" si="37"/>
        <v>0</v>
      </c>
    </row>
    <row r="1180" spans="1:9">
      <c r="A1180" t="s">
        <v>2351</v>
      </c>
      <c r="B1180" s="8" t="s">
        <v>2352</v>
      </c>
      <c r="F1180">
        <v>3</v>
      </c>
      <c r="G1180">
        <v>1</v>
      </c>
      <c r="H1180" s="5">
        <f t="shared" si="36"/>
        <v>1</v>
      </c>
      <c r="I1180" s="6">
        <f t="shared" si="37"/>
        <v>0</v>
      </c>
    </row>
    <row r="1181" spans="1:9">
      <c r="A1181" t="s">
        <v>2353</v>
      </c>
      <c r="B1181" s="8" t="s">
        <v>2354</v>
      </c>
      <c r="F1181">
        <v>0</v>
      </c>
      <c r="G1181">
        <v>1</v>
      </c>
      <c r="H1181" s="5">
        <f t="shared" si="36"/>
        <v>1</v>
      </c>
      <c r="I1181" s="6">
        <f t="shared" si="37"/>
        <v>0</v>
      </c>
    </row>
    <row r="1182" spans="1:9">
      <c r="A1182" t="s">
        <v>2355</v>
      </c>
      <c r="B1182" s="8" t="s">
        <v>2231</v>
      </c>
      <c r="F1182">
        <v>0</v>
      </c>
      <c r="G1182">
        <v>1</v>
      </c>
      <c r="H1182" s="5">
        <f t="shared" si="36"/>
        <v>1</v>
      </c>
      <c r="I1182" s="6">
        <f t="shared" si="37"/>
        <v>0</v>
      </c>
    </row>
    <row r="1183" spans="1:9">
      <c r="A1183" t="s">
        <v>2356</v>
      </c>
      <c r="B1183" s="8" t="s">
        <v>2357</v>
      </c>
      <c r="F1183">
        <v>2</v>
      </c>
      <c r="G1183">
        <v>1</v>
      </c>
      <c r="H1183" s="5">
        <f t="shared" si="36"/>
        <v>1</v>
      </c>
      <c r="I1183" s="6">
        <f t="shared" si="37"/>
        <v>0</v>
      </c>
    </row>
    <row r="1184" spans="1:9">
      <c r="A1184" t="s">
        <v>2358</v>
      </c>
      <c r="B1184" s="8" t="s">
        <v>2359</v>
      </c>
      <c r="F1184">
        <v>0</v>
      </c>
      <c r="G1184">
        <v>1</v>
      </c>
      <c r="H1184" s="5">
        <f t="shared" si="36"/>
        <v>1</v>
      </c>
      <c r="I1184" s="6">
        <f t="shared" si="37"/>
        <v>0</v>
      </c>
    </row>
    <row r="1185" spans="1:9">
      <c r="A1185" t="s">
        <v>2360</v>
      </c>
      <c r="B1185" s="8" t="s">
        <v>1533</v>
      </c>
      <c r="F1185">
        <v>2</v>
      </c>
      <c r="G1185">
        <v>1.01</v>
      </c>
      <c r="H1185" s="5">
        <f t="shared" si="36"/>
        <v>0.99</v>
      </c>
      <c r="I1185" s="6">
        <f t="shared" si="37"/>
        <v>1.0000000000000009E-2</v>
      </c>
    </row>
    <row r="1186" spans="1:9">
      <c r="A1186" t="s">
        <v>2361</v>
      </c>
      <c r="B1186" s="8" t="s">
        <v>2362</v>
      </c>
      <c r="F1186">
        <v>0</v>
      </c>
      <c r="G1186">
        <v>1</v>
      </c>
      <c r="H1186" s="5">
        <f t="shared" si="36"/>
        <v>1</v>
      </c>
      <c r="I1186" s="6">
        <f t="shared" si="37"/>
        <v>0</v>
      </c>
    </row>
    <row r="1187" spans="1:9">
      <c r="A1187" t="s">
        <v>2363</v>
      </c>
      <c r="B1187" s="8" t="s">
        <v>2364</v>
      </c>
      <c r="F1187">
        <v>0</v>
      </c>
      <c r="G1187">
        <v>1</v>
      </c>
      <c r="H1187" s="5">
        <f t="shared" si="36"/>
        <v>1</v>
      </c>
      <c r="I1187" s="6">
        <f t="shared" si="37"/>
        <v>0</v>
      </c>
    </row>
    <row r="1188" spans="1:9">
      <c r="A1188" t="s">
        <v>2365</v>
      </c>
      <c r="B1188" s="8" t="s">
        <v>2366</v>
      </c>
      <c r="F1188">
        <v>0</v>
      </c>
      <c r="G1188">
        <v>1</v>
      </c>
      <c r="H1188" s="5">
        <f t="shared" si="36"/>
        <v>1</v>
      </c>
      <c r="I1188" s="6">
        <f t="shared" si="37"/>
        <v>0</v>
      </c>
    </row>
    <row r="1189" spans="1:9">
      <c r="A1189" t="s">
        <v>2367</v>
      </c>
      <c r="B1189" s="8" t="s">
        <v>2368</v>
      </c>
      <c r="F1189">
        <v>0</v>
      </c>
      <c r="G1189">
        <v>1</v>
      </c>
      <c r="H1189" s="5">
        <f t="shared" si="36"/>
        <v>1</v>
      </c>
      <c r="I1189" s="6">
        <f t="shared" si="37"/>
        <v>0</v>
      </c>
    </row>
    <row r="1190" spans="1:9">
      <c r="A1190" t="s">
        <v>2369</v>
      </c>
      <c r="B1190" s="8" t="s">
        <v>2370</v>
      </c>
      <c r="F1190">
        <v>0</v>
      </c>
      <c r="G1190">
        <v>1</v>
      </c>
      <c r="H1190" s="5">
        <f t="shared" si="36"/>
        <v>1</v>
      </c>
      <c r="I1190" s="6">
        <f t="shared" si="37"/>
        <v>0</v>
      </c>
    </row>
    <row r="1191" spans="1:9">
      <c r="A1191" t="s">
        <v>2371</v>
      </c>
      <c r="B1191" s="8" t="s">
        <v>2372</v>
      </c>
      <c r="F1191">
        <v>0</v>
      </c>
      <c r="G1191">
        <v>1</v>
      </c>
      <c r="H1191" s="5">
        <f t="shared" si="36"/>
        <v>1</v>
      </c>
      <c r="I1191" s="6">
        <f t="shared" si="37"/>
        <v>0</v>
      </c>
    </row>
    <row r="1192" spans="1:9">
      <c r="A1192" t="s">
        <v>2373</v>
      </c>
      <c r="B1192" s="8" t="s">
        <v>2374</v>
      </c>
      <c r="F1192">
        <v>3</v>
      </c>
      <c r="G1192">
        <v>1</v>
      </c>
      <c r="H1192" s="5">
        <f t="shared" si="36"/>
        <v>1</v>
      </c>
      <c r="I1192" s="6">
        <f t="shared" si="37"/>
        <v>0</v>
      </c>
    </row>
    <row r="1193" spans="1:9">
      <c r="A1193" t="s">
        <v>2375</v>
      </c>
      <c r="B1193" s="8" t="s">
        <v>2376</v>
      </c>
      <c r="F1193">
        <v>0</v>
      </c>
      <c r="G1193">
        <v>1</v>
      </c>
      <c r="H1193" s="5">
        <f t="shared" si="36"/>
        <v>1</v>
      </c>
      <c r="I1193" s="6">
        <f t="shared" si="37"/>
        <v>0</v>
      </c>
    </row>
    <row r="1194" spans="1:9">
      <c r="A1194" t="s">
        <v>2377</v>
      </c>
      <c r="B1194" s="8" t="s">
        <v>2378</v>
      </c>
      <c r="F1194">
        <v>0</v>
      </c>
      <c r="G1194">
        <v>1</v>
      </c>
      <c r="H1194" s="5">
        <f t="shared" si="36"/>
        <v>1</v>
      </c>
      <c r="I1194" s="6">
        <f t="shared" si="37"/>
        <v>0</v>
      </c>
    </row>
    <row r="1195" spans="1:9">
      <c r="A1195" t="s">
        <v>2379</v>
      </c>
      <c r="B1195" s="8" t="s">
        <v>2380</v>
      </c>
      <c r="F1195">
        <v>0</v>
      </c>
      <c r="G1195">
        <v>1</v>
      </c>
      <c r="H1195" s="5">
        <f t="shared" si="36"/>
        <v>1</v>
      </c>
      <c r="I1195" s="6">
        <f t="shared" si="37"/>
        <v>0</v>
      </c>
    </row>
    <row r="1196" spans="1:9">
      <c r="A1196" t="s">
        <v>2381</v>
      </c>
      <c r="B1196" s="8" t="s">
        <v>2382</v>
      </c>
      <c r="F1196">
        <v>0</v>
      </c>
      <c r="G1196">
        <v>1</v>
      </c>
      <c r="H1196" s="5">
        <f t="shared" si="36"/>
        <v>1</v>
      </c>
      <c r="I1196" s="6">
        <f t="shared" si="37"/>
        <v>0</v>
      </c>
    </row>
    <row r="1197" spans="1:9">
      <c r="A1197" t="s">
        <v>2383</v>
      </c>
      <c r="B1197" s="8" t="s">
        <v>2384</v>
      </c>
      <c r="F1197">
        <v>3</v>
      </c>
      <c r="G1197">
        <v>1</v>
      </c>
      <c r="H1197" s="5">
        <f t="shared" si="36"/>
        <v>1</v>
      </c>
      <c r="I1197" s="6">
        <f t="shared" si="37"/>
        <v>0</v>
      </c>
    </row>
    <row r="1198" spans="1:9">
      <c r="A1198" t="s">
        <v>2385</v>
      </c>
      <c r="B1198" s="8" t="s">
        <v>2386</v>
      </c>
      <c r="F1198">
        <v>0</v>
      </c>
      <c r="G1198">
        <v>1.03</v>
      </c>
      <c r="H1198" s="5">
        <f t="shared" si="36"/>
        <v>0.97</v>
      </c>
      <c r="I1198" s="6">
        <f t="shared" si="37"/>
        <v>3.0000000000000027E-2</v>
      </c>
    </row>
    <row r="1199" spans="1:9">
      <c r="A1199" t="s">
        <v>2387</v>
      </c>
      <c r="B1199" s="8" t="s">
        <v>2388</v>
      </c>
      <c r="F1199">
        <v>3</v>
      </c>
      <c r="G1199">
        <v>1</v>
      </c>
      <c r="H1199" s="5">
        <f t="shared" si="36"/>
        <v>1</v>
      </c>
      <c r="I1199" s="6">
        <f t="shared" si="37"/>
        <v>0</v>
      </c>
    </row>
    <row r="1200" spans="1:9">
      <c r="A1200" t="s">
        <v>2389</v>
      </c>
      <c r="B1200" s="8" t="s">
        <v>2390</v>
      </c>
      <c r="F1200">
        <v>0</v>
      </c>
      <c r="G1200">
        <v>1</v>
      </c>
      <c r="H1200" s="5">
        <f t="shared" si="36"/>
        <v>1</v>
      </c>
      <c r="I1200" s="6">
        <f t="shared" si="37"/>
        <v>0</v>
      </c>
    </row>
    <row r="1201" spans="1:9">
      <c r="A1201" t="s">
        <v>2391</v>
      </c>
      <c r="B1201" s="8" t="s">
        <v>2392</v>
      </c>
      <c r="F1201">
        <v>0</v>
      </c>
      <c r="G1201">
        <v>1</v>
      </c>
      <c r="H1201" s="5">
        <f t="shared" si="36"/>
        <v>1</v>
      </c>
      <c r="I1201" s="6">
        <f t="shared" si="37"/>
        <v>0</v>
      </c>
    </row>
    <row r="1202" spans="1:9">
      <c r="A1202" t="s">
        <v>2393</v>
      </c>
      <c r="B1202" s="8" t="s">
        <v>2394</v>
      </c>
      <c r="F1202">
        <v>0</v>
      </c>
      <c r="G1202">
        <v>1</v>
      </c>
      <c r="H1202" s="5">
        <f t="shared" si="36"/>
        <v>1</v>
      </c>
      <c r="I1202" s="6">
        <f t="shared" si="37"/>
        <v>0</v>
      </c>
    </row>
    <row r="1203" spans="1:9">
      <c r="A1203" t="s">
        <v>2395</v>
      </c>
      <c r="B1203" s="8" t="s">
        <v>2396</v>
      </c>
      <c r="F1203">
        <v>0</v>
      </c>
      <c r="G1203">
        <v>1</v>
      </c>
      <c r="H1203" s="5">
        <f t="shared" si="36"/>
        <v>1</v>
      </c>
      <c r="I1203" s="6">
        <f t="shared" si="37"/>
        <v>0</v>
      </c>
    </row>
    <row r="1204" spans="1:9">
      <c r="A1204" t="s">
        <v>2397</v>
      </c>
      <c r="B1204" s="8" t="s">
        <v>2398</v>
      </c>
      <c r="F1204">
        <v>3</v>
      </c>
      <c r="G1204">
        <v>1</v>
      </c>
      <c r="H1204" s="5">
        <f t="shared" si="36"/>
        <v>1</v>
      </c>
      <c r="I1204" s="6">
        <f t="shared" si="37"/>
        <v>0</v>
      </c>
    </row>
    <row r="1205" spans="1:9">
      <c r="A1205" t="s">
        <v>2399</v>
      </c>
      <c r="B1205" s="8" t="s">
        <v>2400</v>
      </c>
      <c r="F1205">
        <v>3</v>
      </c>
      <c r="G1205">
        <v>1</v>
      </c>
      <c r="H1205" s="5">
        <f t="shared" si="36"/>
        <v>1</v>
      </c>
      <c r="I1205" s="6">
        <f t="shared" si="37"/>
        <v>0</v>
      </c>
    </row>
    <row r="1206" spans="1:9">
      <c r="A1206" t="s">
        <v>2401</v>
      </c>
      <c r="B1206" s="8" t="s">
        <v>2402</v>
      </c>
      <c r="F1206">
        <v>3</v>
      </c>
      <c r="G1206">
        <v>1.83</v>
      </c>
      <c r="H1206" s="5">
        <f t="shared" si="36"/>
        <v>0.16999999999999993</v>
      </c>
      <c r="I1206" s="6">
        <f t="shared" si="37"/>
        <v>0.83000000000000007</v>
      </c>
    </row>
    <row r="1207" spans="1:9">
      <c r="A1207" t="s">
        <v>2403</v>
      </c>
      <c r="B1207" s="8" t="s">
        <v>2404</v>
      </c>
      <c r="F1207">
        <v>0</v>
      </c>
      <c r="G1207">
        <v>1</v>
      </c>
      <c r="H1207" s="5">
        <f t="shared" si="36"/>
        <v>1</v>
      </c>
      <c r="I1207" s="6">
        <f t="shared" si="37"/>
        <v>0</v>
      </c>
    </row>
    <row r="1208" spans="1:9">
      <c r="A1208" t="s">
        <v>2405</v>
      </c>
      <c r="B1208" s="8" t="s">
        <v>2406</v>
      </c>
      <c r="F1208">
        <v>3</v>
      </c>
      <c r="G1208">
        <v>1</v>
      </c>
      <c r="H1208" s="5">
        <f t="shared" si="36"/>
        <v>1</v>
      </c>
      <c r="I1208" s="6">
        <f t="shared" si="37"/>
        <v>0</v>
      </c>
    </row>
    <row r="1209" spans="1:9">
      <c r="A1209" t="s">
        <v>2407</v>
      </c>
      <c r="B1209" s="8" t="s">
        <v>2408</v>
      </c>
      <c r="F1209">
        <v>0</v>
      </c>
      <c r="G1209">
        <v>1.08</v>
      </c>
      <c r="H1209" s="5">
        <f t="shared" si="36"/>
        <v>0.91999999999999993</v>
      </c>
      <c r="I1209" s="6">
        <f t="shared" si="37"/>
        <v>8.0000000000000071E-2</v>
      </c>
    </row>
    <row r="1210" spans="1:9">
      <c r="A1210" t="s">
        <v>2409</v>
      </c>
      <c r="B1210" s="8" t="s">
        <v>2410</v>
      </c>
      <c r="F1210">
        <v>0</v>
      </c>
      <c r="G1210">
        <v>1</v>
      </c>
      <c r="H1210" s="5">
        <f t="shared" si="36"/>
        <v>1</v>
      </c>
      <c r="I1210" s="6">
        <f t="shared" si="37"/>
        <v>0</v>
      </c>
    </row>
    <row r="1211" spans="1:9">
      <c r="A1211" t="s">
        <v>2411</v>
      </c>
      <c r="B1211" s="8" t="s">
        <v>2412</v>
      </c>
      <c r="F1211">
        <v>0</v>
      </c>
      <c r="G1211">
        <v>1</v>
      </c>
      <c r="H1211" s="5">
        <f t="shared" si="36"/>
        <v>1</v>
      </c>
      <c r="I1211" s="6">
        <f t="shared" si="37"/>
        <v>0</v>
      </c>
    </row>
    <row r="1212" spans="1:9">
      <c r="A1212" t="s">
        <v>2413</v>
      </c>
      <c r="B1212" s="8" t="s">
        <v>2414</v>
      </c>
      <c r="F1212">
        <v>3</v>
      </c>
      <c r="G1212">
        <v>1</v>
      </c>
      <c r="H1212" s="5">
        <f t="shared" si="36"/>
        <v>1</v>
      </c>
      <c r="I1212" s="6">
        <f t="shared" si="37"/>
        <v>0</v>
      </c>
    </row>
    <row r="1213" spans="1:9">
      <c r="A1213" t="s">
        <v>2415</v>
      </c>
      <c r="B1213" s="8" t="s">
        <v>2416</v>
      </c>
      <c r="F1213">
        <v>0</v>
      </c>
      <c r="G1213">
        <v>1</v>
      </c>
      <c r="H1213" s="5">
        <f t="shared" si="36"/>
        <v>1</v>
      </c>
      <c r="I1213" s="6">
        <f t="shared" si="37"/>
        <v>0</v>
      </c>
    </row>
    <row r="1214" spans="1:9">
      <c r="A1214" t="s">
        <v>2417</v>
      </c>
      <c r="B1214" s="8" t="s">
        <v>2418</v>
      </c>
      <c r="F1214">
        <v>0</v>
      </c>
      <c r="G1214">
        <v>1</v>
      </c>
      <c r="H1214" s="5">
        <f t="shared" si="36"/>
        <v>1</v>
      </c>
      <c r="I1214" s="6">
        <f t="shared" si="37"/>
        <v>0</v>
      </c>
    </row>
    <row r="1215" spans="1:9">
      <c r="A1215" t="s">
        <v>2419</v>
      </c>
      <c r="B1215" s="8" t="s">
        <v>2420</v>
      </c>
      <c r="F1215">
        <v>0</v>
      </c>
      <c r="G1215">
        <v>1</v>
      </c>
      <c r="H1215" s="5">
        <f t="shared" si="36"/>
        <v>1</v>
      </c>
      <c r="I1215" s="6">
        <f t="shared" si="37"/>
        <v>0</v>
      </c>
    </row>
    <row r="1216" spans="1:9">
      <c r="A1216" t="s">
        <v>2421</v>
      </c>
      <c r="B1216" s="8" t="s">
        <v>2422</v>
      </c>
      <c r="F1216">
        <v>3</v>
      </c>
      <c r="G1216">
        <v>1.01</v>
      </c>
      <c r="H1216" s="5">
        <f t="shared" si="36"/>
        <v>0.99</v>
      </c>
      <c r="I1216" s="6">
        <f t="shared" si="37"/>
        <v>1.0000000000000009E-2</v>
      </c>
    </row>
    <row r="1217" spans="1:9">
      <c r="A1217" t="s">
        <v>2423</v>
      </c>
      <c r="B1217" s="8" t="s">
        <v>2424</v>
      </c>
      <c r="F1217">
        <v>0</v>
      </c>
      <c r="G1217">
        <v>1</v>
      </c>
      <c r="H1217" s="5">
        <f t="shared" si="36"/>
        <v>1</v>
      </c>
      <c r="I1217" s="6">
        <f t="shared" si="37"/>
        <v>0</v>
      </c>
    </row>
    <row r="1218" spans="1:9">
      <c r="A1218" t="s">
        <v>2425</v>
      </c>
      <c r="B1218" s="8" t="s">
        <v>2426</v>
      </c>
      <c r="F1218">
        <v>3</v>
      </c>
      <c r="G1218">
        <v>1.27</v>
      </c>
      <c r="H1218" s="5">
        <f t="shared" ref="H1218:H1281" si="38">2-G1218</f>
        <v>0.73</v>
      </c>
      <c r="I1218" s="6">
        <f t="shared" ref="I1218:I1281" si="39">1-H1218</f>
        <v>0.27</v>
      </c>
    </row>
    <row r="1219" spans="1:9">
      <c r="A1219" t="s">
        <v>2427</v>
      </c>
      <c r="B1219" s="8" t="s">
        <v>2428</v>
      </c>
      <c r="F1219">
        <v>0</v>
      </c>
      <c r="G1219">
        <v>1</v>
      </c>
      <c r="H1219" s="5">
        <f t="shared" si="38"/>
        <v>1</v>
      </c>
      <c r="I1219" s="6">
        <f t="shared" si="39"/>
        <v>0</v>
      </c>
    </row>
    <row r="1220" spans="1:9">
      <c r="A1220" t="s">
        <v>2429</v>
      </c>
      <c r="B1220" s="8" t="s">
        <v>2430</v>
      </c>
      <c r="F1220">
        <v>0</v>
      </c>
      <c r="G1220">
        <v>1</v>
      </c>
      <c r="H1220" s="5">
        <f t="shared" si="38"/>
        <v>1</v>
      </c>
      <c r="I1220" s="6">
        <f t="shared" si="39"/>
        <v>0</v>
      </c>
    </row>
    <row r="1221" spans="1:9">
      <c r="A1221" t="s">
        <v>2431</v>
      </c>
      <c r="B1221" s="8" t="s">
        <v>2432</v>
      </c>
      <c r="F1221">
        <v>0</v>
      </c>
      <c r="G1221">
        <v>1</v>
      </c>
      <c r="H1221" s="5">
        <f t="shared" si="38"/>
        <v>1</v>
      </c>
      <c r="I1221" s="6">
        <f t="shared" si="39"/>
        <v>0</v>
      </c>
    </row>
    <row r="1222" spans="1:9">
      <c r="A1222" t="s">
        <v>2433</v>
      </c>
      <c r="B1222" s="8" t="s">
        <v>2434</v>
      </c>
      <c r="F1222">
        <v>0</v>
      </c>
      <c r="G1222">
        <v>1</v>
      </c>
      <c r="H1222" s="5">
        <f t="shared" si="38"/>
        <v>1</v>
      </c>
      <c r="I1222" s="6">
        <f t="shared" si="39"/>
        <v>0</v>
      </c>
    </row>
    <row r="1223" spans="1:9">
      <c r="A1223" t="s">
        <v>2435</v>
      </c>
      <c r="B1223" s="8" t="s">
        <v>2436</v>
      </c>
      <c r="F1223">
        <v>0</v>
      </c>
      <c r="G1223">
        <v>1</v>
      </c>
      <c r="H1223" s="5">
        <f t="shared" si="38"/>
        <v>1</v>
      </c>
      <c r="I1223" s="6">
        <f t="shared" si="39"/>
        <v>0</v>
      </c>
    </row>
    <row r="1224" spans="1:9">
      <c r="A1224" t="s">
        <v>2437</v>
      </c>
      <c r="B1224" s="8" t="s">
        <v>2438</v>
      </c>
      <c r="F1224">
        <v>0</v>
      </c>
      <c r="G1224">
        <v>1</v>
      </c>
      <c r="H1224" s="5">
        <f t="shared" si="38"/>
        <v>1</v>
      </c>
      <c r="I1224" s="6">
        <f t="shared" si="39"/>
        <v>0</v>
      </c>
    </row>
    <row r="1225" spans="1:9">
      <c r="A1225" t="s">
        <v>2439</v>
      </c>
      <c r="B1225" s="8" t="s">
        <v>2440</v>
      </c>
      <c r="F1225">
        <v>3</v>
      </c>
      <c r="G1225">
        <v>1</v>
      </c>
      <c r="H1225" s="5">
        <f t="shared" si="38"/>
        <v>1</v>
      </c>
      <c r="I1225" s="6">
        <f t="shared" si="39"/>
        <v>0</v>
      </c>
    </row>
    <row r="1226" spans="1:9">
      <c r="A1226" t="s">
        <v>2441</v>
      </c>
      <c r="B1226" s="8" t="s">
        <v>2442</v>
      </c>
      <c r="F1226">
        <v>0</v>
      </c>
      <c r="G1226">
        <v>1</v>
      </c>
      <c r="H1226" s="5">
        <f t="shared" si="38"/>
        <v>1</v>
      </c>
      <c r="I1226" s="6">
        <f t="shared" si="39"/>
        <v>0</v>
      </c>
    </row>
    <row r="1227" spans="1:9">
      <c r="A1227" t="s">
        <v>2443</v>
      </c>
      <c r="B1227" s="8" t="s">
        <v>2444</v>
      </c>
      <c r="F1227">
        <v>0</v>
      </c>
      <c r="G1227">
        <v>1</v>
      </c>
      <c r="H1227" s="5">
        <f t="shared" si="38"/>
        <v>1</v>
      </c>
      <c r="I1227" s="6">
        <f t="shared" si="39"/>
        <v>0</v>
      </c>
    </row>
    <row r="1228" spans="1:9">
      <c r="A1228" t="s">
        <v>2445</v>
      </c>
      <c r="B1228" s="8" t="s">
        <v>2446</v>
      </c>
      <c r="F1228">
        <v>0</v>
      </c>
      <c r="G1228">
        <v>1</v>
      </c>
      <c r="H1228" s="5">
        <f t="shared" si="38"/>
        <v>1</v>
      </c>
      <c r="I1228" s="6">
        <f t="shared" si="39"/>
        <v>0</v>
      </c>
    </row>
    <row r="1229" spans="1:9">
      <c r="A1229" t="s">
        <v>2447</v>
      </c>
      <c r="B1229" s="8" t="s">
        <v>2448</v>
      </c>
      <c r="F1229">
        <v>0</v>
      </c>
      <c r="G1229">
        <v>1</v>
      </c>
      <c r="H1229" s="5">
        <f t="shared" si="38"/>
        <v>1</v>
      </c>
      <c r="I1229" s="6">
        <f t="shared" si="39"/>
        <v>0</v>
      </c>
    </row>
    <row r="1230" spans="1:9">
      <c r="A1230" t="s">
        <v>2449</v>
      </c>
      <c r="B1230" s="8" t="s">
        <v>2450</v>
      </c>
      <c r="F1230">
        <v>0</v>
      </c>
      <c r="G1230">
        <v>1</v>
      </c>
      <c r="H1230" s="5">
        <f t="shared" si="38"/>
        <v>1</v>
      </c>
      <c r="I1230" s="6">
        <f t="shared" si="39"/>
        <v>0</v>
      </c>
    </row>
    <row r="1231" spans="1:9">
      <c r="A1231" t="s">
        <v>2451</v>
      </c>
      <c r="B1231" s="8" t="s">
        <v>2452</v>
      </c>
      <c r="F1231">
        <v>3</v>
      </c>
      <c r="G1231">
        <v>1</v>
      </c>
      <c r="H1231" s="5">
        <f t="shared" si="38"/>
        <v>1</v>
      </c>
      <c r="I1231" s="6">
        <f t="shared" si="39"/>
        <v>0</v>
      </c>
    </row>
    <row r="1232" spans="1:9">
      <c r="A1232" t="s">
        <v>2453</v>
      </c>
      <c r="B1232" s="8" t="s">
        <v>2454</v>
      </c>
      <c r="F1232">
        <v>0</v>
      </c>
      <c r="G1232">
        <v>1</v>
      </c>
      <c r="H1232" s="5">
        <f t="shared" si="38"/>
        <v>1</v>
      </c>
      <c r="I1232" s="6">
        <f t="shared" si="39"/>
        <v>0</v>
      </c>
    </row>
    <row r="1233" spans="1:9">
      <c r="A1233" t="s">
        <v>2455</v>
      </c>
      <c r="B1233" s="8" t="s">
        <v>2456</v>
      </c>
      <c r="F1233">
        <v>3</v>
      </c>
      <c r="G1233">
        <v>1</v>
      </c>
      <c r="H1233" s="5">
        <f t="shared" si="38"/>
        <v>1</v>
      </c>
      <c r="I1233" s="6">
        <f t="shared" si="39"/>
        <v>0</v>
      </c>
    </row>
    <row r="1234" spans="1:9">
      <c r="A1234" t="s">
        <v>2457</v>
      </c>
      <c r="B1234" s="8" t="s">
        <v>2458</v>
      </c>
      <c r="F1234">
        <v>0</v>
      </c>
      <c r="G1234">
        <v>1</v>
      </c>
      <c r="H1234" s="5">
        <f t="shared" si="38"/>
        <v>1</v>
      </c>
      <c r="I1234" s="6">
        <f t="shared" si="39"/>
        <v>0</v>
      </c>
    </row>
    <row r="1235" spans="1:9">
      <c r="A1235" t="s">
        <v>2459</v>
      </c>
      <c r="B1235" s="8" t="s">
        <v>2460</v>
      </c>
      <c r="F1235">
        <v>0</v>
      </c>
      <c r="G1235">
        <v>1</v>
      </c>
      <c r="H1235" s="5">
        <f t="shared" si="38"/>
        <v>1</v>
      </c>
      <c r="I1235" s="6">
        <f t="shared" si="39"/>
        <v>0</v>
      </c>
    </row>
    <row r="1236" spans="1:9">
      <c r="A1236" t="s">
        <v>2461</v>
      </c>
      <c r="B1236" s="8" t="s">
        <v>2462</v>
      </c>
      <c r="F1236">
        <v>0</v>
      </c>
      <c r="G1236">
        <v>1.01</v>
      </c>
      <c r="H1236" s="5">
        <f t="shared" si="38"/>
        <v>0.99</v>
      </c>
      <c r="I1236" s="6">
        <f t="shared" si="39"/>
        <v>1.0000000000000009E-2</v>
      </c>
    </row>
    <row r="1237" spans="1:9">
      <c r="A1237" t="s">
        <v>2463</v>
      </c>
      <c r="B1237" s="8" t="s">
        <v>2464</v>
      </c>
      <c r="F1237">
        <v>0</v>
      </c>
      <c r="G1237">
        <v>1</v>
      </c>
      <c r="H1237" s="5">
        <f t="shared" si="38"/>
        <v>1</v>
      </c>
      <c r="I1237" s="6">
        <f t="shared" si="39"/>
        <v>0</v>
      </c>
    </row>
    <row r="1238" spans="1:9">
      <c r="A1238" t="s">
        <v>2465</v>
      </c>
      <c r="B1238" s="8" t="s">
        <v>2466</v>
      </c>
      <c r="F1238">
        <v>0</v>
      </c>
      <c r="G1238">
        <v>1</v>
      </c>
      <c r="H1238" s="5">
        <f t="shared" si="38"/>
        <v>1</v>
      </c>
      <c r="I1238" s="6">
        <f t="shared" si="39"/>
        <v>0</v>
      </c>
    </row>
    <row r="1239" spans="1:9">
      <c r="A1239" s="1" t="s">
        <v>2467</v>
      </c>
      <c r="B1239" s="8" t="s">
        <v>2468</v>
      </c>
      <c r="F1239">
        <v>0</v>
      </c>
      <c r="G1239">
        <v>1</v>
      </c>
      <c r="H1239" s="5">
        <f t="shared" si="38"/>
        <v>1</v>
      </c>
      <c r="I1239" s="6">
        <f t="shared" si="39"/>
        <v>0</v>
      </c>
    </row>
    <row r="1240" spans="1:9">
      <c r="A1240" t="s">
        <v>2469</v>
      </c>
      <c r="B1240" s="8" t="s">
        <v>2470</v>
      </c>
      <c r="F1240">
        <v>0</v>
      </c>
      <c r="G1240">
        <v>1</v>
      </c>
      <c r="H1240" s="5">
        <f t="shared" si="38"/>
        <v>1</v>
      </c>
      <c r="I1240" s="6">
        <f t="shared" si="39"/>
        <v>0</v>
      </c>
    </row>
    <row r="1241" spans="1:9">
      <c r="A1241" t="s">
        <v>2471</v>
      </c>
      <c r="B1241" s="8" t="s">
        <v>2472</v>
      </c>
      <c r="F1241">
        <v>0</v>
      </c>
      <c r="G1241">
        <v>1</v>
      </c>
      <c r="H1241" s="5">
        <f t="shared" si="38"/>
        <v>1</v>
      </c>
      <c r="I1241" s="6">
        <f t="shared" si="39"/>
        <v>0</v>
      </c>
    </row>
    <row r="1242" spans="1:9">
      <c r="A1242" t="s">
        <v>2473</v>
      </c>
      <c r="B1242" s="8" t="s">
        <v>2474</v>
      </c>
      <c r="F1242">
        <v>0</v>
      </c>
      <c r="G1242">
        <v>1</v>
      </c>
      <c r="H1242" s="5">
        <f t="shared" si="38"/>
        <v>1</v>
      </c>
      <c r="I1242" s="6">
        <f t="shared" si="39"/>
        <v>0</v>
      </c>
    </row>
    <row r="1243" spans="1:9">
      <c r="A1243" t="s">
        <v>2475</v>
      </c>
      <c r="B1243" s="8" t="s">
        <v>2476</v>
      </c>
      <c r="F1243">
        <v>2</v>
      </c>
      <c r="G1243">
        <v>2</v>
      </c>
      <c r="H1243" s="5">
        <f t="shared" si="38"/>
        <v>0</v>
      </c>
      <c r="I1243" s="6">
        <f t="shared" si="39"/>
        <v>1</v>
      </c>
    </row>
    <row r="1244" spans="1:9">
      <c r="A1244" t="s">
        <v>2477</v>
      </c>
      <c r="B1244" s="8" t="s">
        <v>2478</v>
      </c>
      <c r="F1244">
        <v>0</v>
      </c>
      <c r="G1244">
        <v>1</v>
      </c>
      <c r="H1244" s="5">
        <f t="shared" si="38"/>
        <v>1</v>
      </c>
      <c r="I1244" s="6">
        <f t="shared" si="39"/>
        <v>0</v>
      </c>
    </row>
    <row r="1245" spans="1:9">
      <c r="A1245" t="s">
        <v>2479</v>
      </c>
      <c r="B1245" s="8" t="s">
        <v>2480</v>
      </c>
      <c r="F1245">
        <v>3</v>
      </c>
      <c r="G1245">
        <v>1</v>
      </c>
      <c r="H1245" s="5">
        <f t="shared" si="38"/>
        <v>1</v>
      </c>
      <c r="I1245" s="6">
        <f t="shared" si="39"/>
        <v>0</v>
      </c>
    </row>
    <row r="1246" spans="1:9">
      <c r="A1246" t="s">
        <v>2481</v>
      </c>
      <c r="B1246" s="8" t="s">
        <v>2482</v>
      </c>
      <c r="F1246">
        <v>0</v>
      </c>
      <c r="G1246">
        <v>1</v>
      </c>
      <c r="H1246" s="5">
        <f t="shared" si="38"/>
        <v>1</v>
      </c>
      <c r="I1246" s="6">
        <f t="shared" si="39"/>
        <v>0</v>
      </c>
    </row>
    <row r="1247" spans="1:9">
      <c r="A1247" t="s">
        <v>2483</v>
      </c>
      <c r="B1247" s="8" t="s">
        <v>2484</v>
      </c>
      <c r="F1247">
        <v>3</v>
      </c>
      <c r="G1247">
        <v>1</v>
      </c>
      <c r="H1247" s="5">
        <f t="shared" si="38"/>
        <v>1</v>
      </c>
      <c r="I1247" s="6">
        <f t="shared" si="39"/>
        <v>0</v>
      </c>
    </row>
    <row r="1248" spans="1:9">
      <c r="A1248" t="s">
        <v>2485</v>
      </c>
      <c r="B1248" s="8" t="s">
        <v>2486</v>
      </c>
      <c r="F1248">
        <v>0</v>
      </c>
      <c r="G1248">
        <v>1</v>
      </c>
      <c r="H1248" s="5">
        <f t="shared" si="38"/>
        <v>1</v>
      </c>
      <c r="I1248" s="6">
        <f t="shared" si="39"/>
        <v>0</v>
      </c>
    </row>
    <row r="1249" spans="1:9">
      <c r="A1249" t="s">
        <v>2487</v>
      </c>
      <c r="B1249" s="8" t="s">
        <v>2488</v>
      </c>
      <c r="F1249">
        <v>0</v>
      </c>
      <c r="G1249">
        <v>1</v>
      </c>
      <c r="H1249" s="5">
        <f t="shared" si="38"/>
        <v>1</v>
      </c>
      <c r="I1249" s="6">
        <f t="shared" si="39"/>
        <v>0</v>
      </c>
    </row>
    <row r="1250" spans="1:9">
      <c r="A1250" t="s">
        <v>2489</v>
      </c>
      <c r="B1250" s="8" t="s">
        <v>2490</v>
      </c>
      <c r="F1250">
        <v>0</v>
      </c>
      <c r="G1250">
        <v>1.96</v>
      </c>
      <c r="H1250" s="5">
        <f t="shared" si="38"/>
        <v>4.0000000000000036E-2</v>
      </c>
      <c r="I1250" s="6">
        <f t="shared" si="39"/>
        <v>0.96</v>
      </c>
    </row>
    <row r="1251" spans="1:9">
      <c r="A1251" t="s">
        <v>2491</v>
      </c>
      <c r="B1251" s="8" t="s">
        <v>2492</v>
      </c>
      <c r="F1251">
        <v>0</v>
      </c>
      <c r="G1251">
        <v>1</v>
      </c>
      <c r="H1251" s="5">
        <f t="shared" si="38"/>
        <v>1</v>
      </c>
      <c r="I1251" s="6">
        <f t="shared" si="39"/>
        <v>0</v>
      </c>
    </row>
    <row r="1252" spans="1:9">
      <c r="A1252" t="s">
        <v>2493</v>
      </c>
      <c r="B1252" s="8" t="s">
        <v>2494</v>
      </c>
      <c r="F1252">
        <v>0</v>
      </c>
      <c r="G1252">
        <v>1</v>
      </c>
      <c r="H1252" s="5">
        <f t="shared" si="38"/>
        <v>1</v>
      </c>
      <c r="I1252" s="6">
        <f t="shared" si="39"/>
        <v>0</v>
      </c>
    </row>
    <row r="1253" spans="1:9">
      <c r="A1253" t="s">
        <v>2495</v>
      </c>
      <c r="B1253" s="8" t="s">
        <v>2496</v>
      </c>
      <c r="F1253">
        <v>0</v>
      </c>
      <c r="G1253">
        <v>1</v>
      </c>
      <c r="H1253" s="5">
        <f t="shared" si="38"/>
        <v>1</v>
      </c>
      <c r="I1253" s="6">
        <f t="shared" si="39"/>
        <v>0</v>
      </c>
    </row>
    <row r="1254" spans="1:9">
      <c r="A1254" t="s">
        <v>2497</v>
      </c>
      <c r="B1254" s="8" t="s">
        <v>2498</v>
      </c>
      <c r="F1254">
        <v>0</v>
      </c>
      <c r="G1254">
        <v>1</v>
      </c>
      <c r="H1254" s="5">
        <f t="shared" si="38"/>
        <v>1</v>
      </c>
      <c r="I1254" s="6">
        <f t="shared" si="39"/>
        <v>0</v>
      </c>
    </row>
    <row r="1255" spans="1:9">
      <c r="A1255" t="s">
        <v>2499</v>
      </c>
      <c r="B1255" s="8" t="s">
        <v>2500</v>
      </c>
      <c r="F1255">
        <v>0</v>
      </c>
      <c r="G1255">
        <v>1</v>
      </c>
      <c r="H1255" s="5">
        <f t="shared" si="38"/>
        <v>1</v>
      </c>
      <c r="I1255" s="6">
        <f t="shared" si="39"/>
        <v>0</v>
      </c>
    </row>
    <row r="1256" spans="1:9">
      <c r="A1256" t="s">
        <v>2501</v>
      </c>
      <c r="B1256" s="8" t="s">
        <v>2502</v>
      </c>
      <c r="F1256">
        <v>0</v>
      </c>
      <c r="G1256">
        <v>1</v>
      </c>
      <c r="H1256" s="5">
        <f t="shared" si="38"/>
        <v>1</v>
      </c>
      <c r="I1256" s="6">
        <f t="shared" si="39"/>
        <v>0</v>
      </c>
    </row>
    <row r="1257" spans="1:9">
      <c r="A1257" t="s">
        <v>2503</v>
      </c>
      <c r="B1257" s="8" t="s">
        <v>2504</v>
      </c>
      <c r="F1257">
        <v>3</v>
      </c>
      <c r="G1257">
        <v>1</v>
      </c>
      <c r="H1257" s="5">
        <f t="shared" si="38"/>
        <v>1</v>
      </c>
      <c r="I1257" s="6">
        <f t="shared" si="39"/>
        <v>0</v>
      </c>
    </row>
    <row r="1258" spans="1:9">
      <c r="A1258" t="s">
        <v>2505</v>
      </c>
      <c r="B1258" s="8" t="s">
        <v>2506</v>
      </c>
      <c r="F1258">
        <v>0</v>
      </c>
      <c r="G1258">
        <v>1</v>
      </c>
      <c r="H1258" s="5">
        <f t="shared" si="38"/>
        <v>1</v>
      </c>
      <c r="I1258" s="6">
        <f t="shared" si="39"/>
        <v>0</v>
      </c>
    </row>
    <row r="1259" spans="1:9">
      <c r="A1259" t="s">
        <v>2507</v>
      </c>
      <c r="B1259" s="8" t="s">
        <v>2508</v>
      </c>
      <c r="F1259">
        <v>3</v>
      </c>
      <c r="G1259">
        <v>1.01</v>
      </c>
      <c r="H1259" s="5">
        <f t="shared" si="38"/>
        <v>0.99</v>
      </c>
      <c r="I1259" s="6">
        <f t="shared" si="39"/>
        <v>1.0000000000000009E-2</v>
      </c>
    </row>
    <row r="1260" spans="1:9">
      <c r="A1260" t="s">
        <v>2509</v>
      </c>
      <c r="B1260" s="8" t="s">
        <v>2510</v>
      </c>
      <c r="F1260">
        <v>3</v>
      </c>
      <c r="G1260">
        <v>1</v>
      </c>
      <c r="H1260" s="5">
        <f t="shared" si="38"/>
        <v>1</v>
      </c>
      <c r="I1260" s="6">
        <f t="shared" si="39"/>
        <v>0</v>
      </c>
    </row>
    <row r="1261" spans="1:9">
      <c r="A1261" t="s">
        <v>2511</v>
      </c>
      <c r="B1261" s="8" t="s">
        <v>2512</v>
      </c>
      <c r="F1261">
        <v>0</v>
      </c>
      <c r="G1261">
        <v>1</v>
      </c>
      <c r="H1261" s="5">
        <f t="shared" si="38"/>
        <v>1</v>
      </c>
      <c r="I1261" s="6">
        <f t="shared" si="39"/>
        <v>0</v>
      </c>
    </row>
    <row r="1262" spans="1:9">
      <c r="A1262" s="1" t="s">
        <v>2513</v>
      </c>
      <c r="B1262" s="8" t="s">
        <v>2514</v>
      </c>
      <c r="F1262">
        <v>0</v>
      </c>
      <c r="G1262">
        <v>1</v>
      </c>
      <c r="H1262" s="5">
        <f t="shared" si="38"/>
        <v>1</v>
      </c>
      <c r="I1262" s="6">
        <f t="shared" si="39"/>
        <v>0</v>
      </c>
    </row>
    <row r="1263" spans="1:9">
      <c r="A1263" t="s">
        <v>2515</v>
      </c>
      <c r="B1263" s="8" t="s">
        <v>2516</v>
      </c>
      <c r="F1263">
        <v>3</v>
      </c>
      <c r="G1263">
        <v>1</v>
      </c>
      <c r="H1263" s="5">
        <f t="shared" si="38"/>
        <v>1</v>
      </c>
      <c r="I1263" s="6">
        <f t="shared" si="39"/>
        <v>0</v>
      </c>
    </row>
    <row r="1264" spans="1:9">
      <c r="A1264" t="s">
        <v>2517</v>
      </c>
      <c r="B1264" s="8" t="s">
        <v>2518</v>
      </c>
      <c r="F1264">
        <v>0</v>
      </c>
      <c r="G1264">
        <v>1</v>
      </c>
      <c r="H1264" s="5">
        <f t="shared" si="38"/>
        <v>1</v>
      </c>
      <c r="I1264" s="6">
        <f t="shared" si="39"/>
        <v>0</v>
      </c>
    </row>
    <row r="1265" spans="1:9">
      <c r="A1265" t="s">
        <v>2519</v>
      </c>
      <c r="B1265" s="8" t="s">
        <v>2520</v>
      </c>
      <c r="F1265">
        <v>3</v>
      </c>
      <c r="G1265">
        <v>1</v>
      </c>
      <c r="H1265" s="5">
        <f t="shared" si="38"/>
        <v>1</v>
      </c>
      <c r="I1265" s="6">
        <f t="shared" si="39"/>
        <v>0</v>
      </c>
    </row>
    <row r="1266" spans="1:9">
      <c r="A1266" t="s">
        <v>2521</v>
      </c>
      <c r="B1266" s="8" t="s">
        <v>2522</v>
      </c>
      <c r="F1266">
        <v>0</v>
      </c>
      <c r="G1266">
        <v>1</v>
      </c>
      <c r="H1266" s="5">
        <f t="shared" si="38"/>
        <v>1</v>
      </c>
      <c r="I1266" s="6">
        <f t="shared" si="39"/>
        <v>0</v>
      </c>
    </row>
    <row r="1267" spans="1:9">
      <c r="A1267" t="s">
        <v>2523</v>
      </c>
      <c r="B1267" s="8" t="s">
        <v>2524</v>
      </c>
      <c r="F1267">
        <v>0</v>
      </c>
      <c r="G1267">
        <v>1.01</v>
      </c>
      <c r="H1267" s="5">
        <f t="shared" si="38"/>
        <v>0.99</v>
      </c>
      <c r="I1267" s="6">
        <f t="shared" si="39"/>
        <v>1.0000000000000009E-2</v>
      </c>
    </row>
    <row r="1268" spans="1:9">
      <c r="A1268" t="s">
        <v>2525</v>
      </c>
      <c r="B1268" s="8" t="s">
        <v>2526</v>
      </c>
      <c r="F1268">
        <v>0</v>
      </c>
      <c r="G1268">
        <v>1</v>
      </c>
      <c r="H1268" s="5">
        <f t="shared" si="38"/>
        <v>1</v>
      </c>
      <c r="I1268" s="6">
        <f t="shared" si="39"/>
        <v>0</v>
      </c>
    </row>
    <row r="1269" spans="1:9">
      <c r="A1269" t="s">
        <v>2527</v>
      </c>
      <c r="B1269" s="8" t="s">
        <v>2528</v>
      </c>
      <c r="F1269">
        <v>0</v>
      </c>
      <c r="G1269">
        <v>1.01</v>
      </c>
      <c r="H1269" s="5">
        <f t="shared" si="38"/>
        <v>0.99</v>
      </c>
      <c r="I1269" s="6">
        <f t="shared" si="39"/>
        <v>1.0000000000000009E-2</v>
      </c>
    </row>
    <row r="1270" spans="1:9">
      <c r="A1270" t="s">
        <v>2529</v>
      </c>
      <c r="B1270" s="8" t="s">
        <v>2530</v>
      </c>
      <c r="F1270">
        <v>3</v>
      </c>
      <c r="G1270">
        <v>1.7</v>
      </c>
      <c r="H1270" s="5">
        <f t="shared" si="38"/>
        <v>0.30000000000000004</v>
      </c>
      <c r="I1270" s="6">
        <f t="shared" si="39"/>
        <v>0.7</v>
      </c>
    </row>
    <row r="1271" spans="1:9">
      <c r="A1271" t="s">
        <v>2531</v>
      </c>
      <c r="B1271" s="8" t="s">
        <v>2532</v>
      </c>
      <c r="F1271">
        <v>0</v>
      </c>
      <c r="G1271">
        <v>1</v>
      </c>
      <c r="H1271" s="5">
        <f t="shared" si="38"/>
        <v>1</v>
      </c>
      <c r="I1271" s="6">
        <f t="shared" si="39"/>
        <v>0</v>
      </c>
    </row>
    <row r="1272" spans="1:9">
      <c r="A1272" t="s">
        <v>2533</v>
      </c>
      <c r="B1272" s="8" t="s">
        <v>2534</v>
      </c>
      <c r="F1272">
        <v>0</v>
      </c>
      <c r="G1272">
        <v>1</v>
      </c>
      <c r="H1272" s="5">
        <f t="shared" si="38"/>
        <v>1</v>
      </c>
      <c r="I1272" s="6">
        <f t="shared" si="39"/>
        <v>0</v>
      </c>
    </row>
    <row r="1273" spans="1:9">
      <c r="A1273" t="s">
        <v>2535</v>
      </c>
      <c r="B1273" s="8" t="s">
        <v>2536</v>
      </c>
      <c r="F1273">
        <v>3</v>
      </c>
      <c r="G1273">
        <v>1</v>
      </c>
      <c r="H1273" s="5">
        <f t="shared" si="38"/>
        <v>1</v>
      </c>
      <c r="I1273" s="6">
        <f t="shared" si="39"/>
        <v>0</v>
      </c>
    </row>
    <row r="1274" spans="1:9">
      <c r="A1274" t="s">
        <v>2537</v>
      </c>
      <c r="B1274" s="8" t="s">
        <v>2538</v>
      </c>
      <c r="F1274">
        <v>0</v>
      </c>
      <c r="G1274">
        <v>1</v>
      </c>
      <c r="H1274" s="5">
        <f t="shared" si="38"/>
        <v>1</v>
      </c>
      <c r="I1274" s="6">
        <f t="shared" si="39"/>
        <v>0</v>
      </c>
    </row>
    <row r="1275" spans="1:9">
      <c r="A1275" t="s">
        <v>2539</v>
      </c>
      <c r="B1275" s="8" t="s">
        <v>2540</v>
      </c>
      <c r="F1275">
        <v>0</v>
      </c>
      <c r="G1275">
        <v>1</v>
      </c>
      <c r="H1275" s="5">
        <f t="shared" si="38"/>
        <v>1</v>
      </c>
      <c r="I1275" s="6">
        <f t="shared" si="39"/>
        <v>0</v>
      </c>
    </row>
    <row r="1276" spans="1:9">
      <c r="A1276" t="s">
        <v>2541</v>
      </c>
      <c r="B1276" s="8" t="s">
        <v>2542</v>
      </c>
      <c r="F1276">
        <v>0</v>
      </c>
      <c r="G1276">
        <v>1</v>
      </c>
      <c r="H1276" s="5">
        <f t="shared" si="38"/>
        <v>1</v>
      </c>
      <c r="I1276" s="6">
        <f t="shared" si="39"/>
        <v>0</v>
      </c>
    </row>
    <row r="1277" spans="1:9">
      <c r="A1277" t="s">
        <v>2543</v>
      </c>
      <c r="B1277" s="8" t="s">
        <v>2544</v>
      </c>
      <c r="F1277">
        <v>0</v>
      </c>
      <c r="G1277">
        <v>1</v>
      </c>
      <c r="H1277" s="5">
        <f t="shared" si="38"/>
        <v>1</v>
      </c>
      <c r="I1277" s="6">
        <f t="shared" si="39"/>
        <v>0</v>
      </c>
    </row>
    <row r="1278" spans="1:9">
      <c r="A1278" t="s">
        <v>2545</v>
      </c>
      <c r="B1278" s="8" t="s">
        <v>2546</v>
      </c>
      <c r="F1278">
        <v>0</v>
      </c>
      <c r="G1278">
        <v>1</v>
      </c>
      <c r="H1278" s="5">
        <f t="shared" si="38"/>
        <v>1</v>
      </c>
      <c r="I1278" s="6">
        <f t="shared" si="39"/>
        <v>0</v>
      </c>
    </row>
    <row r="1279" spans="1:9">
      <c r="A1279" t="s">
        <v>2547</v>
      </c>
      <c r="B1279" s="8" t="s">
        <v>2548</v>
      </c>
      <c r="F1279">
        <v>0</v>
      </c>
      <c r="G1279">
        <v>1</v>
      </c>
      <c r="H1279" s="5">
        <f t="shared" si="38"/>
        <v>1</v>
      </c>
      <c r="I1279" s="6">
        <f t="shared" si="39"/>
        <v>0</v>
      </c>
    </row>
    <row r="1280" spans="1:9">
      <c r="A1280" t="s">
        <v>2549</v>
      </c>
      <c r="B1280" s="8" t="s">
        <v>2550</v>
      </c>
      <c r="F1280">
        <v>0</v>
      </c>
      <c r="G1280">
        <v>1</v>
      </c>
      <c r="H1280" s="5">
        <f t="shared" si="38"/>
        <v>1</v>
      </c>
      <c r="I1280" s="6">
        <f t="shared" si="39"/>
        <v>0</v>
      </c>
    </row>
    <row r="1281" spans="1:9">
      <c r="A1281" t="s">
        <v>2551</v>
      </c>
      <c r="B1281" s="8" t="s">
        <v>2552</v>
      </c>
      <c r="F1281">
        <v>3</v>
      </c>
      <c r="G1281">
        <v>2</v>
      </c>
      <c r="H1281" s="5">
        <f t="shared" si="38"/>
        <v>0</v>
      </c>
      <c r="I1281" s="6">
        <f t="shared" si="39"/>
        <v>1</v>
      </c>
    </row>
    <row r="1282" spans="1:9">
      <c r="A1282" t="s">
        <v>2553</v>
      </c>
      <c r="B1282" s="8" t="s">
        <v>2554</v>
      </c>
      <c r="F1282">
        <v>0</v>
      </c>
      <c r="G1282">
        <v>1</v>
      </c>
      <c r="H1282" s="5">
        <f t="shared" ref="H1282:H1345" si="40">2-G1282</f>
        <v>1</v>
      </c>
      <c r="I1282" s="6">
        <f t="shared" ref="I1282:I1345" si="41">1-H1282</f>
        <v>0</v>
      </c>
    </row>
    <row r="1283" spans="1:9">
      <c r="A1283" t="s">
        <v>2555</v>
      </c>
      <c r="B1283" s="8" t="s">
        <v>2556</v>
      </c>
      <c r="F1283">
        <v>0</v>
      </c>
      <c r="G1283">
        <v>1</v>
      </c>
      <c r="H1283" s="5">
        <f t="shared" si="40"/>
        <v>1</v>
      </c>
      <c r="I1283" s="6">
        <f t="shared" si="41"/>
        <v>0</v>
      </c>
    </row>
    <row r="1284" spans="1:9">
      <c r="A1284" t="s">
        <v>2557</v>
      </c>
      <c r="B1284" s="8" t="s">
        <v>2558</v>
      </c>
      <c r="F1284">
        <v>0</v>
      </c>
      <c r="G1284">
        <v>1</v>
      </c>
      <c r="H1284" s="5">
        <f t="shared" si="40"/>
        <v>1</v>
      </c>
      <c r="I1284" s="6">
        <f t="shared" si="41"/>
        <v>0</v>
      </c>
    </row>
    <row r="1285" spans="1:9">
      <c r="A1285" t="s">
        <v>2559</v>
      </c>
      <c r="B1285" s="8" t="s">
        <v>2560</v>
      </c>
      <c r="F1285">
        <v>2</v>
      </c>
      <c r="G1285">
        <v>1</v>
      </c>
      <c r="H1285" s="5">
        <f t="shared" si="40"/>
        <v>1</v>
      </c>
      <c r="I1285" s="6">
        <f t="shared" si="41"/>
        <v>0</v>
      </c>
    </row>
    <row r="1286" spans="1:9">
      <c r="A1286" t="s">
        <v>2561</v>
      </c>
      <c r="B1286" s="8" t="s">
        <v>2562</v>
      </c>
      <c r="F1286">
        <v>3</v>
      </c>
      <c r="G1286">
        <v>1</v>
      </c>
      <c r="H1286" s="5">
        <f t="shared" si="40"/>
        <v>1</v>
      </c>
      <c r="I1286" s="6">
        <f t="shared" si="41"/>
        <v>0</v>
      </c>
    </row>
    <row r="1287" spans="1:9">
      <c r="A1287" t="s">
        <v>2563</v>
      </c>
      <c r="B1287" s="8" t="s">
        <v>2564</v>
      </c>
      <c r="F1287">
        <v>3</v>
      </c>
      <c r="G1287">
        <v>1.39</v>
      </c>
      <c r="H1287" s="5">
        <f t="shared" si="40"/>
        <v>0.6100000000000001</v>
      </c>
      <c r="I1287" s="6">
        <f t="shared" si="41"/>
        <v>0.3899999999999999</v>
      </c>
    </row>
    <row r="1288" spans="1:9">
      <c r="A1288" t="s">
        <v>2565</v>
      </c>
      <c r="B1288" s="8" t="s">
        <v>2566</v>
      </c>
      <c r="F1288">
        <v>0</v>
      </c>
      <c r="G1288">
        <v>1</v>
      </c>
      <c r="H1288" s="5">
        <f t="shared" si="40"/>
        <v>1</v>
      </c>
      <c r="I1288" s="6">
        <f t="shared" si="41"/>
        <v>0</v>
      </c>
    </row>
    <row r="1289" spans="1:9">
      <c r="A1289" t="s">
        <v>2567</v>
      </c>
      <c r="B1289" s="8" t="s">
        <v>2568</v>
      </c>
      <c r="F1289">
        <v>3</v>
      </c>
      <c r="G1289">
        <v>1</v>
      </c>
      <c r="H1289" s="5">
        <f t="shared" si="40"/>
        <v>1</v>
      </c>
      <c r="I1289" s="6">
        <f t="shared" si="41"/>
        <v>0</v>
      </c>
    </row>
    <row r="1290" spans="1:9">
      <c r="A1290" t="s">
        <v>2569</v>
      </c>
      <c r="B1290" s="8" t="s">
        <v>2570</v>
      </c>
      <c r="F1290">
        <v>0</v>
      </c>
      <c r="G1290">
        <v>1</v>
      </c>
      <c r="H1290" s="5">
        <f t="shared" si="40"/>
        <v>1</v>
      </c>
      <c r="I1290" s="6">
        <f t="shared" si="41"/>
        <v>0</v>
      </c>
    </row>
    <row r="1291" spans="1:9">
      <c r="A1291" t="s">
        <v>2571</v>
      </c>
      <c r="B1291" s="8" t="s">
        <v>2572</v>
      </c>
      <c r="F1291">
        <v>0</v>
      </c>
      <c r="G1291">
        <v>1</v>
      </c>
      <c r="H1291" s="5">
        <f t="shared" si="40"/>
        <v>1</v>
      </c>
      <c r="I1291" s="6">
        <f t="shared" si="41"/>
        <v>0</v>
      </c>
    </row>
    <row r="1292" spans="1:9">
      <c r="A1292" t="s">
        <v>2573</v>
      </c>
      <c r="B1292" s="8" t="s">
        <v>208</v>
      </c>
      <c r="F1292">
        <v>0</v>
      </c>
      <c r="G1292">
        <v>1</v>
      </c>
      <c r="H1292" s="5">
        <f t="shared" si="40"/>
        <v>1</v>
      </c>
      <c r="I1292" s="6">
        <f t="shared" si="41"/>
        <v>0</v>
      </c>
    </row>
    <row r="1293" spans="1:9">
      <c r="A1293" t="s">
        <v>2574</v>
      </c>
      <c r="B1293" s="8" t="s">
        <v>2575</v>
      </c>
      <c r="F1293">
        <v>0</v>
      </c>
      <c r="G1293">
        <v>1.0900000000000001</v>
      </c>
      <c r="H1293" s="5">
        <f t="shared" si="40"/>
        <v>0.90999999999999992</v>
      </c>
      <c r="I1293" s="6">
        <f t="shared" si="41"/>
        <v>9.000000000000008E-2</v>
      </c>
    </row>
    <row r="1294" spans="1:9">
      <c r="A1294" t="s">
        <v>2576</v>
      </c>
      <c r="B1294" s="8" t="s">
        <v>2577</v>
      </c>
      <c r="F1294">
        <v>3</v>
      </c>
      <c r="G1294">
        <v>1</v>
      </c>
      <c r="H1294" s="5">
        <f t="shared" si="40"/>
        <v>1</v>
      </c>
      <c r="I1294" s="6">
        <f t="shared" si="41"/>
        <v>0</v>
      </c>
    </row>
    <row r="1295" spans="1:9">
      <c r="A1295" t="s">
        <v>2578</v>
      </c>
      <c r="B1295" s="8" t="s">
        <v>2579</v>
      </c>
      <c r="F1295">
        <v>0</v>
      </c>
      <c r="G1295">
        <v>1</v>
      </c>
      <c r="H1295" s="5">
        <f t="shared" si="40"/>
        <v>1</v>
      </c>
      <c r="I1295" s="6">
        <f t="shared" si="41"/>
        <v>0</v>
      </c>
    </row>
    <row r="1296" spans="1:9">
      <c r="A1296" t="s">
        <v>2580</v>
      </c>
      <c r="B1296" s="8" t="s">
        <v>2581</v>
      </c>
      <c r="F1296">
        <v>0</v>
      </c>
      <c r="G1296">
        <v>1</v>
      </c>
      <c r="H1296" s="5">
        <f t="shared" si="40"/>
        <v>1</v>
      </c>
      <c r="I1296" s="6">
        <f t="shared" si="41"/>
        <v>0</v>
      </c>
    </row>
    <row r="1297" spans="1:9">
      <c r="A1297" t="s">
        <v>2582</v>
      </c>
      <c r="B1297" s="8" t="s">
        <v>2583</v>
      </c>
      <c r="F1297">
        <v>0</v>
      </c>
      <c r="G1297">
        <v>1.01</v>
      </c>
      <c r="H1297" s="5">
        <f t="shared" si="40"/>
        <v>0.99</v>
      </c>
      <c r="I1297" s="6">
        <f t="shared" si="41"/>
        <v>1.0000000000000009E-2</v>
      </c>
    </row>
    <row r="1298" spans="1:9">
      <c r="A1298" t="s">
        <v>2584</v>
      </c>
      <c r="B1298" s="8" t="s">
        <v>2585</v>
      </c>
      <c r="F1298">
        <v>0</v>
      </c>
      <c r="G1298">
        <v>1</v>
      </c>
      <c r="H1298" s="5">
        <f t="shared" si="40"/>
        <v>1</v>
      </c>
      <c r="I1298" s="6">
        <f t="shared" si="41"/>
        <v>0</v>
      </c>
    </row>
    <row r="1299" spans="1:9">
      <c r="A1299" t="s">
        <v>2586</v>
      </c>
      <c r="B1299" s="8" t="s">
        <v>2587</v>
      </c>
      <c r="F1299">
        <v>0</v>
      </c>
      <c r="G1299">
        <v>1</v>
      </c>
      <c r="H1299" s="5">
        <f t="shared" si="40"/>
        <v>1</v>
      </c>
      <c r="I1299" s="6">
        <f t="shared" si="41"/>
        <v>0</v>
      </c>
    </row>
    <row r="1300" spans="1:9">
      <c r="A1300" t="s">
        <v>2588</v>
      </c>
      <c r="B1300" s="8" t="s">
        <v>2589</v>
      </c>
      <c r="F1300">
        <v>0</v>
      </c>
      <c r="G1300">
        <v>1</v>
      </c>
      <c r="H1300" s="5">
        <f t="shared" si="40"/>
        <v>1</v>
      </c>
      <c r="I1300" s="6">
        <f t="shared" si="41"/>
        <v>0</v>
      </c>
    </row>
    <row r="1301" spans="1:9">
      <c r="A1301" t="s">
        <v>2590</v>
      </c>
      <c r="B1301" s="8" t="s">
        <v>2591</v>
      </c>
      <c r="F1301">
        <v>0</v>
      </c>
      <c r="G1301">
        <v>1</v>
      </c>
      <c r="H1301" s="5">
        <f t="shared" si="40"/>
        <v>1</v>
      </c>
      <c r="I1301" s="6">
        <f t="shared" si="41"/>
        <v>0</v>
      </c>
    </row>
    <row r="1302" spans="1:9">
      <c r="A1302" t="s">
        <v>2592</v>
      </c>
      <c r="B1302" s="8" t="s">
        <v>2593</v>
      </c>
      <c r="F1302">
        <v>3</v>
      </c>
      <c r="G1302">
        <v>1</v>
      </c>
      <c r="H1302" s="5">
        <f t="shared" si="40"/>
        <v>1</v>
      </c>
      <c r="I1302" s="6">
        <f t="shared" si="41"/>
        <v>0</v>
      </c>
    </row>
    <row r="1303" spans="1:9">
      <c r="A1303" t="s">
        <v>2594</v>
      </c>
      <c r="B1303" s="8" t="s">
        <v>2595</v>
      </c>
      <c r="F1303">
        <v>3</v>
      </c>
      <c r="G1303">
        <v>1</v>
      </c>
      <c r="H1303" s="5">
        <f t="shared" si="40"/>
        <v>1</v>
      </c>
      <c r="I1303" s="6">
        <f t="shared" si="41"/>
        <v>0</v>
      </c>
    </row>
    <row r="1304" spans="1:9">
      <c r="A1304" t="s">
        <v>2596</v>
      </c>
      <c r="B1304" s="8" t="s">
        <v>2231</v>
      </c>
      <c r="F1304">
        <v>0</v>
      </c>
      <c r="G1304">
        <v>1</v>
      </c>
      <c r="H1304" s="5">
        <f t="shared" si="40"/>
        <v>1</v>
      </c>
      <c r="I1304" s="6">
        <f t="shared" si="41"/>
        <v>0</v>
      </c>
    </row>
    <row r="1305" spans="1:9">
      <c r="A1305" t="s">
        <v>2597</v>
      </c>
      <c r="B1305" s="8" t="s">
        <v>2598</v>
      </c>
      <c r="F1305">
        <v>0</v>
      </c>
      <c r="G1305">
        <v>1.01</v>
      </c>
      <c r="H1305" s="5">
        <f t="shared" si="40"/>
        <v>0.99</v>
      </c>
      <c r="I1305" s="6">
        <f t="shared" si="41"/>
        <v>1.0000000000000009E-2</v>
      </c>
    </row>
    <row r="1306" spans="1:9">
      <c r="A1306" t="s">
        <v>2599</v>
      </c>
      <c r="B1306" s="8" t="s">
        <v>2600</v>
      </c>
      <c r="F1306">
        <v>0</v>
      </c>
      <c r="G1306">
        <v>1</v>
      </c>
      <c r="H1306" s="5">
        <f t="shared" si="40"/>
        <v>1</v>
      </c>
      <c r="I1306" s="6">
        <f t="shared" si="41"/>
        <v>0</v>
      </c>
    </row>
    <row r="1307" spans="1:9">
      <c r="A1307" t="s">
        <v>2601</v>
      </c>
      <c r="B1307" s="8" t="s">
        <v>2602</v>
      </c>
      <c r="F1307">
        <v>3</v>
      </c>
      <c r="G1307">
        <v>1</v>
      </c>
      <c r="H1307" s="5">
        <f t="shared" si="40"/>
        <v>1</v>
      </c>
      <c r="I1307" s="6">
        <f t="shared" si="41"/>
        <v>0</v>
      </c>
    </row>
    <row r="1308" spans="1:9">
      <c r="A1308" t="s">
        <v>2603</v>
      </c>
      <c r="B1308" s="8" t="s">
        <v>2604</v>
      </c>
      <c r="F1308">
        <v>0</v>
      </c>
      <c r="G1308">
        <v>1</v>
      </c>
      <c r="H1308" s="5">
        <f t="shared" si="40"/>
        <v>1</v>
      </c>
      <c r="I1308" s="6">
        <f t="shared" si="41"/>
        <v>0</v>
      </c>
    </row>
    <row r="1309" spans="1:9">
      <c r="A1309" t="s">
        <v>2605</v>
      </c>
      <c r="B1309" s="8" t="s">
        <v>2606</v>
      </c>
      <c r="F1309">
        <v>0</v>
      </c>
      <c r="G1309">
        <v>1</v>
      </c>
      <c r="H1309" s="5">
        <f t="shared" si="40"/>
        <v>1</v>
      </c>
      <c r="I1309" s="6">
        <f t="shared" si="41"/>
        <v>0</v>
      </c>
    </row>
    <row r="1310" spans="1:9">
      <c r="A1310" t="s">
        <v>2607</v>
      </c>
      <c r="B1310" s="8" t="s">
        <v>2608</v>
      </c>
      <c r="F1310">
        <v>0</v>
      </c>
      <c r="G1310">
        <v>1</v>
      </c>
      <c r="H1310" s="5">
        <f t="shared" si="40"/>
        <v>1</v>
      </c>
      <c r="I1310" s="6">
        <f t="shared" si="41"/>
        <v>0</v>
      </c>
    </row>
    <row r="1311" spans="1:9">
      <c r="A1311" t="s">
        <v>2609</v>
      </c>
      <c r="B1311" s="8" t="s">
        <v>2610</v>
      </c>
      <c r="F1311">
        <v>0</v>
      </c>
      <c r="G1311">
        <v>1</v>
      </c>
      <c r="H1311" s="5">
        <f t="shared" si="40"/>
        <v>1</v>
      </c>
      <c r="I1311" s="6">
        <f t="shared" si="41"/>
        <v>0</v>
      </c>
    </row>
    <row r="1312" spans="1:9">
      <c r="A1312" t="s">
        <v>2611</v>
      </c>
      <c r="B1312" s="8" t="s">
        <v>2612</v>
      </c>
      <c r="F1312">
        <v>0</v>
      </c>
      <c r="G1312">
        <v>1</v>
      </c>
      <c r="H1312" s="5">
        <f t="shared" si="40"/>
        <v>1</v>
      </c>
      <c r="I1312" s="6">
        <f t="shared" si="41"/>
        <v>0</v>
      </c>
    </row>
    <row r="1313" spans="1:9">
      <c r="A1313" t="s">
        <v>2613</v>
      </c>
      <c r="B1313" s="8" t="s">
        <v>2614</v>
      </c>
      <c r="F1313">
        <v>0</v>
      </c>
      <c r="G1313">
        <v>1</v>
      </c>
      <c r="H1313" s="5">
        <f t="shared" si="40"/>
        <v>1</v>
      </c>
      <c r="I1313" s="6">
        <f t="shared" si="41"/>
        <v>0</v>
      </c>
    </row>
    <row r="1314" spans="1:9">
      <c r="A1314" t="s">
        <v>2615</v>
      </c>
      <c r="B1314" s="8" t="s">
        <v>2616</v>
      </c>
      <c r="F1314">
        <v>0</v>
      </c>
      <c r="G1314">
        <v>1.32</v>
      </c>
      <c r="H1314" s="5">
        <f t="shared" si="40"/>
        <v>0.67999999999999994</v>
      </c>
      <c r="I1314" s="6">
        <f t="shared" si="41"/>
        <v>0.32000000000000006</v>
      </c>
    </row>
    <row r="1315" spans="1:9">
      <c r="A1315" t="s">
        <v>2617</v>
      </c>
      <c r="B1315" s="8" t="s">
        <v>2618</v>
      </c>
      <c r="F1315">
        <v>0</v>
      </c>
      <c r="G1315">
        <v>1</v>
      </c>
      <c r="H1315" s="5">
        <f t="shared" si="40"/>
        <v>1</v>
      </c>
      <c r="I1315" s="6">
        <f t="shared" si="41"/>
        <v>0</v>
      </c>
    </row>
    <row r="1316" spans="1:9">
      <c r="A1316" t="s">
        <v>2619</v>
      </c>
      <c r="B1316" s="8" t="s">
        <v>820</v>
      </c>
      <c r="F1316">
        <v>0</v>
      </c>
      <c r="G1316">
        <v>1</v>
      </c>
      <c r="H1316" s="5">
        <f t="shared" si="40"/>
        <v>1</v>
      </c>
      <c r="I1316" s="6">
        <f t="shared" si="41"/>
        <v>0</v>
      </c>
    </row>
    <row r="1317" spans="1:9">
      <c r="A1317" t="s">
        <v>2620</v>
      </c>
      <c r="B1317" s="8" t="s">
        <v>2621</v>
      </c>
      <c r="F1317">
        <v>0</v>
      </c>
      <c r="G1317">
        <v>1</v>
      </c>
      <c r="H1317" s="5">
        <f t="shared" si="40"/>
        <v>1</v>
      </c>
      <c r="I1317" s="6">
        <f t="shared" si="41"/>
        <v>0</v>
      </c>
    </row>
    <row r="1318" spans="1:9">
      <c r="A1318" t="s">
        <v>2622</v>
      </c>
      <c r="B1318" s="8" t="s">
        <v>2623</v>
      </c>
      <c r="F1318">
        <v>3</v>
      </c>
      <c r="G1318">
        <v>1</v>
      </c>
      <c r="H1318" s="5">
        <f t="shared" si="40"/>
        <v>1</v>
      </c>
      <c r="I1318" s="6">
        <f t="shared" si="41"/>
        <v>0</v>
      </c>
    </row>
    <row r="1319" spans="1:9">
      <c r="A1319" t="s">
        <v>2624</v>
      </c>
      <c r="B1319" s="8" t="s">
        <v>2625</v>
      </c>
      <c r="F1319">
        <v>0</v>
      </c>
      <c r="G1319">
        <v>1</v>
      </c>
      <c r="H1319" s="5">
        <f t="shared" si="40"/>
        <v>1</v>
      </c>
      <c r="I1319" s="6">
        <f t="shared" si="41"/>
        <v>0</v>
      </c>
    </row>
    <row r="1320" spans="1:9">
      <c r="A1320" t="s">
        <v>2626</v>
      </c>
      <c r="B1320" s="8" t="s">
        <v>2627</v>
      </c>
      <c r="F1320">
        <v>0</v>
      </c>
      <c r="G1320">
        <v>1.03</v>
      </c>
      <c r="H1320" s="5">
        <f t="shared" si="40"/>
        <v>0.97</v>
      </c>
      <c r="I1320" s="6">
        <f t="shared" si="41"/>
        <v>3.0000000000000027E-2</v>
      </c>
    </row>
    <row r="1321" spans="1:9">
      <c r="A1321" t="s">
        <v>2628</v>
      </c>
      <c r="B1321" s="8" t="s">
        <v>2629</v>
      </c>
      <c r="F1321">
        <v>3</v>
      </c>
      <c r="G1321">
        <v>1</v>
      </c>
      <c r="H1321" s="5">
        <f t="shared" si="40"/>
        <v>1</v>
      </c>
      <c r="I1321" s="6">
        <f t="shared" si="41"/>
        <v>0</v>
      </c>
    </row>
    <row r="1322" spans="1:9">
      <c r="A1322" t="s">
        <v>2630</v>
      </c>
      <c r="B1322" s="8" t="s">
        <v>2631</v>
      </c>
      <c r="F1322">
        <v>3</v>
      </c>
      <c r="G1322">
        <v>1.91</v>
      </c>
      <c r="H1322" s="5">
        <f t="shared" si="40"/>
        <v>9.000000000000008E-2</v>
      </c>
      <c r="I1322" s="6">
        <f t="shared" si="41"/>
        <v>0.90999999999999992</v>
      </c>
    </row>
    <row r="1323" spans="1:9">
      <c r="A1323" t="s">
        <v>2632</v>
      </c>
      <c r="B1323" s="8" t="s">
        <v>2633</v>
      </c>
      <c r="F1323">
        <v>1</v>
      </c>
      <c r="G1323">
        <v>1.1399999999999999</v>
      </c>
      <c r="H1323" s="5">
        <f t="shared" si="40"/>
        <v>0.8600000000000001</v>
      </c>
      <c r="I1323" s="6">
        <f t="shared" si="41"/>
        <v>0.1399999999999999</v>
      </c>
    </row>
    <row r="1324" spans="1:9">
      <c r="A1324" t="s">
        <v>2634</v>
      </c>
      <c r="B1324" s="8" t="s">
        <v>2635</v>
      </c>
      <c r="F1324">
        <v>0</v>
      </c>
      <c r="G1324">
        <v>1</v>
      </c>
      <c r="H1324" s="5">
        <f t="shared" si="40"/>
        <v>1</v>
      </c>
      <c r="I1324" s="6">
        <f t="shared" si="41"/>
        <v>0</v>
      </c>
    </row>
    <row r="1325" spans="1:9">
      <c r="A1325" t="s">
        <v>2636</v>
      </c>
      <c r="B1325" s="8" t="s">
        <v>2637</v>
      </c>
      <c r="F1325">
        <v>0</v>
      </c>
      <c r="G1325">
        <v>1</v>
      </c>
      <c r="H1325" s="5">
        <f t="shared" si="40"/>
        <v>1</v>
      </c>
      <c r="I1325" s="6">
        <f t="shared" si="41"/>
        <v>0</v>
      </c>
    </row>
    <row r="1326" spans="1:9">
      <c r="A1326" t="s">
        <v>2638</v>
      </c>
      <c r="B1326" s="8" t="s">
        <v>2639</v>
      </c>
      <c r="F1326">
        <v>0</v>
      </c>
      <c r="G1326">
        <v>1</v>
      </c>
      <c r="H1326" s="5">
        <f t="shared" si="40"/>
        <v>1</v>
      </c>
      <c r="I1326" s="6">
        <f t="shared" si="41"/>
        <v>0</v>
      </c>
    </row>
    <row r="1327" spans="1:9">
      <c r="A1327" t="s">
        <v>2640</v>
      </c>
      <c r="B1327" s="8" t="s">
        <v>2641</v>
      </c>
      <c r="F1327">
        <v>3</v>
      </c>
      <c r="G1327">
        <v>1</v>
      </c>
      <c r="H1327" s="5">
        <f t="shared" si="40"/>
        <v>1</v>
      </c>
      <c r="I1327" s="6">
        <f t="shared" si="41"/>
        <v>0</v>
      </c>
    </row>
    <row r="1328" spans="1:9">
      <c r="A1328" t="s">
        <v>2642</v>
      </c>
      <c r="B1328" s="8" t="s">
        <v>704</v>
      </c>
      <c r="F1328">
        <v>0</v>
      </c>
      <c r="G1328">
        <v>1</v>
      </c>
      <c r="H1328" s="5">
        <f t="shared" si="40"/>
        <v>1</v>
      </c>
      <c r="I1328" s="6">
        <f t="shared" si="41"/>
        <v>0</v>
      </c>
    </row>
    <row r="1329" spans="1:9">
      <c r="A1329" t="s">
        <v>2643</v>
      </c>
      <c r="B1329" s="8" t="s">
        <v>2644</v>
      </c>
      <c r="F1329">
        <v>0</v>
      </c>
      <c r="G1329">
        <v>1</v>
      </c>
      <c r="H1329" s="5">
        <f t="shared" si="40"/>
        <v>1</v>
      </c>
      <c r="I1329" s="6">
        <f t="shared" si="41"/>
        <v>0</v>
      </c>
    </row>
    <row r="1330" spans="1:9">
      <c r="A1330" t="s">
        <v>2645</v>
      </c>
      <c r="B1330" s="8" t="s">
        <v>2646</v>
      </c>
      <c r="F1330">
        <v>0</v>
      </c>
      <c r="G1330">
        <v>1</v>
      </c>
      <c r="H1330" s="5">
        <f t="shared" si="40"/>
        <v>1</v>
      </c>
      <c r="I1330" s="6">
        <f t="shared" si="41"/>
        <v>0</v>
      </c>
    </row>
    <row r="1331" spans="1:9">
      <c r="A1331" t="s">
        <v>2647</v>
      </c>
      <c r="B1331" s="8" t="s">
        <v>2648</v>
      </c>
      <c r="F1331">
        <v>0</v>
      </c>
      <c r="G1331">
        <v>1</v>
      </c>
      <c r="H1331" s="5">
        <f t="shared" si="40"/>
        <v>1</v>
      </c>
      <c r="I1331" s="6">
        <f t="shared" si="41"/>
        <v>0</v>
      </c>
    </row>
    <row r="1332" spans="1:9">
      <c r="A1332" t="s">
        <v>2649</v>
      </c>
      <c r="B1332" s="8" t="s">
        <v>2650</v>
      </c>
      <c r="F1332">
        <v>3</v>
      </c>
      <c r="G1332">
        <v>1</v>
      </c>
      <c r="H1332" s="5">
        <f t="shared" si="40"/>
        <v>1</v>
      </c>
      <c r="I1332" s="6">
        <f t="shared" si="41"/>
        <v>0</v>
      </c>
    </row>
    <row r="1333" spans="1:9">
      <c r="A1333" t="s">
        <v>2651</v>
      </c>
      <c r="B1333" s="8" t="s">
        <v>2652</v>
      </c>
      <c r="F1333">
        <v>0</v>
      </c>
      <c r="G1333">
        <v>1</v>
      </c>
      <c r="H1333" s="5">
        <f t="shared" si="40"/>
        <v>1</v>
      </c>
      <c r="I1333" s="6">
        <f t="shared" si="41"/>
        <v>0</v>
      </c>
    </row>
    <row r="1334" spans="1:9">
      <c r="A1334" t="s">
        <v>2653</v>
      </c>
      <c r="B1334" s="8" t="s">
        <v>2654</v>
      </c>
      <c r="F1334">
        <v>3</v>
      </c>
      <c r="G1334">
        <v>1</v>
      </c>
      <c r="H1334" s="5">
        <f t="shared" si="40"/>
        <v>1</v>
      </c>
      <c r="I1334" s="6">
        <f t="shared" si="41"/>
        <v>0</v>
      </c>
    </row>
    <row r="1335" spans="1:9">
      <c r="A1335" t="s">
        <v>2655</v>
      </c>
      <c r="B1335" s="8" t="s">
        <v>2656</v>
      </c>
      <c r="F1335">
        <v>3</v>
      </c>
      <c r="G1335">
        <v>1</v>
      </c>
      <c r="H1335" s="5">
        <f t="shared" si="40"/>
        <v>1</v>
      </c>
      <c r="I1335" s="6">
        <f t="shared" si="41"/>
        <v>0</v>
      </c>
    </row>
    <row r="1336" spans="1:9">
      <c r="A1336" t="s">
        <v>2657</v>
      </c>
      <c r="B1336" s="8" t="s">
        <v>2658</v>
      </c>
      <c r="F1336">
        <v>0</v>
      </c>
      <c r="G1336">
        <v>1</v>
      </c>
      <c r="H1336" s="5">
        <f t="shared" si="40"/>
        <v>1</v>
      </c>
      <c r="I1336" s="6">
        <f t="shared" si="41"/>
        <v>0</v>
      </c>
    </row>
    <row r="1337" spans="1:9">
      <c r="A1337" t="s">
        <v>2659</v>
      </c>
      <c r="B1337" s="8" t="s">
        <v>2660</v>
      </c>
      <c r="F1337">
        <v>3</v>
      </c>
      <c r="G1337">
        <v>1</v>
      </c>
      <c r="H1337" s="5">
        <f t="shared" si="40"/>
        <v>1</v>
      </c>
      <c r="I1337" s="6">
        <f t="shared" si="41"/>
        <v>0</v>
      </c>
    </row>
    <row r="1338" spans="1:9">
      <c r="A1338" t="s">
        <v>2661</v>
      </c>
      <c r="B1338" s="8" t="s">
        <v>2662</v>
      </c>
      <c r="F1338">
        <v>0</v>
      </c>
      <c r="G1338">
        <v>1</v>
      </c>
      <c r="H1338" s="5">
        <f t="shared" si="40"/>
        <v>1</v>
      </c>
      <c r="I1338" s="6">
        <f t="shared" si="41"/>
        <v>0</v>
      </c>
    </row>
    <row r="1339" spans="1:9">
      <c r="A1339" t="s">
        <v>2663</v>
      </c>
      <c r="B1339" s="8" t="s">
        <v>2664</v>
      </c>
      <c r="F1339">
        <v>3</v>
      </c>
      <c r="G1339">
        <v>1</v>
      </c>
      <c r="H1339" s="5">
        <f t="shared" si="40"/>
        <v>1</v>
      </c>
      <c r="I1339" s="6">
        <f t="shared" si="41"/>
        <v>0</v>
      </c>
    </row>
    <row r="1340" spans="1:9">
      <c r="A1340" t="s">
        <v>2665</v>
      </c>
      <c r="B1340" s="8" t="s">
        <v>2666</v>
      </c>
      <c r="F1340">
        <v>3</v>
      </c>
      <c r="G1340">
        <v>1</v>
      </c>
      <c r="H1340" s="5">
        <f t="shared" si="40"/>
        <v>1</v>
      </c>
      <c r="I1340" s="6">
        <f t="shared" si="41"/>
        <v>0</v>
      </c>
    </row>
    <row r="1341" spans="1:9">
      <c r="A1341" t="s">
        <v>2667</v>
      </c>
      <c r="B1341" s="8" t="s">
        <v>2668</v>
      </c>
      <c r="F1341">
        <v>0</v>
      </c>
      <c r="G1341">
        <v>1</v>
      </c>
      <c r="H1341" s="5">
        <f t="shared" si="40"/>
        <v>1</v>
      </c>
      <c r="I1341" s="6">
        <f t="shared" si="41"/>
        <v>0</v>
      </c>
    </row>
    <row r="1342" spans="1:9">
      <c r="A1342" t="s">
        <v>2669</v>
      </c>
      <c r="B1342" s="8" t="s">
        <v>2670</v>
      </c>
      <c r="F1342">
        <v>0</v>
      </c>
      <c r="G1342">
        <v>1</v>
      </c>
      <c r="H1342" s="5">
        <f t="shared" si="40"/>
        <v>1</v>
      </c>
      <c r="I1342" s="6">
        <f t="shared" si="41"/>
        <v>0</v>
      </c>
    </row>
    <row r="1343" spans="1:9">
      <c r="A1343" t="s">
        <v>2671</v>
      </c>
      <c r="B1343" s="8" t="s">
        <v>2672</v>
      </c>
      <c r="F1343">
        <v>0</v>
      </c>
      <c r="G1343">
        <v>1</v>
      </c>
      <c r="H1343" s="5">
        <f t="shared" si="40"/>
        <v>1</v>
      </c>
      <c r="I1343" s="6">
        <f t="shared" si="41"/>
        <v>0</v>
      </c>
    </row>
    <row r="1344" spans="1:9">
      <c r="A1344" t="s">
        <v>2673</v>
      </c>
      <c r="B1344" s="8" t="s">
        <v>2674</v>
      </c>
      <c r="F1344">
        <v>0</v>
      </c>
      <c r="G1344">
        <v>1</v>
      </c>
      <c r="H1344" s="5">
        <f t="shared" si="40"/>
        <v>1</v>
      </c>
      <c r="I1344" s="6">
        <f t="shared" si="41"/>
        <v>0</v>
      </c>
    </row>
    <row r="1345" spans="1:9">
      <c r="A1345" t="s">
        <v>2675</v>
      </c>
      <c r="B1345" s="8" t="s">
        <v>2676</v>
      </c>
      <c r="F1345">
        <v>0</v>
      </c>
      <c r="G1345">
        <v>1</v>
      </c>
      <c r="H1345" s="5">
        <f t="shared" si="40"/>
        <v>1</v>
      </c>
      <c r="I1345" s="6">
        <f t="shared" si="41"/>
        <v>0</v>
      </c>
    </row>
    <row r="1346" spans="1:9">
      <c r="A1346" t="s">
        <v>2677</v>
      </c>
      <c r="B1346" s="8" t="s">
        <v>2323</v>
      </c>
      <c r="F1346">
        <v>0</v>
      </c>
      <c r="G1346">
        <v>1</v>
      </c>
      <c r="H1346" s="5">
        <f t="shared" ref="H1346:H1409" si="42">2-G1346</f>
        <v>1</v>
      </c>
      <c r="I1346" s="6">
        <f t="shared" ref="I1346:I1409" si="43">1-H1346</f>
        <v>0</v>
      </c>
    </row>
    <row r="1347" spans="1:9">
      <c r="A1347" t="s">
        <v>2678</v>
      </c>
      <c r="B1347" s="8" t="s">
        <v>2679</v>
      </c>
      <c r="F1347">
        <v>3</v>
      </c>
      <c r="G1347">
        <v>1</v>
      </c>
      <c r="H1347" s="5">
        <f t="shared" si="42"/>
        <v>1</v>
      </c>
      <c r="I1347" s="6">
        <f t="shared" si="43"/>
        <v>0</v>
      </c>
    </row>
    <row r="1348" spans="1:9">
      <c r="A1348" t="s">
        <v>2680</v>
      </c>
      <c r="B1348" s="8" t="s">
        <v>2681</v>
      </c>
      <c r="F1348">
        <v>0</v>
      </c>
      <c r="G1348">
        <v>1</v>
      </c>
      <c r="H1348" s="5">
        <f t="shared" si="42"/>
        <v>1</v>
      </c>
      <c r="I1348" s="6">
        <f t="shared" si="43"/>
        <v>0</v>
      </c>
    </row>
    <row r="1349" spans="1:9">
      <c r="A1349" t="s">
        <v>2682</v>
      </c>
      <c r="B1349" s="8" t="s">
        <v>2683</v>
      </c>
      <c r="F1349">
        <v>0</v>
      </c>
      <c r="G1349">
        <v>1.27</v>
      </c>
      <c r="H1349" s="5">
        <f t="shared" si="42"/>
        <v>0.73</v>
      </c>
      <c r="I1349" s="6">
        <f t="shared" si="43"/>
        <v>0.27</v>
      </c>
    </row>
    <row r="1350" spans="1:9">
      <c r="A1350" t="s">
        <v>2684</v>
      </c>
      <c r="B1350" s="8" t="s">
        <v>2685</v>
      </c>
      <c r="F1350">
        <v>0</v>
      </c>
      <c r="G1350">
        <v>1</v>
      </c>
      <c r="H1350" s="5">
        <f t="shared" si="42"/>
        <v>1</v>
      </c>
      <c r="I1350" s="6">
        <f t="shared" si="43"/>
        <v>0</v>
      </c>
    </row>
    <row r="1351" spans="1:9">
      <c r="A1351" t="s">
        <v>2686</v>
      </c>
      <c r="B1351" s="8" t="s">
        <v>2333</v>
      </c>
      <c r="F1351">
        <v>0</v>
      </c>
      <c r="G1351">
        <v>1</v>
      </c>
      <c r="H1351" s="5">
        <f t="shared" si="42"/>
        <v>1</v>
      </c>
      <c r="I1351" s="6">
        <f t="shared" si="43"/>
        <v>0</v>
      </c>
    </row>
    <row r="1352" spans="1:9">
      <c r="A1352" t="s">
        <v>2687</v>
      </c>
      <c r="B1352" s="8" t="s">
        <v>2688</v>
      </c>
      <c r="F1352">
        <v>0</v>
      </c>
      <c r="G1352">
        <v>1</v>
      </c>
      <c r="H1352" s="5">
        <f t="shared" si="42"/>
        <v>1</v>
      </c>
      <c r="I1352" s="6">
        <f t="shared" si="43"/>
        <v>0</v>
      </c>
    </row>
    <row r="1353" spans="1:9">
      <c r="A1353" t="s">
        <v>2689</v>
      </c>
      <c r="B1353" s="8" t="s">
        <v>2690</v>
      </c>
      <c r="F1353">
        <v>0</v>
      </c>
      <c r="G1353">
        <v>1</v>
      </c>
      <c r="H1353" s="5">
        <f t="shared" si="42"/>
        <v>1</v>
      </c>
      <c r="I1353" s="6">
        <f t="shared" si="43"/>
        <v>0</v>
      </c>
    </row>
    <row r="1354" spans="1:9">
      <c r="A1354" t="s">
        <v>2691</v>
      </c>
      <c r="B1354" s="8" t="s">
        <v>2692</v>
      </c>
      <c r="F1354">
        <v>0</v>
      </c>
      <c r="G1354">
        <v>1</v>
      </c>
      <c r="H1354" s="5">
        <f t="shared" si="42"/>
        <v>1</v>
      </c>
      <c r="I1354" s="6">
        <f t="shared" si="43"/>
        <v>0</v>
      </c>
    </row>
    <row r="1355" spans="1:9">
      <c r="A1355" t="s">
        <v>2693</v>
      </c>
      <c r="B1355" s="8" t="s">
        <v>2694</v>
      </c>
      <c r="F1355">
        <v>0</v>
      </c>
      <c r="G1355">
        <v>1</v>
      </c>
      <c r="H1355" s="5">
        <f t="shared" si="42"/>
        <v>1</v>
      </c>
      <c r="I1355" s="6">
        <f t="shared" si="43"/>
        <v>0</v>
      </c>
    </row>
    <row r="1356" spans="1:9">
      <c r="A1356" t="s">
        <v>2695</v>
      </c>
      <c r="B1356" s="8" t="s">
        <v>2696</v>
      </c>
      <c r="F1356">
        <v>0</v>
      </c>
      <c r="G1356">
        <v>1</v>
      </c>
      <c r="H1356" s="5">
        <f t="shared" si="42"/>
        <v>1</v>
      </c>
      <c r="I1356" s="6">
        <f t="shared" si="43"/>
        <v>0</v>
      </c>
    </row>
    <row r="1357" spans="1:9">
      <c r="A1357" t="s">
        <v>2697</v>
      </c>
      <c r="B1357" s="8" t="s">
        <v>2698</v>
      </c>
      <c r="F1357">
        <v>0</v>
      </c>
      <c r="G1357">
        <v>1</v>
      </c>
      <c r="H1357" s="5">
        <f t="shared" si="42"/>
        <v>1</v>
      </c>
      <c r="I1357" s="6">
        <f t="shared" si="43"/>
        <v>0</v>
      </c>
    </row>
    <row r="1358" spans="1:9">
      <c r="A1358" t="s">
        <v>2699</v>
      </c>
      <c r="B1358" s="8" t="s">
        <v>2700</v>
      </c>
      <c r="F1358">
        <v>3</v>
      </c>
      <c r="G1358">
        <v>1</v>
      </c>
      <c r="H1358" s="5">
        <f t="shared" si="42"/>
        <v>1</v>
      </c>
      <c r="I1358" s="6">
        <f t="shared" si="43"/>
        <v>0</v>
      </c>
    </row>
    <row r="1359" spans="1:9">
      <c r="A1359" t="s">
        <v>2701</v>
      </c>
      <c r="B1359" s="8" t="s">
        <v>2702</v>
      </c>
      <c r="F1359">
        <v>0</v>
      </c>
      <c r="G1359">
        <v>1</v>
      </c>
      <c r="H1359" s="5">
        <f t="shared" si="42"/>
        <v>1</v>
      </c>
      <c r="I1359" s="6">
        <f t="shared" si="43"/>
        <v>0</v>
      </c>
    </row>
    <row r="1360" spans="1:9">
      <c r="A1360" t="s">
        <v>2703</v>
      </c>
      <c r="B1360" s="8" t="s">
        <v>2704</v>
      </c>
      <c r="F1360">
        <v>3</v>
      </c>
      <c r="G1360">
        <v>1</v>
      </c>
      <c r="H1360" s="5">
        <f t="shared" si="42"/>
        <v>1</v>
      </c>
      <c r="I1360" s="6">
        <f t="shared" si="43"/>
        <v>0</v>
      </c>
    </row>
    <row r="1361" spans="1:9">
      <c r="A1361" t="s">
        <v>2705</v>
      </c>
      <c r="B1361" s="8" t="s">
        <v>2706</v>
      </c>
      <c r="F1361">
        <v>0</v>
      </c>
      <c r="G1361">
        <v>1</v>
      </c>
      <c r="H1361" s="5">
        <f t="shared" si="42"/>
        <v>1</v>
      </c>
      <c r="I1361" s="6">
        <f t="shared" si="43"/>
        <v>0</v>
      </c>
    </row>
    <row r="1362" spans="1:9">
      <c r="A1362" t="s">
        <v>2707</v>
      </c>
      <c r="B1362" s="8" t="s">
        <v>2708</v>
      </c>
      <c r="F1362">
        <v>0</v>
      </c>
      <c r="G1362">
        <v>1</v>
      </c>
      <c r="H1362" s="5">
        <f t="shared" si="42"/>
        <v>1</v>
      </c>
      <c r="I1362" s="6">
        <f t="shared" si="43"/>
        <v>0</v>
      </c>
    </row>
    <row r="1363" spans="1:9">
      <c r="A1363" t="s">
        <v>2709</v>
      </c>
      <c r="B1363" s="8" t="s">
        <v>2359</v>
      </c>
      <c r="F1363">
        <v>0</v>
      </c>
      <c r="G1363">
        <v>1</v>
      </c>
      <c r="H1363" s="5">
        <f t="shared" si="42"/>
        <v>1</v>
      </c>
      <c r="I1363" s="6">
        <f t="shared" si="43"/>
        <v>0</v>
      </c>
    </row>
    <row r="1364" spans="1:9">
      <c r="A1364" t="s">
        <v>2710</v>
      </c>
      <c r="B1364" s="8" t="s">
        <v>2711</v>
      </c>
      <c r="F1364">
        <v>3</v>
      </c>
      <c r="G1364">
        <v>1.22</v>
      </c>
      <c r="H1364" s="5">
        <f t="shared" si="42"/>
        <v>0.78</v>
      </c>
      <c r="I1364" s="6">
        <f t="shared" si="43"/>
        <v>0.21999999999999997</v>
      </c>
    </row>
    <row r="1365" spans="1:9">
      <c r="A1365" t="s">
        <v>2712</v>
      </c>
      <c r="B1365" s="8" t="s">
        <v>2713</v>
      </c>
      <c r="F1365">
        <v>3</v>
      </c>
      <c r="G1365">
        <v>1.01</v>
      </c>
      <c r="H1365" s="5">
        <f t="shared" si="42"/>
        <v>0.99</v>
      </c>
      <c r="I1365" s="6">
        <f t="shared" si="43"/>
        <v>1.0000000000000009E-2</v>
      </c>
    </row>
    <row r="1366" spans="1:9">
      <c r="A1366" t="s">
        <v>2714</v>
      </c>
      <c r="B1366" s="8" t="s">
        <v>2715</v>
      </c>
      <c r="F1366">
        <v>1</v>
      </c>
      <c r="G1366">
        <v>1</v>
      </c>
      <c r="H1366" s="5">
        <f t="shared" si="42"/>
        <v>1</v>
      </c>
      <c r="I1366" s="6">
        <f t="shared" si="43"/>
        <v>0</v>
      </c>
    </row>
    <row r="1367" spans="1:9">
      <c r="A1367" t="s">
        <v>2716</v>
      </c>
      <c r="B1367" s="8" t="s">
        <v>2717</v>
      </c>
      <c r="F1367">
        <v>0</v>
      </c>
      <c r="G1367">
        <v>1</v>
      </c>
      <c r="H1367" s="5">
        <f t="shared" si="42"/>
        <v>1</v>
      </c>
      <c r="I1367" s="6">
        <f t="shared" si="43"/>
        <v>0</v>
      </c>
    </row>
    <row r="1368" spans="1:9">
      <c r="A1368" t="s">
        <v>2718</v>
      </c>
      <c r="B1368" s="8" t="s">
        <v>2719</v>
      </c>
      <c r="F1368">
        <v>3</v>
      </c>
      <c r="G1368">
        <v>1</v>
      </c>
      <c r="H1368" s="5">
        <f t="shared" si="42"/>
        <v>1</v>
      </c>
      <c r="I1368" s="6">
        <f t="shared" si="43"/>
        <v>0</v>
      </c>
    </row>
    <row r="1369" spans="1:9">
      <c r="A1369" t="s">
        <v>2720</v>
      </c>
      <c r="B1369" s="8" t="s">
        <v>2721</v>
      </c>
      <c r="F1369">
        <v>3</v>
      </c>
      <c r="G1369">
        <v>1</v>
      </c>
      <c r="H1369" s="5">
        <f t="shared" si="42"/>
        <v>1</v>
      </c>
      <c r="I1369" s="6">
        <f t="shared" si="43"/>
        <v>0</v>
      </c>
    </row>
    <row r="1370" spans="1:9">
      <c r="A1370" t="s">
        <v>2722</v>
      </c>
      <c r="B1370" s="8" t="s">
        <v>2723</v>
      </c>
      <c r="F1370">
        <v>0</v>
      </c>
      <c r="G1370">
        <v>1</v>
      </c>
      <c r="H1370" s="5">
        <f t="shared" si="42"/>
        <v>1</v>
      </c>
      <c r="I1370" s="6">
        <f t="shared" si="43"/>
        <v>0</v>
      </c>
    </row>
    <row r="1371" spans="1:9">
      <c r="A1371" t="s">
        <v>2724</v>
      </c>
      <c r="B1371" s="8" t="s">
        <v>2725</v>
      </c>
      <c r="F1371">
        <v>0</v>
      </c>
      <c r="G1371">
        <v>1</v>
      </c>
      <c r="H1371" s="5">
        <f t="shared" si="42"/>
        <v>1</v>
      </c>
      <c r="I1371" s="6">
        <f t="shared" si="43"/>
        <v>0</v>
      </c>
    </row>
    <row r="1372" spans="1:9">
      <c r="A1372" t="s">
        <v>2726</v>
      </c>
      <c r="B1372" s="8" t="s">
        <v>2727</v>
      </c>
      <c r="F1372">
        <v>0</v>
      </c>
      <c r="G1372">
        <v>1</v>
      </c>
      <c r="H1372" s="5">
        <f t="shared" si="42"/>
        <v>1</v>
      </c>
      <c r="I1372" s="6">
        <f t="shared" si="43"/>
        <v>0</v>
      </c>
    </row>
    <row r="1373" spans="1:9">
      <c r="A1373" t="s">
        <v>2728</v>
      </c>
      <c r="B1373" s="8" t="s">
        <v>2729</v>
      </c>
      <c r="F1373">
        <v>2</v>
      </c>
      <c r="G1373">
        <v>1</v>
      </c>
      <c r="H1373" s="5">
        <f t="shared" si="42"/>
        <v>1</v>
      </c>
      <c r="I1373" s="6">
        <f t="shared" si="43"/>
        <v>0</v>
      </c>
    </row>
    <row r="1374" spans="1:9">
      <c r="A1374" t="s">
        <v>2730</v>
      </c>
      <c r="B1374" s="8" t="s">
        <v>2731</v>
      </c>
      <c r="F1374">
        <v>3</v>
      </c>
      <c r="G1374">
        <v>1.29</v>
      </c>
      <c r="H1374" s="5">
        <f t="shared" si="42"/>
        <v>0.71</v>
      </c>
      <c r="I1374" s="6">
        <f t="shared" si="43"/>
        <v>0.29000000000000004</v>
      </c>
    </row>
    <row r="1375" spans="1:9">
      <c r="A1375" t="s">
        <v>2732</v>
      </c>
      <c r="B1375" s="8" t="s">
        <v>2231</v>
      </c>
      <c r="F1375">
        <v>0</v>
      </c>
      <c r="G1375">
        <v>1.1599999999999999</v>
      </c>
      <c r="H1375" s="5">
        <f t="shared" si="42"/>
        <v>0.84000000000000008</v>
      </c>
      <c r="I1375" s="6">
        <f t="shared" si="43"/>
        <v>0.15999999999999992</v>
      </c>
    </row>
    <row r="1376" spans="1:9">
      <c r="A1376" t="s">
        <v>2733</v>
      </c>
      <c r="B1376" s="8" t="s">
        <v>2734</v>
      </c>
      <c r="F1376">
        <v>3</v>
      </c>
      <c r="G1376">
        <v>1</v>
      </c>
      <c r="H1376" s="5">
        <f t="shared" si="42"/>
        <v>1</v>
      </c>
      <c r="I1376" s="6">
        <f t="shared" si="43"/>
        <v>0</v>
      </c>
    </row>
    <row r="1377" spans="1:9">
      <c r="A1377" t="s">
        <v>2735</v>
      </c>
      <c r="B1377" s="8" t="s">
        <v>2736</v>
      </c>
      <c r="F1377">
        <v>0</v>
      </c>
      <c r="G1377">
        <v>1</v>
      </c>
      <c r="H1377" s="5">
        <f t="shared" si="42"/>
        <v>1</v>
      </c>
      <c r="I1377" s="6">
        <f t="shared" si="43"/>
        <v>0</v>
      </c>
    </row>
    <row r="1378" spans="1:9">
      <c r="A1378" t="s">
        <v>2737</v>
      </c>
      <c r="B1378" s="8" t="s">
        <v>2738</v>
      </c>
      <c r="F1378">
        <v>0</v>
      </c>
      <c r="G1378">
        <v>1.1599999999999999</v>
      </c>
      <c r="H1378" s="5">
        <f t="shared" si="42"/>
        <v>0.84000000000000008</v>
      </c>
      <c r="I1378" s="6">
        <f t="shared" si="43"/>
        <v>0.15999999999999992</v>
      </c>
    </row>
    <row r="1379" spans="1:9">
      <c r="A1379" t="s">
        <v>2739</v>
      </c>
      <c r="B1379" s="8" t="s">
        <v>2740</v>
      </c>
      <c r="F1379">
        <v>0</v>
      </c>
      <c r="G1379">
        <v>1</v>
      </c>
      <c r="H1379" s="5">
        <f t="shared" si="42"/>
        <v>1</v>
      </c>
      <c r="I1379" s="6">
        <f t="shared" si="43"/>
        <v>0</v>
      </c>
    </row>
    <row r="1380" spans="1:9">
      <c r="A1380" t="s">
        <v>2741</v>
      </c>
      <c r="B1380" s="8" t="s">
        <v>2742</v>
      </c>
      <c r="F1380">
        <v>0</v>
      </c>
      <c r="G1380">
        <v>1</v>
      </c>
      <c r="H1380" s="5">
        <f t="shared" si="42"/>
        <v>1</v>
      </c>
      <c r="I1380" s="6">
        <f t="shared" si="43"/>
        <v>0</v>
      </c>
    </row>
    <row r="1381" spans="1:9">
      <c r="A1381" t="s">
        <v>2743</v>
      </c>
      <c r="B1381" s="8" t="s">
        <v>2744</v>
      </c>
      <c r="F1381">
        <v>0</v>
      </c>
      <c r="G1381">
        <v>1</v>
      </c>
      <c r="H1381" s="5">
        <f t="shared" si="42"/>
        <v>1</v>
      </c>
      <c r="I1381" s="6">
        <f t="shared" si="43"/>
        <v>0</v>
      </c>
    </row>
    <row r="1382" spans="1:9">
      <c r="A1382" t="s">
        <v>2745</v>
      </c>
      <c r="B1382" s="8" t="s">
        <v>2746</v>
      </c>
      <c r="F1382">
        <v>3</v>
      </c>
      <c r="G1382">
        <v>1</v>
      </c>
      <c r="H1382" s="5">
        <f t="shared" si="42"/>
        <v>1</v>
      </c>
      <c r="I1382" s="6">
        <f t="shared" si="43"/>
        <v>0</v>
      </c>
    </row>
    <row r="1383" spans="1:9">
      <c r="A1383" t="s">
        <v>2747</v>
      </c>
      <c r="B1383" s="8" t="s">
        <v>2748</v>
      </c>
      <c r="F1383">
        <v>0</v>
      </c>
      <c r="G1383">
        <v>1</v>
      </c>
      <c r="H1383" s="5">
        <f t="shared" si="42"/>
        <v>1</v>
      </c>
      <c r="I1383" s="6">
        <f t="shared" si="43"/>
        <v>0</v>
      </c>
    </row>
    <row r="1384" spans="1:9">
      <c r="A1384" t="s">
        <v>2749</v>
      </c>
      <c r="B1384" s="8" t="s">
        <v>2750</v>
      </c>
      <c r="F1384">
        <v>3</v>
      </c>
      <c r="G1384">
        <v>1.1299999999999999</v>
      </c>
      <c r="H1384" s="5">
        <f t="shared" si="42"/>
        <v>0.87000000000000011</v>
      </c>
      <c r="I1384" s="6">
        <f t="shared" si="43"/>
        <v>0.12999999999999989</v>
      </c>
    </row>
    <row r="1385" spans="1:9">
      <c r="A1385" t="s">
        <v>2751</v>
      </c>
      <c r="B1385" s="8" t="s">
        <v>2752</v>
      </c>
      <c r="F1385">
        <v>0</v>
      </c>
      <c r="G1385">
        <v>1</v>
      </c>
      <c r="H1385" s="5">
        <f t="shared" si="42"/>
        <v>1</v>
      </c>
      <c r="I1385" s="6">
        <f t="shared" si="43"/>
        <v>0</v>
      </c>
    </row>
    <row r="1386" spans="1:9">
      <c r="A1386" t="s">
        <v>2753</v>
      </c>
      <c r="B1386" s="8" t="s">
        <v>2754</v>
      </c>
      <c r="F1386">
        <v>0</v>
      </c>
      <c r="G1386">
        <v>1</v>
      </c>
      <c r="H1386" s="5">
        <f t="shared" si="42"/>
        <v>1</v>
      </c>
      <c r="I1386" s="6">
        <f t="shared" si="43"/>
        <v>0</v>
      </c>
    </row>
    <row r="1387" spans="1:9">
      <c r="A1387" t="s">
        <v>2755</v>
      </c>
      <c r="B1387" s="8" t="s">
        <v>2756</v>
      </c>
      <c r="F1387">
        <v>0</v>
      </c>
      <c r="G1387">
        <v>1</v>
      </c>
      <c r="H1387" s="5">
        <f t="shared" si="42"/>
        <v>1</v>
      </c>
      <c r="I1387" s="6">
        <f t="shared" si="43"/>
        <v>0</v>
      </c>
    </row>
    <row r="1388" spans="1:9">
      <c r="A1388" t="s">
        <v>2757</v>
      </c>
      <c r="B1388" s="8" t="s">
        <v>2758</v>
      </c>
      <c r="F1388">
        <v>0</v>
      </c>
      <c r="G1388">
        <v>1.77</v>
      </c>
      <c r="H1388" s="5">
        <f t="shared" si="42"/>
        <v>0.22999999999999998</v>
      </c>
      <c r="I1388" s="6">
        <f t="shared" si="43"/>
        <v>0.77</v>
      </c>
    </row>
    <row r="1389" spans="1:9">
      <c r="A1389" t="s">
        <v>2759</v>
      </c>
      <c r="B1389" s="8" t="s">
        <v>2760</v>
      </c>
      <c r="F1389">
        <v>0</v>
      </c>
      <c r="G1389">
        <v>1</v>
      </c>
      <c r="H1389" s="5">
        <f t="shared" si="42"/>
        <v>1</v>
      </c>
      <c r="I1389" s="6">
        <f t="shared" si="43"/>
        <v>0</v>
      </c>
    </row>
    <row r="1390" spans="1:9">
      <c r="A1390" t="s">
        <v>2761</v>
      </c>
      <c r="B1390" s="8" t="s">
        <v>2762</v>
      </c>
      <c r="F1390">
        <v>0</v>
      </c>
      <c r="G1390">
        <v>1</v>
      </c>
      <c r="H1390" s="5">
        <f t="shared" si="42"/>
        <v>1</v>
      </c>
      <c r="I1390" s="6">
        <f t="shared" si="43"/>
        <v>0</v>
      </c>
    </row>
    <row r="1391" spans="1:9">
      <c r="A1391" t="s">
        <v>2763</v>
      </c>
      <c r="B1391" s="8" t="s">
        <v>2764</v>
      </c>
      <c r="F1391">
        <v>0</v>
      </c>
      <c r="G1391">
        <v>1</v>
      </c>
      <c r="H1391" s="5">
        <f t="shared" si="42"/>
        <v>1</v>
      </c>
      <c r="I1391" s="6">
        <f t="shared" si="43"/>
        <v>0</v>
      </c>
    </row>
    <row r="1392" spans="1:9">
      <c r="A1392" t="s">
        <v>2765</v>
      </c>
      <c r="B1392" s="8" t="s">
        <v>2766</v>
      </c>
      <c r="F1392">
        <v>0</v>
      </c>
      <c r="G1392">
        <v>1</v>
      </c>
      <c r="H1392" s="5">
        <f t="shared" si="42"/>
        <v>1</v>
      </c>
      <c r="I1392" s="6">
        <f t="shared" si="43"/>
        <v>0</v>
      </c>
    </row>
    <row r="1393" spans="1:9">
      <c r="A1393" t="s">
        <v>2767</v>
      </c>
      <c r="B1393" s="8" t="s">
        <v>2768</v>
      </c>
      <c r="F1393">
        <v>0</v>
      </c>
      <c r="G1393">
        <v>1</v>
      </c>
      <c r="H1393" s="5">
        <f t="shared" si="42"/>
        <v>1</v>
      </c>
      <c r="I1393" s="6">
        <f t="shared" si="43"/>
        <v>0</v>
      </c>
    </row>
    <row r="1394" spans="1:9">
      <c r="A1394" t="s">
        <v>2769</v>
      </c>
      <c r="B1394" s="8" t="s">
        <v>2770</v>
      </c>
      <c r="F1394">
        <v>0</v>
      </c>
      <c r="G1394">
        <v>1.02</v>
      </c>
      <c r="H1394" s="5">
        <f t="shared" si="42"/>
        <v>0.98</v>
      </c>
      <c r="I1394" s="6">
        <f t="shared" si="43"/>
        <v>2.0000000000000018E-2</v>
      </c>
    </row>
    <row r="1395" spans="1:9">
      <c r="A1395" t="s">
        <v>2771</v>
      </c>
      <c r="B1395" s="8" t="s">
        <v>2772</v>
      </c>
      <c r="F1395">
        <v>3</v>
      </c>
      <c r="G1395">
        <v>1</v>
      </c>
      <c r="H1395" s="5">
        <f t="shared" si="42"/>
        <v>1</v>
      </c>
      <c r="I1395" s="6">
        <f t="shared" si="43"/>
        <v>0</v>
      </c>
    </row>
    <row r="1396" spans="1:9">
      <c r="A1396" t="s">
        <v>2773</v>
      </c>
      <c r="B1396" s="8" t="s">
        <v>2774</v>
      </c>
      <c r="F1396">
        <v>0</v>
      </c>
      <c r="G1396">
        <v>1</v>
      </c>
      <c r="H1396" s="5">
        <f t="shared" si="42"/>
        <v>1</v>
      </c>
      <c r="I1396" s="6">
        <f t="shared" si="43"/>
        <v>0</v>
      </c>
    </row>
    <row r="1397" spans="1:9">
      <c r="A1397" t="s">
        <v>2775</v>
      </c>
      <c r="B1397" s="8" t="s">
        <v>2776</v>
      </c>
      <c r="F1397">
        <v>3</v>
      </c>
      <c r="G1397">
        <v>1</v>
      </c>
      <c r="H1397" s="5">
        <f t="shared" si="42"/>
        <v>1</v>
      </c>
      <c r="I1397" s="6">
        <f t="shared" si="43"/>
        <v>0</v>
      </c>
    </row>
    <row r="1398" spans="1:9">
      <c r="A1398" t="s">
        <v>2777</v>
      </c>
      <c r="B1398" s="8" t="s">
        <v>1459</v>
      </c>
      <c r="F1398">
        <v>0</v>
      </c>
      <c r="G1398">
        <v>1</v>
      </c>
      <c r="H1398" s="5">
        <f t="shared" si="42"/>
        <v>1</v>
      </c>
      <c r="I1398" s="6">
        <f t="shared" si="43"/>
        <v>0</v>
      </c>
    </row>
    <row r="1399" spans="1:9">
      <c r="A1399" t="s">
        <v>2778</v>
      </c>
      <c r="B1399" s="8" t="s">
        <v>2779</v>
      </c>
      <c r="F1399">
        <v>0</v>
      </c>
      <c r="G1399">
        <v>1</v>
      </c>
      <c r="H1399" s="5">
        <f t="shared" si="42"/>
        <v>1</v>
      </c>
      <c r="I1399" s="6">
        <f t="shared" si="43"/>
        <v>0</v>
      </c>
    </row>
    <row r="1400" spans="1:9">
      <c r="A1400" t="s">
        <v>2780</v>
      </c>
      <c r="B1400" s="8" t="s">
        <v>2781</v>
      </c>
      <c r="F1400">
        <v>3</v>
      </c>
      <c r="G1400">
        <v>1</v>
      </c>
      <c r="H1400" s="5">
        <f t="shared" si="42"/>
        <v>1</v>
      </c>
      <c r="I1400" s="6">
        <f t="shared" si="43"/>
        <v>0</v>
      </c>
    </row>
    <row r="1401" spans="1:9">
      <c r="A1401" t="s">
        <v>2782</v>
      </c>
      <c r="B1401" s="8" t="s">
        <v>2783</v>
      </c>
      <c r="F1401">
        <v>0</v>
      </c>
      <c r="G1401">
        <v>1</v>
      </c>
      <c r="H1401" s="5">
        <f t="shared" si="42"/>
        <v>1</v>
      </c>
      <c r="I1401" s="6">
        <f t="shared" si="43"/>
        <v>0</v>
      </c>
    </row>
    <row r="1402" spans="1:9">
      <c r="A1402" t="s">
        <v>2784</v>
      </c>
      <c r="B1402" s="8" t="s">
        <v>2785</v>
      </c>
      <c r="F1402">
        <v>3</v>
      </c>
      <c r="G1402">
        <v>1</v>
      </c>
      <c r="H1402" s="5">
        <f t="shared" si="42"/>
        <v>1</v>
      </c>
      <c r="I1402" s="6">
        <f t="shared" si="43"/>
        <v>0</v>
      </c>
    </row>
    <row r="1403" spans="1:9">
      <c r="A1403" t="s">
        <v>2786</v>
      </c>
      <c r="B1403" s="8" t="s">
        <v>2787</v>
      </c>
      <c r="F1403">
        <v>0</v>
      </c>
      <c r="G1403">
        <v>1</v>
      </c>
      <c r="H1403" s="5">
        <f t="shared" si="42"/>
        <v>1</v>
      </c>
      <c r="I1403" s="6">
        <f t="shared" si="43"/>
        <v>0</v>
      </c>
    </row>
    <row r="1404" spans="1:9">
      <c r="A1404" t="s">
        <v>2788</v>
      </c>
      <c r="B1404" s="8" t="s">
        <v>2789</v>
      </c>
      <c r="F1404">
        <v>0</v>
      </c>
      <c r="G1404">
        <v>1</v>
      </c>
      <c r="H1404" s="5">
        <f t="shared" si="42"/>
        <v>1</v>
      </c>
      <c r="I1404" s="6">
        <f t="shared" si="43"/>
        <v>0</v>
      </c>
    </row>
    <row r="1405" spans="1:9">
      <c r="A1405" t="s">
        <v>2790</v>
      </c>
      <c r="B1405" s="8" t="s">
        <v>2791</v>
      </c>
      <c r="F1405">
        <v>3</v>
      </c>
      <c r="G1405">
        <v>1</v>
      </c>
      <c r="H1405" s="5">
        <f t="shared" si="42"/>
        <v>1</v>
      </c>
      <c r="I1405" s="6">
        <f t="shared" si="43"/>
        <v>0</v>
      </c>
    </row>
    <row r="1406" spans="1:9">
      <c r="A1406" t="s">
        <v>2792</v>
      </c>
      <c r="B1406" s="8" t="s">
        <v>2793</v>
      </c>
      <c r="F1406">
        <v>0</v>
      </c>
      <c r="G1406">
        <v>1</v>
      </c>
      <c r="H1406" s="5">
        <f t="shared" si="42"/>
        <v>1</v>
      </c>
      <c r="I1406" s="6">
        <f t="shared" si="43"/>
        <v>0</v>
      </c>
    </row>
    <row r="1407" spans="1:9">
      <c r="A1407" t="s">
        <v>2794</v>
      </c>
      <c r="B1407" s="8" t="s">
        <v>2795</v>
      </c>
      <c r="F1407">
        <v>0</v>
      </c>
      <c r="G1407">
        <v>1</v>
      </c>
      <c r="H1407" s="5">
        <f t="shared" si="42"/>
        <v>1</v>
      </c>
      <c r="I1407" s="6">
        <f t="shared" si="43"/>
        <v>0</v>
      </c>
    </row>
    <row r="1408" spans="1:9">
      <c r="A1408" t="s">
        <v>2796</v>
      </c>
      <c r="B1408" s="8" t="s">
        <v>2797</v>
      </c>
      <c r="F1408">
        <v>0</v>
      </c>
      <c r="G1408">
        <v>1</v>
      </c>
      <c r="H1408" s="5">
        <f t="shared" si="42"/>
        <v>1</v>
      </c>
      <c r="I1408" s="6">
        <f t="shared" si="43"/>
        <v>0</v>
      </c>
    </row>
    <row r="1409" spans="1:9">
      <c r="A1409" t="s">
        <v>2798</v>
      </c>
      <c r="B1409" s="8" t="s">
        <v>2799</v>
      </c>
      <c r="F1409">
        <v>3</v>
      </c>
      <c r="G1409">
        <v>1</v>
      </c>
      <c r="H1409" s="5">
        <f t="shared" si="42"/>
        <v>1</v>
      </c>
      <c r="I1409" s="6">
        <f t="shared" si="43"/>
        <v>0</v>
      </c>
    </row>
    <row r="1410" spans="1:9">
      <c r="A1410" t="s">
        <v>2800</v>
      </c>
      <c r="B1410" s="8" t="s">
        <v>2801</v>
      </c>
      <c r="F1410">
        <v>0</v>
      </c>
      <c r="G1410">
        <v>1</v>
      </c>
      <c r="H1410" s="5">
        <f t="shared" ref="H1410:H1473" si="44">2-G1410</f>
        <v>1</v>
      </c>
      <c r="I1410" s="6">
        <f t="shared" ref="I1410:I1473" si="45">1-H1410</f>
        <v>0</v>
      </c>
    </row>
    <row r="1411" spans="1:9">
      <c r="A1411" t="s">
        <v>2802</v>
      </c>
      <c r="B1411" s="8" t="s">
        <v>2803</v>
      </c>
      <c r="F1411">
        <v>0</v>
      </c>
      <c r="G1411">
        <v>1</v>
      </c>
      <c r="H1411" s="5">
        <f t="shared" si="44"/>
        <v>1</v>
      </c>
      <c r="I1411" s="6">
        <f t="shared" si="45"/>
        <v>0</v>
      </c>
    </row>
    <row r="1412" spans="1:9">
      <c r="A1412" t="s">
        <v>2804</v>
      </c>
      <c r="B1412" s="8" t="s">
        <v>2805</v>
      </c>
      <c r="F1412">
        <v>3</v>
      </c>
      <c r="G1412">
        <v>1</v>
      </c>
      <c r="H1412" s="5">
        <f t="shared" si="44"/>
        <v>1</v>
      </c>
      <c r="I1412" s="6">
        <f t="shared" si="45"/>
        <v>0</v>
      </c>
    </row>
    <row r="1413" spans="1:9">
      <c r="A1413" t="s">
        <v>2806</v>
      </c>
      <c r="B1413" s="8" t="s">
        <v>2807</v>
      </c>
      <c r="F1413">
        <v>0</v>
      </c>
      <c r="G1413">
        <v>1.02</v>
      </c>
      <c r="H1413" s="5">
        <f t="shared" si="44"/>
        <v>0.98</v>
      </c>
      <c r="I1413" s="6">
        <f t="shared" si="45"/>
        <v>2.0000000000000018E-2</v>
      </c>
    </row>
    <row r="1414" spans="1:9">
      <c r="A1414" t="s">
        <v>2808</v>
      </c>
      <c r="B1414" s="8" t="s">
        <v>2809</v>
      </c>
      <c r="F1414">
        <v>0</v>
      </c>
      <c r="G1414">
        <v>1</v>
      </c>
      <c r="H1414" s="5">
        <f t="shared" si="44"/>
        <v>1</v>
      </c>
      <c r="I1414" s="6">
        <f t="shared" si="45"/>
        <v>0</v>
      </c>
    </row>
    <row r="1415" spans="1:9">
      <c r="A1415" t="s">
        <v>2810</v>
      </c>
      <c r="B1415" s="8" t="s">
        <v>2811</v>
      </c>
      <c r="F1415">
        <v>0</v>
      </c>
      <c r="G1415">
        <v>1</v>
      </c>
      <c r="H1415" s="5">
        <f t="shared" si="44"/>
        <v>1</v>
      </c>
      <c r="I1415" s="6">
        <f t="shared" si="45"/>
        <v>0</v>
      </c>
    </row>
    <row r="1416" spans="1:9">
      <c r="A1416" t="s">
        <v>2812</v>
      </c>
      <c r="B1416" s="8" t="s">
        <v>2813</v>
      </c>
      <c r="F1416">
        <v>0</v>
      </c>
      <c r="G1416">
        <v>1</v>
      </c>
      <c r="H1416" s="5">
        <f t="shared" si="44"/>
        <v>1</v>
      </c>
      <c r="I1416" s="6">
        <f t="shared" si="45"/>
        <v>0</v>
      </c>
    </row>
    <row r="1417" spans="1:9">
      <c r="A1417" t="s">
        <v>2814</v>
      </c>
      <c r="B1417" s="8" t="s">
        <v>2815</v>
      </c>
      <c r="F1417">
        <v>3</v>
      </c>
      <c r="G1417">
        <v>1.29</v>
      </c>
      <c r="H1417" s="5">
        <f t="shared" si="44"/>
        <v>0.71</v>
      </c>
      <c r="I1417" s="6">
        <f t="shared" si="45"/>
        <v>0.29000000000000004</v>
      </c>
    </row>
    <row r="1418" spans="1:9">
      <c r="A1418" t="s">
        <v>2816</v>
      </c>
      <c r="B1418" s="8" t="s">
        <v>2817</v>
      </c>
      <c r="F1418">
        <v>0</v>
      </c>
      <c r="G1418">
        <v>1</v>
      </c>
      <c r="H1418" s="5">
        <f t="shared" si="44"/>
        <v>1</v>
      </c>
      <c r="I1418" s="6">
        <f t="shared" si="45"/>
        <v>0</v>
      </c>
    </row>
    <row r="1419" spans="1:9">
      <c r="A1419" t="s">
        <v>2818</v>
      </c>
      <c r="B1419" s="8" t="s">
        <v>2359</v>
      </c>
      <c r="F1419">
        <v>0</v>
      </c>
      <c r="G1419">
        <v>1</v>
      </c>
      <c r="H1419" s="5">
        <f t="shared" si="44"/>
        <v>1</v>
      </c>
      <c r="I1419" s="6">
        <f t="shared" si="45"/>
        <v>0</v>
      </c>
    </row>
    <row r="1420" spans="1:9">
      <c r="A1420" t="s">
        <v>2819</v>
      </c>
      <c r="B1420" s="8" t="s">
        <v>2820</v>
      </c>
      <c r="F1420">
        <v>0</v>
      </c>
      <c r="G1420">
        <v>1</v>
      </c>
      <c r="H1420" s="5">
        <f t="shared" si="44"/>
        <v>1</v>
      </c>
      <c r="I1420" s="6">
        <f t="shared" si="45"/>
        <v>0</v>
      </c>
    </row>
    <row r="1421" spans="1:9">
      <c r="A1421" t="s">
        <v>2821</v>
      </c>
      <c r="B1421" s="8" t="s">
        <v>2822</v>
      </c>
      <c r="F1421">
        <v>3</v>
      </c>
      <c r="G1421">
        <v>2</v>
      </c>
      <c r="H1421" s="5">
        <f t="shared" si="44"/>
        <v>0</v>
      </c>
      <c r="I1421" s="6">
        <f t="shared" si="45"/>
        <v>1</v>
      </c>
    </row>
    <row r="1422" spans="1:9">
      <c r="A1422" t="s">
        <v>2823</v>
      </c>
      <c r="B1422" s="8" t="s">
        <v>2824</v>
      </c>
      <c r="F1422">
        <v>0</v>
      </c>
      <c r="G1422">
        <v>1</v>
      </c>
      <c r="H1422" s="5">
        <f t="shared" si="44"/>
        <v>1</v>
      </c>
      <c r="I1422" s="6">
        <f t="shared" si="45"/>
        <v>0</v>
      </c>
    </row>
    <row r="1423" spans="1:9">
      <c r="A1423" t="s">
        <v>2825</v>
      </c>
      <c r="B1423" s="8" t="s">
        <v>2826</v>
      </c>
      <c r="F1423">
        <v>0</v>
      </c>
      <c r="G1423">
        <v>1</v>
      </c>
      <c r="H1423" s="5">
        <f t="shared" si="44"/>
        <v>1</v>
      </c>
      <c r="I1423" s="6">
        <f t="shared" si="45"/>
        <v>0</v>
      </c>
    </row>
    <row r="1424" spans="1:9">
      <c r="A1424" t="s">
        <v>2827</v>
      </c>
      <c r="B1424" s="8" t="s">
        <v>2828</v>
      </c>
      <c r="F1424">
        <v>0</v>
      </c>
      <c r="G1424">
        <v>1.1200000000000001</v>
      </c>
      <c r="H1424" s="5">
        <f t="shared" si="44"/>
        <v>0.87999999999999989</v>
      </c>
      <c r="I1424" s="6">
        <f t="shared" si="45"/>
        <v>0.12000000000000011</v>
      </c>
    </row>
    <row r="1425" spans="1:9">
      <c r="A1425" t="s">
        <v>2829</v>
      </c>
      <c r="B1425" s="8" t="s">
        <v>2830</v>
      </c>
      <c r="F1425">
        <v>3</v>
      </c>
      <c r="G1425">
        <v>1.04</v>
      </c>
      <c r="H1425" s="5">
        <f t="shared" si="44"/>
        <v>0.96</v>
      </c>
      <c r="I1425" s="6">
        <f t="shared" si="45"/>
        <v>4.0000000000000036E-2</v>
      </c>
    </row>
    <row r="1426" spans="1:9">
      <c r="A1426" t="s">
        <v>2831</v>
      </c>
      <c r="B1426" s="8" t="s">
        <v>2832</v>
      </c>
      <c r="F1426">
        <v>0</v>
      </c>
      <c r="G1426">
        <v>1</v>
      </c>
      <c r="H1426" s="5">
        <f t="shared" si="44"/>
        <v>1</v>
      </c>
      <c r="I1426" s="6">
        <f t="shared" si="45"/>
        <v>0</v>
      </c>
    </row>
    <row r="1427" spans="1:9">
      <c r="A1427" t="s">
        <v>2833</v>
      </c>
      <c r="B1427" s="8" t="s">
        <v>2834</v>
      </c>
      <c r="F1427">
        <v>3</v>
      </c>
      <c r="G1427">
        <v>1</v>
      </c>
      <c r="H1427" s="5">
        <f t="shared" si="44"/>
        <v>1</v>
      </c>
      <c r="I1427" s="6">
        <f t="shared" si="45"/>
        <v>0</v>
      </c>
    </row>
    <row r="1428" spans="1:9">
      <c r="A1428" t="s">
        <v>2835</v>
      </c>
      <c r="B1428" s="8" t="s">
        <v>2836</v>
      </c>
      <c r="F1428">
        <v>0</v>
      </c>
      <c r="G1428">
        <v>1.1200000000000001</v>
      </c>
      <c r="H1428" s="5">
        <f t="shared" si="44"/>
        <v>0.87999999999999989</v>
      </c>
      <c r="I1428" s="6">
        <f t="shared" si="45"/>
        <v>0.12000000000000011</v>
      </c>
    </row>
    <row r="1429" spans="1:9">
      <c r="A1429" t="s">
        <v>2837</v>
      </c>
      <c r="B1429" s="8" t="s">
        <v>2838</v>
      </c>
      <c r="F1429">
        <v>0</v>
      </c>
      <c r="G1429">
        <v>1</v>
      </c>
      <c r="H1429" s="5">
        <f t="shared" si="44"/>
        <v>1</v>
      </c>
      <c r="I1429" s="6">
        <f t="shared" si="45"/>
        <v>0</v>
      </c>
    </row>
    <row r="1430" spans="1:9">
      <c r="A1430" t="s">
        <v>2839</v>
      </c>
      <c r="B1430" s="8" t="s">
        <v>2840</v>
      </c>
      <c r="F1430">
        <v>3</v>
      </c>
      <c r="G1430">
        <v>1</v>
      </c>
      <c r="H1430" s="5">
        <f t="shared" si="44"/>
        <v>1</v>
      </c>
      <c r="I1430" s="6">
        <f t="shared" si="45"/>
        <v>0</v>
      </c>
    </row>
    <row r="1431" spans="1:9">
      <c r="A1431" t="s">
        <v>2841</v>
      </c>
      <c r="B1431" s="8" t="s">
        <v>2842</v>
      </c>
      <c r="F1431">
        <v>3</v>
      </c>
      <c r="G1431">
        <v>1</v>
      </c>
      <c r="H1431" s="5">
        <f t="shared" si="44"/>
        <v>1</v>
      </c>
      <c r="I1431" s="6">
        <f t="shared" si="45"/>
        <v>0</v>
      </c>
    </row>
    <row r="1432" spans="1:9">
      <c r="A1432" t="s">
        <v>2843</v>
      </c>
      <c r="B1432" s="8" t="s">
        <v>2844</v>
      </c>
      <c r="F1432">
        <v>3</v>
      </c>
      <c r="G1432">
        <v>1</v>
      </c>
      <c r="H1432" s="5">
        <f t="shared" si="44"/>
        <v>1</v>
      </c>
      <c r="I1432" s="6">
        <f t="shared" si="45"/>
        <v>0</v>
      </c>
    </row>
    <row r="1433" spans="1:9">
      <c r="A1433" t="s">
        <v>2845</v>
      </c>
      <c r="B1433" s="8" t="s">
        <v>2846</v>
      </c>
      <c r="F1433">
        <v>0</v>
      </c>
      <c r="G1433">
        <v>1</v>
      </c>
      <c r="H1433" s="5">
        <f t="shared" si="44"/>
        <v>1</v>
      </c>
      <c r="I1433" s="6">
        <f t="shared" si="45"/>
        <v>0</v>
      </c>
    </row>
    <row r="1434" spans="1:9">
      <c r="A1434" t="s">
        <v>2847</v>
      </c>
      <c r="B1434" s="8" t="s">
        <v>2848</v>
      </c>
      <c r="F1434">
        <v>0</v>
      </c>
      <c r="G1434">
        <v>1</v>
      </c>
      <c r="H1434" s="5">
        <f t="shared" si="44"/>
        <v>1</v>
      </c>
      <c r="I1434" s="6">
        <f t="shared" si="45"/>
        <v>0</v>
      </c>
    </row>
    <row r="1435" spans="1:9">
      <c r="A1435" t="s">
        <v>2849</v>
      </c>
      <c r="B1435" s="8" t="s">
        <v>2850</v>
      </c>
      <c r="F1435">
        <v>3</v>
      </c>
      <c r="G1435">
        <v>1</v>
      </c>
      <c r="H1435" s="5">
        <f t="shared" si="44"/>
        <v>1</v>
      </c>
      <c r="I1435" s="6">
        <f t="shared" si="45"/>
        <v>0</v>
      </c>
    </row>
    <row r="1436" spans="1:9">
      <c r="A1436" t="s">
        <v>2851</v>
      </c>
      <c r="B1436" s="8" t="s">
        <v>2852</v>
      </c>
      <c r="F1436">
        <v>2</v>
      </c>
      <c r="G1436">
        <v>1.93</v>
      </c>
      <c r="H1436" s="5">
        <f t="shared" si="44"/>
        <v>7.0000000000000062E-2</v>
      </c>
      <c r="I1436" s="6">
        <f t="shared" si="45"/>
        <v>0.92999999999999994</v>
      </c>
    </row>
    <row r="1437" spans="1:9">
      <c r="A1437" t="s">
        <v>2853</v>
      </c>
      <c r="B1437" s="8" t="s">
        <v>2616</v>
      </c>
      <c r="F1437">
        <v>0</v>
      </c>
      <c r="G1437">
        <v>1</v>
      </c>
      <c r="H1437" s="5">
        <f t="shared" si="44"/>
        <v>1</v>
      </c>
      <c r="I1437" s="6">
        <f t="shared" si="45"/>
        <v>0</v>
      </c>
    </row>
    <row r="1438" spans="1:9">
      <c r="A1438" t="s">
        <v>2854</v>
      </c>
      <c r="B1438" s="8" t="s">
        <v>2855</v>
      </c>
      <c r="F1438">
        <v>3</v>
      </c>
      <c r="G1438">
        <v>1</v>
      </c>
      <c r="H1438" s="5">
        <f t="shared" si="44"/>
        <v>1</v>
      </c>
      <c r="I1438" s="6">
        <f t="shared" si="45"/>
        <v>0</v>
      </c>
    </row>
    <row r="1439" spans="1:9">
      <c r="A1439" t="s">
        <v>2856</v>
      </c>
      <c r="B1439" s="8" t="s">
        <v>2857</v>
      </c>
      <c r="F1439">
        <v>0</v>
      </c>
      <c r="G1439">
        <v>1</v>
      </c>
      <c r="H1439" s="5">
        <f t="shared" si="44"/>
        <v>1</v>
      </c>
      <c r="I1439" s="6">
        <f t="shared" si="45"/>
        <v>0</v>
      </c>
    </row>
    <row r="1440" spans="1:9">
      <c r="A1440" t="s">
        <v>2858</v>
      </c>
      <c r="B1440" s="8" t="s">
        <v>2859</v>
      </c>
      <c r="F1440">
        <v>3</v>
      </c>
      <c r="G1440">
        <v>1</v>
      </c>
      <c r="H1440" s="5">
        <f t="shared" si="44"/>
        <v>1</v>
      </c>
      <c r="I1440" s="6">
        <f t="shared" si="45"/>
        <v>0</v>
      </c>
    </row>
    <row r="1441" spans="1:9">
      <c r="A1441" t="s">
        <v>2860</v>
      </c>
      <c r="B1441" s="8" t="s">
        <v>2861</v>
      </c>
      <c r="F1441">
        <v>0</v>
      </c>
      <c r="G1441">
        <v>1</v>
      </c>
      <c r="H1441" s="5">
        <f t="shared" si="44"/>
        <v>1</v>
      </c>
      <c r="I1441" s="6">
        <f t="shared" si="45"/>
        <v>0</v>
      </c>
    </row>
    <row r="1442" spans="1:9">
      <c r="A1442" t="s">
        <v>2862</v>
      </c>
      <c r="B1442" s="8" t="s">
        <v>2863</v>
      </c>
      <c r="F1442">
        <v>0</v>
      </c>
      <c r="G1442">
        <v>1</v>
      </c>
      <c r="H1442" s="5">
        <f t="shared" si="44"/>
        <v>1</v>
      </c>
      <c r="I1442" s="6">
        <f t="shared" si="45"/>
        <v>0</v>
      </c>
    </row>
    <row r="1443" spans="1:9">
      <c r="A1443" t="s">
        <v>2864</v>
      </c>
      <c r="B1443" s="8" t="s">
        <v>2865</v>
      </c>
      <c r="F1443">
        <v>3</v>
      </c>
      <c r="G1443">
        <v>1</v>
      </c>
      <c r="H1443" s="5">
        <f t="shared" si="44"/>
        <v>1</v>
      </c>
      <c r="I1443" s="6">
        <f t="shared" si="45"/>
        <v>0</v>
      </c>
    </row>
    <row r="1444" spans="1:9">
      <c r="A1444" t="s">
        <v>2866</v>
      </c>
      <c r="B1444" s="8" t="s">
        <v>2867</v>
      </c>
      <c r="F1444">
        <v>3</v>
      </c>
      <c r="G1444">
        <v>1</v>
      </c>
      <c r="H1444" s="5">
        <f t="shared" si="44"/>
        <v>1</v>
      </c>
      <c r="I1444" s="6">
        <f t="shared" si="45"/>
        <v>0</v>
      </c>
    </row>
    <row r="1445" spans="1:9">
      <c r="A1445" t="s">
        <v>2868</v>
      </c>
      <c r="B1445" s="8" t="s">
        <v>1543</v>
      </c>
      <c r="F1445">
        <v>0</v>
      </c>
      <c r="G1445">
        <v>1</v>
      </c>
      <c r="H1445" s="5">
        <f t="shared" si="44"/>
        <v>1</v>
      </c>
      <c r="I1445" s="6">
        <f t="shared" si="45"/>
        <v>0</v>
      </c>
    </row>
    <row r="1446" spans="1:9">
      <c r="A1446" t="s">
        <v>2869</v>
      </c>
      <c r="B1446" s="8" t="s">
        <v>2870</v>
      </c>
      <c r="F1446">
        <v>0</v>
      </c>
      <c r="G1446">
        <v>1.1499999999999999</v>
      </c>
      <c r="H1446" s="5">
        <f t="shared" si="44"/>
        <v>0.85000000000000009</v>
      </c>
      <c r="I1446" s="6">
        <f t="shared" si="45"/>
        <v>0.14999999999999991</v>
      </c>
    </row>
    <row r="1447" spans="1:9">
      <c r="A1447" t="s">
        <v>2871</v>
      </c>
      <c r="B1447" s="8" t="s">
        <v>2872</v>
      </c>
      <c r="F1447">
        <v>3</v>
      </c>
      <c r="G1447">
        <v>1</v>
      </c>
      <c r="H1447" s="5">
        <f t="shared" si="44"/>
        <v>1</v>
      </c>
      <c r="I1447" s="6">
        <f t="shared" si="45"/>
        <v>0</v>
      </c>
    </row>
    <row r="1448" spans="1:9">
      <c r="A1448" t="s">
        <v>2873</v>
      </c>
      <c r="B1448" s="8" t="s">
        <v>2874</v>
      </c>
      <c r="F1448">
        <v>0</v>
      </c>
      <c r="G1448">
        <v>1</v>
      </c>
      <c r="H1448" s="5">
        <f t="shared" si="44"/>
        <v>1</v>
      </c>
      <c r="I1448" s="6">
        <f t="shared" si="45"/>
        <v>0</v>
      </c>
    </row>
    <row r="1449" spans="1:9">
      <c r="A1449" t="s">
        <v>2875</v>
      </c>
      <c r="B1449" s="8" t="s">
        <v>2876</v>
      </c>
      <c r="F1449">
        <v>0</v>
      </c>
      <c r="G1449">
        <v>1</v>
      </c>
      <c r="H1449" s="5">
        <f t="shared" si="44"/>
        <v>1</v>
      </c>
      <c r="I1449" s="6">
        <f t="shared" si="45"/>
        <v>0</v>
      </c>
    </row>
    <row r="1450" spans="1:9">
      <c r="A1450" t="s">
        <v>2877</v>
      </c>
      <c r="B1450" s="8" t="s">
        <v>2878</v>
      </c>
      <c r="F1450">
        <v>3</v>
      </c>
      <c r="G1450">
        <v>1</v>
      </c>
      <c r="H1450" s="5">
        <f t="shared" si="44"/>
        <v>1</v>
      </c>
      <c r="I1450" s="6">
        <f t="shared" si="45"/>
        <v>0</v>
      </c>
    </row>
    <row r="1451" spans="1:9">
      <c r="A1451" t="s">
        <v>2879</v>
      </c>
      <c r="B1451" s="8" t="s">
        <v>2880</v>
      </c>
      <c r="F1451">
        <v>0</v>
      </c>
      <c r="G1451">
        <v>1</v>
      </c>
      <c r="H1451" s="5">
        <f t="shared" si="44"/>
        <v>1</v>
      </c>
      <c r="I1451" s="6">
        <f t="shared" si="45"/>
        <v>0</v>
      </c>
    </row>
    <row r="1452" spans="1:9">
      <c r="A1452" t="s">
        <v>2881</v>
      </c>
      <c r="B1452" s="8" t="s">
        <v>2882</v>
      </c>
      <c r="F1452">
        <v>3</v>
      </c>
      <c r="G1452">
        <v>1</v>
      </c>
      <c r="H1452" s="5">
        <f t="shared" si="44"/>
        <v>1</v>
      </c>
      <c r="I1452" s="6">
        <f t="shared" si="45"/>
        <v>0</v>
      </c>
    </row>
    <row r="1453" spans="1:9">
      <c r="A1453" t="s">
        <v>2883</v>
      </c>
      <c r="B1453" s="8" t="s">
        <v>2884</v>
      </c>
      <c r="F1453">
        <v>0</v>
      </c>
      <c r="G1453">
        <v>1</v>
      </c>
      <c r="H1453" s="5">
        <f t="shared" si="44"/>
        <v>1</v>
      </c>
      <c r="I1453" s="6">
        <f t="shared" si="45"/>
        <v>0</v>
      </c>
    </row>
    <row r="1454" spans="1:9">
      <c r="A1454" t="s">
        <v>2885</v>
      </c>
      <c r="B1454" s="8" t="s">
        <v>2886</v>
      </c>
      <c r="F1454">
        <v>0</v>
      </c>
      <c r="G1454">
        <v>1.76</v>
      </c>
      <c r="H1454" s="5">
        <f t="shared" si="44"/>
        <v>0.24</v>
      </c>
      <c r="I1454" s="6">
        <f t="shared" si="45"/>
        <v>0.76</v>
      </c>
    </row>
    <row r="1455" spans="1:9">
      <c r="A1455" t="s">
        <v>2887</v>
      </c>
      <c r="B1455" s="8" t="s">
        <v>2888</v>
      </c>
      <c r="F1455">
        <v>3</v>
      </c>
      <c r="G1455">
        <v>1</v>
      </c>
      <c r="H1455" s="5">
        <f t="shared" si="44"/>
        <v>1</v>
      </c>
      <c r="I1455" s="6">
        <f t="shared" si="45"/>
        <v>0</v>
      </c>
    </row>
    <row r="1456" spans="1:9">
      <c r="A1456" t="s">
        <v>2889</v>
      </c>
      <c r="B1456" s="8" t="s">
        <v>2890</v>
      </c>
      <c r="F1456">
        <v>3</v>
      </c>
      <c r="G1456">
        <v>1</v>
      </c>
      <c r="H1456" s="5">
        <f t="shared" si="44"/>
        <v>1</v>
      </c>
      <c r="I1456" s="6">
        <f t="shared" si="45"/>
        <v>0</v>
      </c>
    </row>
    <row r="1457" spans="1:9">
      <c r="A1457" t="s">
        <v>2891</v>
      </c>
      <c r="B1457" s="8" t="s">
        <v>2892</v>
      </c>
      <c r="F1457">
        <v>3</v>
      </c>
      <c r="G1457">
        <v>1</v>
      </c>
      <c r="H1457" s="5">
        <f t="shared" si="44"/>
        <v>1</v>
      </c>
      <c r="I1457" s="6">
        <f t="shared" si="45"/>
        <v>0</v>
      </c>
    </row>
    <row r="1458" spans="1:9">
      <c r="A1458" t="s">
        <v>2893</v>
      </c>
      <c r="B1458" s="8" t="s">
        <v>2894</v>
      </c>
      <c r="F1458">
        <v>0</v>
      </c>
      <c r="G1458">
        <v>1</v>
      </c>
      <c r="H1458" s="5">
        <f t="shared" si="44"/>
        <v>1</v>
      </c>
      <c r="I1458" s="6">
        <f t="shared" si="45"/>
        <v>0</v>
      </c>
    </row>
    <row r="1459" spans="1:9">
      <c r="A1459" t="s">
        <v>2895</v>
      </c>
      <c r="B1459" s="8" t="s">
        <v>2896</v>
      </c>
      <c r="F1459">
        <v>0</v>
      </c>
      <c r="G1459">
        <v>1</v>
      </c>
      <c r="H1459" s="5">
        <f t="shared" si="44"/>
        <v>1</v>
      </c>
      <c r="I1459" s="6">
        <f t="shared" si="45"/>
        <v>0</v>
      </c>
    </row>
    <row r="1460" spans="1:9">
      <c r="A1460" t="s">
        <v>2897</v>
      </c>
      <c r="B1460" s="8" t="s">
        <v>2898</v>
      </c>
      <c r="F1460">
        <v>0</v>
      </c>
      <c r="G1460">
        <v>1</v>
      </c>
      <c r="H1460" s="5">
        <f t="shared" si="44"/>
        <v>1</v>
      </c>
      <c r="I1460" s="6">
        <f t="shared" si="45"/>
        <v>0</v>
      </c>
    </row>
    <row r="1461" spans="1:9">
      <c r="A1461" t="s">
        <v>2899</v>
      </c>
      <c r="B1461" s="8" t="s">
        <v>2900</v>
      </c>
      <c r="F1461">
        <v>3</v>
      </c>
      <c r="G1461">
        <v>1</v>
      </c>
      <c r="H1461" s="5">
        <f t="shared" si="44"/>
        <v>1</v>
      </c>
      <c r="I1461" s="6">
        <f t="shared" si="45"/>
        <v>0</v>
      </c>
    </row>
    <row r="1462" spans="1:9">
      <c r="A1462" t="s">
        <v>2901</v>
      </c>
      <c r="B1462" s="8" t="s">
        <v>2902</v>
      </c>
      <c r="F1462">
        <v>0</v>
      </c>
      <c r="G1462">
        <v>1</v>
      </c>
      <c r="H1462" s="5">
        <f t="shared" si="44"/>
        <v>1</v>
      </c>
      <c r="I1462" s="6">
        <f t="shared" si="45"/>
        <v>0</v>
      </c>
    </row>
    <row r="1463" spans="1:9">
      <c r="A1463" t="s">
        <v>2903</v>
      </c>
      <c r="B1463" s="8" t="s">
        <v>2904</v>
      </c>
      <c r="F1463">
        <v>0</v>
      </c>
      <c r="G1463">
        <v>1</v>
      </c>
      <c r="H1463" s="5">
        <f t="shared" si="44"/>
        <v>1</v>
      </c>
      <c r="I1463" s="6">
        <f t="shared" si="45"/>
        <v>0</v>
      </c>
    </row>
    <row r="1464" spans="1:9">
      <c r="A1464" t="s">
        <v>2905</v>
      </c>
      <c r="B1464" s="8" t="s">
        <v>2906</v>
      </c>
      <c r="F1464">
        <v>0</v>
      </c>
      <c r="G1464">
        <v>1.75</v>
      </c>
      <c r="H1464" s="5">
        <f t="shared" si="44"/>
        <v>0.25</v>
      </c>
      <c r="I1464" s="6">
        <f t="shared" si="45"/>
        <v>0.75</v>
      </c>
    </row>
    <row r="1465" spans="1:9">
      <c r="A1465" t="s">
        <v>2907</v>
      </c>
      <c r="B1465" s="8" t="s">
        <v>2908</v>
      </c>
      <c r="F1465">
        <v>0</v>
      </c>
      <c r="G1465">
        <v>1</v>
      </c>
      <c r="H1465" s="5">
        <f t="shared" si="44"/>
        <v>1</v>
      </c>
      <c r="I1465" s="6">
        <f t="shared" si="45"/>
        <v>0</v>
      </c>
    </row>
    <row r="1466" spans="1:9">
      <c r="A1466" t="s">
        <v>2909</v>
      </c>
      <c r="B1466" s="8" t="s">
        <v>2910</v>
      </c>
      <c r="F1466">
        <v>2</v>
      </c>
      <c r="G1466">
        <v>1</v>
      </c>
      <c r="H1466" s="5">
        <f t="shared" si="44"/>
        <v>1</v>
      </c>
      <c r="I1466" s="6">
        <f t="shared" si="45"/>
        <v>0</v>
      </c>
    </row>
    <row r="1467" spans="1:9">
      <c r="A1467" t="s">
        <v>2911</v>
      </c>
      <c r="B1467" s="8" t="s">
        <v>2912</v>
      </c>
      <c r="F1467">
        <v>3</v>
      </c>
      <c r="G1467">
        <v>1</v>
      </c>
      <c r="H1467" s="5">
        <f t="shared" si="44"/>
        <v>1</v>
      </c>
      <c r="I1467" s="6">
        <f t="shared" si="45"/>
        <v>0</v>
      </c>
    </row>
    <row r="1468" spans="1:9">
      <c r="A1468" t="s">
        <v>2913</v>
      </c>
      <c r="B1468" s="8" t="s">
        <v>2914</v>
      </c>
      <c r="F1468">
        <v>0</v>
      </c>
      <c r="G1468">
        <v>1</v>
      </c>
      <c r="H1468" s="5">
        <f t="shared" si="44"/>
        <v>1</v>
      </c>
      <c r="I1468" s="6">
        <f t="shared" si="45"/>
        <v>0</v>
      </c>
    </row>
    <row r="1469" spans="1:9">
      <c r="A1469" t="s">
        <v>2915</v>
      </c>
      <c r="B1469" s="8" t="s">
        <v>2916</v>
      </c>
      <c r="F1469">
        <v>0</v>
      </c>
      <c r="G1469">
        <v>1</v>
      </c>
      <c r="H1469" s="5">
        <f t="shared" si="44"/>
        <v>1</v>
      </c>
      <c r="I1469" s="6">
        <f t="shared" si="45"/>
        <v>0</v>
      </c>
    </row>
    <row r="1470" spans="1:9">
      <c r="A1470" t="s">
        <v>2917</v>
      </c>
      <c r="B1470" s="8" t="s">
        <v>2918</v>
      </c>
      <c r="F1470">
        <v>0</v>
      </c>
      <c r="G1470">
        <v>1.01</v>
      </c>
      <c r="H1470" s="5">
        <f t="shared" si="44"/>
        <v>0.99</v>
      </c>
      <c r="I1470" s="6">
        <f t="shared" si="45"/>
        <v>1.0000000000000009E-2</v>
      </c>
    </row>
    <row r="1471" spans="1:9">
      <c r="A1471" t="s">
        <v>2919</v>
      </c>
      <c r="B1471" s="8" t="s">
        <v>2920</v>
      </c>
      <c r="F1471">
        <v>3</v>
      </c>
      <c r="G1471">
        <v>2</v>
      </c>
      <c r="H1471" s="5">
        <f t="shared" si="44"/>
        <v>0</v>
      </c>
      <c r="I1471" s="6">
        <f t="shared" si="45"/>
        <v>1</v>
      </c>
    </row>
    <row r="1472" spans="1:9">
      <c r="A1472" t="s">
        <v>2921</v>
      </c>
      <c r="B1472" s="8" t="s">
        <v>2922</v>
      </c>
      <c r="F1472">
        <v>3</v>
      </c>
      <c r="G1472">
        <v>1</v>
      </c>
      <c r="H1472" s="5">
        <f t="shared" si="44"/>
        <v>1</v>
      </c>
      <c r="I1472" s="6">
        <f t="shared" si="45"/>
        <v>0</v>
      </c>
    </row>
    <row r="1473" spans="1:9">
      <c r="A1473" t="s">
        <v>2923</v>
      </c>
      <c r="B1473" s="8" t="s">
        <v>2924</v>
      </c>
      <c r="F1473">
        <v>3</v>
      </c>
      <c r="G1473">
        <v>1.18</v>
      </c>
      <c r="H1473" s="5">
        <f t="shared" si="44"/>
        <v>0.82000000000000006</v>
      </c>
      <c r="I1473" s="6">
        <f t="shared" si="45"/>
        <v>0.17999999999999994</v>
      </c>
    </row>
    <row r="1474" spans="1:9">
      <c r="A1474" t="s">
        <v>2925</v>
      </c>
      <c r="B1474" s="8" t="s">
        <v>2926</v>
      </c>
      <c r="F1474">
        <v>0</v>
      </c>
      <c r="G1474">
        <v>1</v>
      </c>
      <c r="H1474" s="5">
        <f t="shared" ref="H1474:H1537" si="46">2-G1474</f>
        <v>1</v>
      </c>
      <c r="I1474" s="6">
        <f t="shared" ref="I1474:I1537" si="47">1-H1474</f>
        <v>0</v>
      </c>
    </row>
    <row r="1475" spans="1:9">
      <c r="A1475" t="s">
        <v>2927</v>
      </c>
      <c r="B1475" s="8" t="s">
        <v>2928</v>
      </c>
      <c r="F1475">
        <v>0</v>
      </c>
      <c r="G1475">
        <v>1</v>
      </c>
      <c r="H1475" s="5">
        <f t="shared" si="46"/>
        <v>1</v>
      </c>
      <c r="I1475" s="6">
        <f t="shared" si="47"/>
        <v>0</v>
      </c>
    </row>
    <row r="1476" spans="1:9">
      <c r="A1476" t="s">
        <v>2929</v>
      </c>
      <c r="B1476" s="8" t="s">
        <v>2930</v>
      </c>
      <c r="F1476">
        <v>3</v>
      </c>
      <c r="G1476">
        <v>1</v>
      </c>
      <c r="H1476" s="5">
        <f t="shared" si="46"/>
        <v>1</v>
      </c>
      <c r="I1476" s="6">
        <f t="shared" si="47"/>
        <v>0</v>
      </c>
    </row>
    <row r="1477" spans="1:9">
      <c r="A1477" t="s">
        <v>2931</v>
      </c>
      <c r="B1477" s="8" t="s">
        <v>2932</v>
      </c>
      <c r="F1477">
        <v>0</v>
      </c>
      <c r="G1477">
        <v>1</v>
      </c>
      <c r="H1477" s="5">
        <f t="shared" si="46"/>
        <v>1</v>
      </c>
      <c r="I1477" s="6">
        <f t="shared" si="47"/>
        <v>0</v>
      </c>
    </row>
    <row r="1478" spans="1:9">
      <c r="A1478" t="s">
        <v>2933</v>
      </c>
      <c r="B1478" s="8" t="s">
        <v>2934</v>
      </c>
      <c r="F1478">
        <v>3</v>
      </c>
      <c r="G1478">
        <v>1</v>
      </c>
      <c r="H1478" s="5">
        <f t="shared" si="46"/>
        <v>1</v>
      </c>
      <c r="I1478" s="6">
        <f t="shared" si="47"/>
        <v>0</v>
      </c>
    </row>
    <row r="1479" spans="1:9">
      <c r="A1479" t="s">
        <v>2935</v>
      </c>
      <c r="B1479" s="8" t="s">
        <v>2936</v>
      </c>
      <c r="F1479">
        <v>0</v>
      </c>
      <c r="G1479">
        <v>1</v>
      </c>
      <c r="H1479" s="5">
        <f t="shared" si="46"/>
        <v>1</v>
      </c>
      <c r="I1479" s="6">
        <f t="shared" si="47"/>
        <v>0</v>
      </c>
    </row>
    <row r="1480" spans="1:9">
      <c r="A1480" t="s">
        <v>2937</v>
      </c>
      <c r="B1480" s="8" t="s">
        <v>2938</v>
      </c>
      <c r="F1480">
        <v>0</v>
      </c>
      <c r="G1480">
        <v>1</v>
      </c>
      <c r="H1480" s="5">
        <f t="shared" si="46"/>
        <v>1</v>
      </c>
      <c r="I1480" s="6">
        <f t="shared" si="47"/>
        <v>0</v>
      </c>
    </row>
    <row r="1481" spans="1:9">
      <c r="A1481" t="s">
        <v>2939</v>
      </c>
      <c r="B1481" s="8" t="s">
        <v>2940</v>
      </c>
      <c r="F1481">
        <v>2</v>
      </c>
      <c r="G1481">
        <v>1</v>
      </c>
      <c r="H1481" s="5">
        <f t="shared" si="46"/>
        <v>1</v>
      </c>
      <c r="I1481" s="6">
        <f t="shared" si="47"/>
        <v>0</v>
      </c>
    </row>
    <row r="1482" spans="1:9">
      <c r="A1482" t="s">
        <v>2941</v>
      </c>
      <c r="B1482" s="8" t="s">
        <v>2942</v>
      </c>
      <c r="F1482">
        <v>0</v>
      </c>
      <c r="G1482">
        <v>1</v>
      </c>
      <c r="H1482" s="5">
        <f t="shared" si="46"/>
        <v>1</v>
      </c>
      <c r="I1482" s="6">
        <f t="shared" si="47"/>
        <v>0</v>
      </c>
    </row>
    <row r="1483" spans="1:9">
      <c r="A1483" t="s">
        <v>2943</v>
      </c>
      <c r="B1483" s="8" t="s">
        <v>2944</v>
      </c>
      <c r="F1483">
        <v>3</v>
      </c>
      <c r="G1483">
        <v>1</v>
      </c>
      <c r="H1483" s="5">
        <f t="shared" si="46"/>
        <v>1</v>
      </c>
      <c r="I1483" s="6">
        <f t="shared" si="47"/>
        <v>0</v>
      </c>
    </row>
    <row r="1484" spans="1:9">
      <c r="A1484" t="s">
        <v>2945</v>
      </c>
      <c r="B1484" s="8" t="s">
        <v>2946</v>
      </c>
      <c r="F1484">
        <v>0</v>
      </c>
      <c r="G1484">
        <v>1</v>
      </c>
      <c r="H1484" s="5">
        <f t="shared" si="46"/>
        <v>1</v>
      </c>
      <c r="I1484" s="6">
        <f t="shared" si="47"/>
        <v>0</v>
      </c>
    </row>
    <row r="1485" spans="1:9">
      <c r="A1485" t="s">
        <v>2947</v>
      </c>
      <c r="B1485" s="8" t="s">
        <v>2948</v>
      </c>
      <c r="F1485">
        <v>0</v>
      </c>
      <c r="G1485">
        <v>1</v>
      </c>
      <c r="H1485" s="5">
        <f t="shared" si="46"/>
        <v>1</v>
      </c>
      <c r="I1485" s="6">
        <f t="shared" si="47"/>
        <v>0</v>
      </c>
    </row>
    <row r="1486" spans="1:9">
      <c r="A1486" t="s">
        <v>2949</v>
      </c>
      <c r="B1486" s="8" t="s">
        <v>1513</v>
      </c>
      <c r="F1486">
        <v>0</v>
      </c>
      <c r="G1486">
        <v>1</v>
      </c>
      <c r="H1486" s="5">
        <f t="shared" si="46"/>
        <v>1</v>
      </c>
      <c r="I1486" s="6">
        <f t="shared" si="47"/>
        <v>0</v>
      </c>
    </row>
    <row r="1487" spans="1:9">
      <c r="A1487" t="s">
        <v>2950</v>
      </c>
      <c r="B1487" s="8" t="s">
        <v>2951</v>
      </c>
      <c r="F1487">
        <v>0</v>
      </c>
      <c r="G1487">
        <v>1</v>
      </c>
      <c r="H1487" s="5">
        <f t="shared" si="46"/>
        <v>1</v>
      </c>
      <c r="I1487" s="6">
        <f t="shared" si="47"/>
        <v>0</v>
      </c>
    </row>
    <row r="1488" spans="1:9">
      <c r="A1488" t="s">
        <v>2952</v>
      </c>
      <c r="B1488" s="8" t="s">
        <v>2953</v>
      </c>
      <c r="F1488">
        <v>3</v>
      </c>
      <c r="G1488">
        <v>1</v>
      </c>
      <c r="H1488" s="5">
        <f t="shared" si="46"/>
        <v>1</v>
      </c>
      <c r="I1488" s="6">
        <f t="shared" si="47"/>
        <v>0</v>
      </c>
    </row>
    <row r="1489" spans="1:9">
      <c r="A1489" t="s">
        <v>2954</v>
      </c>
      <c r="B1489" s="8" t="s">
        <v>1547</v>
      </c>
      <c r="F1489">
        <v>0</v>
      </c>
      <c r="G1489">
        <v>1</v>
      </c>
      <c r="H1489" s="5">
        <f t="shared" si="46"/>
        <v>1</v>
      </c>
      <c r="I1489" s="6">
        <f t="shared" si="47"/>
        <v>0</v>
      </c>
    </row>
    <row r="1490" spans="1:9">
      <c r="A1490" t="s">
        <v>2955</v>
      </c>
      <c r="B1490" s="8" t="s">
        <v>2956</v>
      </c>
      <c r="F1490">
        <v>0</v>
      </c>
      <c r="G1490">
        <v>1</v>
      </c>
      <c r="H1490" s="5">
        <f t="shared" si="46"/>
        <v>1</v>
      </c>
      <c r="I1490" s="6">
        <f t="shared" si="47"/>
        <v>0</v>
      </c>
    </row>
    <row r="1491" spans="1:9">
      <c r="A1491" t="s">
        <v>2957</v>
      </c>
      <c r="B1491" s="8" t="s">
        <v>2958</v>
      </c>
      <c r="F1491">
        <v>3</v>
      </c>
      <c r="G1491">
        <v>1</v>
      </c>
      <c r="H1491" s="5">
        <f t="shared" si="46"/>
        <v>1</v>
      </c>
      <c r="I1491" s="6">
        <f t="shared" si="47"/>
        <v>0</v>
      </c>
    </row>
    <row r="1492" spans="1:9">
      <c r="A1492" t="s">
        <v>2959</v>
      </c>
      <c r="B1492" s="8" t="s">
        <v>2960</v>
      </c>
      <c r="F1492">
        <v>0</v>
      </c>
      <c r="G1492">
        <v>1</v>
      </c>
      <c r="H1492" s="5">
        <f t="shared" si="46"/>
        <v>1</v>
      </c>
      <c r="I1492" s="6">
        <f t="shared" si="47"/>
        <v>0</v>
      </c>
    </row>
    <row r="1493" spans="1:9">
      <c r="A1493" t="s">
        <v>2961</v>
      </c>
      <c r="B1493" s="8" t="s">
        <v>2962</v>
      </c>
      <c r="F1493">
        <v>0</v>
      </c>
      <c r="G1493">
        <v>1</v>
      </c>
      <c r="H1493" s="5">
        <f t="shared" si="46"/>
        <v>1</v>
      </c>
      <c r="I1493" s="6">
        <f t="shared" si="47"/>
        <v>0</v>
      </c>
    </row>
    <row r="1494" spans="1:9">
      <c r="A1494" t="s">
        <v>2963</v>
      </c>
      <c r="B1494" s="8" t="s">
        <v>2964</v>
      </c>
      <c r="F1494">
        <v>0</v>
      </c>
      <c r="G1494">
        <v>1</v>
      </c>
      <c r="H1494" s="5">
        <f t="shared" si="46"/>
        <v>1</v>
      </c>
      <c r="I1494" s="6">
        <f t="shared" si="47"/>
        <v>0</v>
      </c>
    </row>
    <row r="1495" spans="1:9">
      <c r="A1495" t="s">
        <v>2965</v>
      </c>
      <c r="B1495" s="8" t="s">
        <v>2966</v>
      </c>
      <c r="F1495">
        <v>0</v>
      </c>
      <c r="G1495">
        <v>1.18</v>
      </c>
      <c r="H1495" s="5">
        <f t="shared" si="46"/>
        <v>0.82000000000000006</v>
      </c>
      <c r="I1495" s="6">
        <f t="shared" si="47"/>
        <v>0.17999999999999994</v>
      </c>
    </row>
    <row r="1496" spans="1:9">
      <c r="A1496" t="s">
        <v>2967</v>
      </c>
      <c r="B1496" s="8" t="s">
        <v>2968</v>
      </c>
      <c r="F1496">
        <v>0</v>
      </c>
      <c r="G1496">
        <v>1</v>
      </c>
      <c r="H1496" s="5">
        <f t="shared" si="46"/>
        <v>1</v>
      </c>
      <c r="I1496" s="6">
        <f t="shared" si="47"/>
        <v>0</v>
      </c>
    </row>
    <row r="1497" spans="1:9">
      <c r="A1497" t="s">
        <v>2969</v>
      </c>
      <c r="B1497" s="8" t="s">
        <v>2970</v>
      </c>
      <c r="F1497">
        <v>0</v>
      </c>
      <c r="G1497">
        <v>1</v>
      </c>
      <c r="H1497" s="5">
        <f t="shared" si="46"/>
        <v>1</v>
      </c>
      <c r="I1497" s="6">
        <f t="shared" si="47"/>
        <v>0</v>
      </c>
    </row>
    <row r="1498" spans="1:9">
      <c r="A1498" t="s">
        <v>2971</v>
      </c>
      <c r="B1498" s="8" t="s">
        <v>2972</v>
      </c>
      <c r="F1498">
        <v>0</v>
      </c>
      <c r="G1498">
        <v>1</v>
      </c>
      <c r="H1498" s="5">
        <f t="shared" si="46"/>
        <v>1</v>
      </c>
      <c r="I1498" s="6">
        <f t="shared" si="47"/>
        <v>0</v>
      </c>
    </row>
    <row r="1499" spans="1:9">
      <c r="A1499" t="s">
        <v>2973</v>
      </c>
      <c r="B1499" s="8" t="s">
        <v>2974</v>
      </c>
      <c r="F1499">
        <v>3</v>
      </c>
      <c r="G1499">
        <v>1</v>
      </c>
      <c r="H1499" s="5">
        <f t="shared" si="46"/>
        <v>1</v>
      </c>
      <c r="I1499" s="6">
        <f t="shared" si="47"/>
        <v>0</v>
      </c>
    </row>
    <row r="1500" spans="1:9">
      <c r="A1500" t="s">
        <v>2975</v>
      </c>
      <c r="B1500" s="8" t="s">
        <v>2976</v>
      </c>
      <c r="F1500">
        <v>0</v>
      </c>
      <c r="G1500">
        <v>1</v>
      </c>
      <c r="H1500" s="5">
        <f t="shared" si="46"/>
        <v>1</v>
      </c>
      <c r="I1500" s="6">
        <f t="shared" si="47"/>
        <v>0</v>
      </c>
    </row>
    <row r="1501" spans="1:9">
      <c r="A1501" t="s">
        <v>2977</v>
      </c>
      <c r="B1501" s="8" t="s">
        <v>2978</v>
      </c>
      <c r="F1501">
        <v>0</v>
      </c>
      <c r="G1501">
        <v>1</v>
      </c>
      <c r="H1501" s="5">
        <f t="shared" si="46"/>
        <v>1</v>
      </c>
      <c r="I1501" s="6">
        <f t="shared" si="47"/>
        <v>0</v>
      </c>
    </row>
    <row r="1502" spans="1:9">
      <c r="A1502" t="s">
        <v>2979</v>
      </c>
      <c r="B1502" s="8" t="s">
        <v>2980</v>
      </c>
      <c r="F1502">
        <v>0</v>
      </c>
      <c r="G1502">
        <v>1</v>
      </c>
      <c r="H1502" s="5">
        <f t="shared" si="46"/>
        <v>1</v>
      </c>
      <c r="I1502" s="6">
        <f t="shared" si="47"/>
        <v>0</v>
      </c>
    </row>
    <row r="1503" spans="1:9">
      <c r="A1503" t="s">
        <v>2981</v>
      </c>
      <c r="B1503" s="8" t="s">
        <v>2982</v>
      </c>
      <c r="F1503">
        <v>3</v>
      </c>
      <c r="G1503">
        <v>1</v>
      </c>
      <c r="H1503" s="5">
        <f t="shared" si="46"/>
        <v>1</v>
      </c>
      <c r="I1503" s="6">
        <f t="shared" si="47"/>
        <v>0</v>
      </c>
    </row>
    <row r="1504" spans="1:9">
      <c r="A1504" t="s">
        <v>2983</v>
      </c>
      <c r="B1504" s="8" t="s">
        <v>2984</v>
      </c>
      <c r="F1504">
        <v>3</v>
      </c>
      <c r="G1504">
        <v>1</v>
      </c>
      <c r="H1504" s="5">
        <f t="shared" si="46"/>
        <v>1</v>
      </c>
      <c r="I1504" s="6">
        <f t="shared" si="47"/>
        <v>0</v>
      </c>
    </row>
    <row r="1505" spans="1:9">
      <c r="A1505" t="s">
        <v>2985</v>
      </c>
      <c r="B1505" s="8" t="s">
        <v>2986</v>
      </c>
      <c r="F1505">
        <v>3</v>
      </c>
      <c r="G1505">
        <v>1.9</v>
      </c>
      <c r="H1505" s="5">
        <f t="shared" si="46"/>
        <v>0.10000000000000009</v>
      </c>
      <c r="I1505" s="6">
        <f t="shared" si="47"/>
        <v>0.89999999999999991</v>
      </c>
    </row>
    <row r="1506" spans="1:9">
      <c r="A1506" t="s">
        <v>2987</v>
      </c>
      <c r="B1506" s="8" t="s">
        <v>2988</v>
      </c>
      <c r="F1506">
        <v>0</v>
      </c>
      <c r="G1506">
        <v>1</v>
      </c>
      <c r="H1506" s="5">
        <f t="shared" si="46"/>
        <v>1</v>
      </c>
      <c r="I1506" s="6">
        <f t="shared" si="47"/>
        <v>0</v>
      </c>
    </row>
    <row r="1507" spans="1:9">
      <c r="A1507" t="s">
        <v>2989</v>
      </c>
      <c r="B1507" s="8" t="s">
        <v>2990</v>
      </c>
      <c r="F1507">
        <v>0</v>
      </c>
      <c r="G1507">
        <v>1</v>
      </c>
      <c r="H1507" s="5">
        <f t="shared" si="46"/>
        <v>1</v>
      </c>
      <c r="I1507" s="6">
        <f t="shared" si="47"/>
        <v>0</v>
      </c>
    </row>
    <row r="1508" spans="1:9">
      <c r="A1508" t="s">
        <v>2991</v>
      </c>
      <c r="B1508" s="8" t="s">
        <v>2992</v>
      </c>
      <c r="F1508">
        <v>0</v>
      </c>
      <c r="G1508">
        <v>1.1200000000000001</v>
      </c>
      <c r="H1508" s="5">
        <f t="shared" si="46"/>
        <v>0.87999999999999989</v>
      </c>
      <c r="I1508" s="6">
        <f t="shared" si="47"/>
        <v>0.12000000000000011</v>
      </c>
    </row>
    <row r="1509" spans="1:9">
      <c r="A1509" t="s">
        <v>2993</v>
      </c>
      <c r="B1509" s="8" t="s">
        <v>2994</v>
      </c>
      <c r="F1509">
        <v>3</v>
      </c>
      <c r="G1509">
        <v>1</v>
      </c>
      <c r="H1509" s="5">
        <f t="shared" si="46"/>
        <v>1</v>
      </c>
      <c r="I1509" s="6">
        <f t="shared" si="47"/>
        <v>0</v>
      </c>
    </row>
    <row r="1510" spans="1:9">
      <c r="A1510" t="s">
        <v>2995</v>
      </c>
      <c r="B1510" s="8" t="s">
        <v>2996</v>
      </c>
      <c r="F1510">
        <v>0</v>
      </c>
      <c r="G1510">
        <v>1</v>
      </c>
      <c r="H1510" s="5">
        <f t="shared" si="46"/>
        <v>1</v>
      </c>
      <c r="I1510" s="6">
        <f t="shared" si="47"/>
        <v>0</v>
      </c>
    </row>
    <row r="1511" spans="1:9">
      <c r="A1511" t="s">
        <v>2997</v>
      </c>
      <c r="B1511" s="8" t="s">
        <v>2998</v>
      </c>
      <c r="F1511">
        <v>0</v>
      </c>
      <c r="G1511">
        <v>1</v>
      </c>
      <c r="H1511" s="5">
        <f t="shared" si="46"/>
        <v>1</v>
      </c>
      <c r="I1511" s="6">
        <f t="shared" si="47"/>
        <v>0</v>
      </c>
    </row>
    <row r="1512" spans="1:9">
      <c r="A1512" t="s">
        <v>2999</v>
      </c>
      <c r="B1512" s="8" t="s">
        <v>3000</v>
      </c>
      <c r="F1512">
        <v>0</v>
      </c>
      <c r="G1512">
        <v>1</v>
      </c>
      <c r="H1512" s="5">
        <f t="shared" si="46"/>
        <v>1</v>
      </c>
      <c r="I1512" s="6">
        <f t="shared" si="47"/>
        <v>0</v>
      </c>
    </row>
    <row r="1513" spans="1:9">
      <c r="A1513" t="s">
        <v>3001</v>
      </c>
      <c r="B1513" s="8" t="s">
        <v>734</v>
      </c>
      <c r="F1513">
        <v>0</v>
      </c>
      <c r="G1513">
        <v>1</v>
      </c>
      <c r="H1513" s="5">
        <f t="shared" si="46"/>
        <v>1</v>
      </c>
      <c r="I1513" s="6">
        <f t="shared" si="47"/>
        <v>0</v>
      </c>
    </row>
    <row r="1514" spans="1:9">
      <c r="A1514" t="s">
        <v>3002</v>
      </c>
      <c r="B1514" s="8" t="s">
        <v>3003</v>
      </c>
      <c r="F1514">
        <v>3</v>
      </c>
      <c r="G1514">
        <v>1</v>
      </c>
      <c r="H1514" s="5">
        <f t="shared" si="46"/>
        <v>1</v>
      </c>
      <c r="I1514" s="6">
        <f t="shared" si="47"/>
        <v>0</v>
      </c>
    </row>
    <row r="1515" spans="1:9">
      <c r="A1515" t="s">
        <v>3004</v>
      </c>
      <c r="B1515" s="8" t="s">
        <v>3005</v>
      </c>
      <c r="F1515">
        <v>0</v>
      </c>
      <c r="G1515">
        <v>1</v>
      </c>
      <c r="H1515" s="5">
        <f t="shared" si="46"/>
        <v>1</v>
      </c>
      <c r="I1515" s="6">
        <f t="shared" si="47"/>
        <v>0</v>
      </c>
    </row>
    <row r="1516" spans="1:9">
      <c r="A1516" t="s">
        <v>3006</v>
      </c>
      <c r="B1516" s="8" t="s">
        <v>3007</v>
      </c>
      <c r="F1516">
        <v>0</v>
      </c>
      <c r="G1516">
        <v>1</v>
      </c>
      <c r="H1516" s="5">
        <f t="shared" si="46"/>
        <v>1</v>
      </c>
      <c r="I1516" s="6">
        <f t="shared" si="47"/>
        <v>0</v>
      </c>
    </row>
    <row r="1517" spans="1:9">
      <c r="A1517" t="s">
        <v>3008</v>
      </c>
      <c r="B1517" s="8" t="s">
        <v>3009</v>
      </c>
      <c r="F1517">
        <v>0</v>
      </c>
      <c r="G1517">
        <v>1</v>
      </c>
      <c r="H1517" s="5">
        <f t="shared" si="46"/>
        <v>1</v>
      </c>
      <c r="I1517" s="6">
        <f t="shared" si="47"/>
        <v>0</v>
      </c>
    </row>
    <row r="1518" spans="1:9">
      <c r="A1518" t="s">
        <v>3010</v>
      </c>
      <c r="B1518" s="8" t="s">
        <v>3011</v>
      </c>
      <c r="F1518">
        <v>0</v>
      </c>
      <c r="G1518">
        <v>1</v>
      </c>
      <c r="H1518" s="5">
        <f t="shared" si="46"/>
        <v>1</v>
      </c>
      <c r="I1518" s="6">
        <f t="shared" si="47"/>
        <v>0</v>
      </c>
    </row>
    <row r="1519" spans="1:9">
      <c r="A1519" t="s">
        <v>3012</v>
      </c>
      <c r="B1519" s="8" t="s">
        <v>3013</v>
      </c>
      <c r="F1519">
        <v>0</v>
      </c>
      <c r="G1519">
        <v>1</v>
      </c>
      <c r="H1519" s="5">
        <f t="shared" si="46"/>
        <v>1</v>
      </c>
      <c r="I1519" s="6">
        <f t="shared" si="47"/>
        <v>0</v>
      </c>
    </row>
    <row r="1520" spans="1:9">
      <c r="A1520" t="s">
        <v>3014</v>
      </c>
      <c r="B1520" s="8" t="s">
        <v>3015</v>
      </c>
      <c r="F1520">
        <v>0</v>
      </c>
      <c r="G1520">
        <v>1</v>
      </c>
      <c r="H1520" s="5">
        <f t="shared" si="46"/>
        <v>1</v>
      </c>
      <c r="I1520" s="6">
        <f t="shared" si="47"/>
        <v>0</v>
      </c>
    </row>
    <row r="1521" spans="1:9">
      <c r="A1521" t="s">
        <v>3016</v>
      </c>
      <c r="B1521" s="8" t="s">
        <v>3017</v>
      </c>
      <c r="F1521">
        <v>0</v>
      </c>
      <c r="G1521">
        <v>1</v>
      </c>
      <c r="H1521" s="5">
        <f t="shared" si="46"/>
        <v>1</v>
      </c>
      <c r="I1521" s="6">
        <f t="shared" si="47"/>
        <v>0</v>
      </c>
    </row>
    <row r="1522" spans="1:9">
      <c r="A1522" t="s">
        <v>3018</v>
      </c>
      <c r="B1522" s="8" t="s">
        <v>3019</v>
      </c>
      <c r="F1522">
        <v>0</v>
      </c>
      <c r="G1522">
        <v>1.29</v>
      </c>
      <c r="H1522" s="5">
        <f t="shared" si="46"/>
        <v>0.71</v>
      </c>
      <c r="I1522" s="6">
        <f t="shared" si="47"/>
        <v>0.29000000000000004</v>
      </c>
    </row>
    <row r="1523" spans="1:9">
      <c r="A1523" t="s">
        <v>3020</v>
      </c>
      <c r="B1523" s="8" t="s">
        <v>3021</v>
      </c>
      <c r="F1523">
        <v>3</v>
      </c>
      <c r="G1523">
        <v>1</v>
      </c>
      <c r="H1523" s="5">
        <f t="shared" si="46"/>
        <v>1</v>
      </c>
      <c r="I1523" s="6">
        <f t="shared" si="47"/>
        <v>0</v>
      </c>
    </row>
    <row r="1524" spans="1:9">
      <c r="A1524" t="s">
        <v>3022</v>
      </c>
      <c r="B1524" s="8" t="s">
        <v>3023</v>
      </c>
      <c r="F1524">
        <v>0</v>
      </c>
      <c r="G1524">
        <v>1.02</v>
      </c>
      <c r="H1524" s="5">
        <f t="shared" si="46"/>
        <v>0.98</v>
      </c>
      <c r="I1524" s="6">
        <f t="shared" si="47"/>
        <v>2.0000000000000018E-2</v>
      </c>
    </row>
    <row r="1525" spans="1:9">
      <c r="A1525" t="s">
        <v>3024</v>
      </c>
      <c r="B1525" s="8" t="s">
        <v>3025</v>
      </c>
      <c r="F1525">
        <v>0</v>
      </c>
      <c r="G1525">
        <v>1</v>
      </c>
      <c r="H1525" s="5">
        <f t="shared" si="46"/>
        <v>1</v>
      </c>
      <c r="I1525" s="6">
        <f t="shared" si="47"/>
        <v>0</v>
      </c>
    </row>
    <row r="1526" spans="1:9">
      <c r="A1526" t="s">
        <v>3026</v>
      </c>
      <c r="B1526" s="8" t="s">
        <v>3027</v>
      </c>
      <c r="F1526">
        <v>3</v>
      </c>
      <c r="G1526">
        <v>1</v>
      </c>
      <c r="H1526" s="5">
        <f t="shared" si="46"/>
        <v>1</v>
      </c>
      <c r="I1526" s="6">
        <f t="shared" si="47"/>
        <v>0</v>
      </c>
    </row>
    <row r="1527" spans="1:9">
      <c r="A1527" t="s">
        <v>3028</v>
      </c>
      <c r="B1527" s="8" t="s">
        <v>3029</v>
      </c>
      <c r="F1527">
        <v>0</v>
      </c>
      <c r="G1527">
        <v>1</v>
      </c>
      <c r="H1527" s="5">
        <f t="shared" si="46"/>
        <v>1</v>
      </c>
      <c r="I1527" s="6">
        <f t="shared" si="47"/>
        <v>0</v>
      </c>
    </row>
    <row r="1528" spans="1:9">
      <c r="A1528" t="s">
        <v>3030</v>
      </c>
      <c r="B1528" s="8" t="s">
        <v>3031</v>
      </c>
      <c r="F1528">
        <v>0</v>
      </c>
      <c r="G1528">
        <v>1</v>
      </c>
      <c r="H1528" s="5">
        <f t="shared" si="46"/>
        <v>1</v>
      </c>
      <c r="I1528" s="6">
        <f t="shared" si="47"/>
        <v>0</v>
      </c>
    </row>
    <row r="1529" spans="1:9">
      <c r="A1529" t="s">
        <v>3032</v>
      </c>
      <c r="B1529" s="8" t="s">
        <v>3033</v>
      </c>
      <c r="F1529">
        <v>0</v>
      </c>
      <c r="G1529">
        <v>1</v>
      </c>
      <c r="H1529" s="5">
        <f t="shared" si="46"/>
        <v>1</v>
      </c>
      <c r="I1529" s="6">
        <f t="shared" si="47"/>
        <v>0</v>
      </c>
    </row>
    <row r="1530" spans="1:9">
      <c r="A1530" t="s">
        <v>3034</v>
      </c>
      <c r="B1530" s="8" t="s">
        <v>3035</v>
      </c>
      <c r="F1530">
        <v>3</v>
      </c>
      <c r="G1530">
        <v>1</v>
      </c>
      <c r="H1530" s="5">
        <f t="shared" si="46"/>
        <v>1</v>
      </c>
      <c r="I1530" s="6">
        <f t="shared" si="47"/>
        <v>0</v>
      </c>
    </row>
    <row r="1531" spans="1:9">
      <c r="A1531" t="s">
        <v>3036</v>
      </c>
      <c r="B1531" s="8" t="s">
        <v>3037</v>
      </c>
      <c r="F1531">
        <v>0</v>
      </c>
      <c r="G1531">
        <v>1</v>
      </c>
      <c r="H1531" s="5">
        <f t="shared" si="46"/>
        <v>1</v>
      </c>
      <c r="I1531" s="6">
        <f t="shared" si="47"/>
        <v>0</v>
      </c>
    </row>
    <row r="1532" spans="1:9">
      <c r="A1532" t="s">
        <v>3038</v>
      </c>
      <c r="B1532" s="8" t="s">
        <v>3039</v>
      </c>
      <c r="F1532">
        <v>3</v>
      </c>
      <c r="G1532">
        <v>1</v>
      </c>
      <c r="H1532" s="5">
        <f t="shared" si="46"/>
        <v>1</v>
      </c>
      <c r="I1532" s="6">
        <f t="shared" si="47"/>
        <v>0</v>
      </c>
    </row>
    <row r="1533" spans="1:9">
      <c r="A1533" t="s">
        <v>3040</v>
      </c>
      <c r="B1533" s="8" t="s">
        <v>3041</v>
      </c>
      <c r="F1533">
        <v>0</v>
      </c>
      <c r="G1533">
        <v>1</v>
      </c>
      <c r="H1533" s="5">
        <f t="shared" si="46"/>
        <v>1</v>
      </c>
      <c r="I1533" s="6">
        <f t="shared" si="47"/>
        <v>0</v>
      </c>
    </row>
    <row r="1534" spans="1:9">
      <c r="A1534" t="s">
        <v>3042</v>
      </c>
      <c r="B1534" s="8" t="s">
        <v>3043</v>
      </c>
      <c r="F1534">
        <v>3</v>
      </c>
      <c r="G1534">
        <v>1</v>
      </c>
      <c r="H1534" s="5">
        <f t="shared" si="46"/>
        <v>1</v>
      </c>
      <c r="I1534" s="6">
        <f t="shared" si="47"/>
        <v>0</v>
      </c>
    </row>
    <row r="1535" spans="1:9">
      <c r="A1535" t="s">
        <v>3044</v>
      </c>
      <c r="B1535" s="8" t="s">
        <v>3045</v>
      </c>
      <c r="F1535">
        <v>3</v>
      </c>
      <c r="G1535">
        <v>1</v>
      </c>
      <c r="H1535" s="5">
        <f t="shared" si="46"/>
        <v>1</v>
      </c>
      <c r="I1535" s="6">
        <f t="shared" si="47"/>
        <v>0</v>
      </c>
    </row>
    <row r="1536" spans="1:9">
      <c r="A1536" t="s">
        <v>3046</v>
      </c>
      <c r="B1536" s="8" t="s">
        <v>3047</v>
      </c>
      <c r="F1536">
        <v>0</v>
      </c>
      <c r="G1536">
        <v>1</v>
      </c>
      <c r="H1536" s="5">
        <f t="shared" si="46"/>
        <v>1</v>
      </c>
      <c r="I1536" s="6">
        <f t="shared" si="47"/>
        <v>0</v>
      </c>
    </row>
    <row r="1537" spans="1:9">
      <c r="A1537" t="s">
        <v>3048</v>
      </c>
      <c r="B1537" s="8" t="s">
        <v>3049</v>
      </c>
      <c r="F1537">
        <v>0</v>
      </c>
      <c r="G1537">
        <v>1</v>
      </c>
      <c r="H1537" s="5">
        <f t="shared" si="46"/>
        <v>1</v>
      </c>
      <c r="I1537" s="6">
        <f t="shared" si="47"/>
        <v>0</v>
      </c>
    </row>
    <row r="1538" spans="1:9">
      <c r="A1538" t="s">
        <v>3050</v>
      </c>
      <c r="B1538" s="8" t="s">
        <v>3051</v>
      </c>
      <c r="F1538">
        <v>0</v>
      </c>
      <c r="G1538">
        <v>1</v>
      </c>
      <c r="H1538" s="5">
        <f t="shared" ref="H1538:H1601" si="48">2-G1538</f>
        <v>1</v>
      </c>
      <c r="I1538" s="6">
        <f t="shared" ref="I1538:I1601" si="49">1-H1538</f>
        <v>0</v>
      </c>
    </row>
    <row r="1539" spans="1:9">
      <c r="A1539" t="s">
        <v>3052</v>
      </c>
      <c r="B1539" s="8" t="s">
        <v>3053</v>
      </c>
      <c r="F1539">
        <v>0</v>
      </c>
      <c r="G1539">
        <v>1</v>
      </c>
      <c r="H1539" s="5">
        <f t="shared" si="48"/>
        <v>1</v>
      </c>
      <c r="I1539" s="6">
        <f t="shared" si="49"/>
        <v>0</v>
      </c>
    </row>
    <row r="1540" spans="1:9">
      <c r="A1540" t="s">
        <v>3054</v>
      </c>
      <c r="B1540" s="8" t="s">
        <v>3055</v>
      </c>
      <c r="F1540">
        <v>3</v>
      </c>
      <c r="G1540">
        <v>1</v>
      </c>
      <c r="H1540" s="5">
        <f t="shared" si="48"/>
        <v>1</v>
      </c>
      <c r="I1540" s="6">
        <f t="shared" si="49"/>
        <v>0</v>
      </c>
    </row>
    <row r="1541" spans="1:9">
      <c r="A1541" t="s">
        <v>3056</v>
      </c>
      <c r="B1541" s="8" t="s">
        <v>3057</v>
      </c>
      <c r="F1541">
        <v>0</v>
      </c>
      <c r="G1541">
        <v>1</v>
      </c>
      <c r="H1541" s="5">
        <f t="shared" si="48"/>
        <v>1</v>
      </c>
      <c r="I1541" s="6">
        <f t="shared" si="49"/>
        <v>0</v>
      </c>
    </row>
    <row r="1542" spans="1:9">
      <c r="A1542" t="s">
        <v>3058</v>
      </c>
      <c r="B1542" s="8" t="s">
        <v>3059</v>
      </c>
      <c r="F1542">
        <v>3</v>
      </c>
      <c r="G1542">
        <v>1</v>
      </c>
      <c r="H1542" s="5">
        <f t="shared" si="48"/>
        <v>1</v>
      </c>
      <c r="I1542" s="6">
        <f t="shared" si="49"/>
        <v>0</v>
      </c>
    </row>
    <row r="1543" spans="1:9">
      <c r="A1543" t="s">
        <v>3060</v>
      </c>
      <c r="B1543" s="8" t="s">
        <v>3061</v>
      </c>
      <c r="F1543">
        <v>3</v>
      </c>
      <c r="G1543">
        <v>1</v>
      </c>
      <c r="H1543" s="5">
        <f t="shared" si="48"/>
        <v>1</v>
      </c>
      <c r="I1543" s="6">
        <f t="shared" si="49"/>
        <v>0</v>
      </c>
    </row>
    <row r="1544" spans="1:9">
      <c r="A1544" t="s">
        <v>3062</v>
      </c>
      <c r="B1544" s="8" t="s">
        <v>3063</v>
      </c>
      <c r="F1544">
        <v>0</v>
      </c>
      <c r="G1544">
        <v>1</v>
      </c>
      <c r="H1544" s="5">
        <f t="shared" si="48"/>
        <v>1</v>
      </c>
      <c r="I1544" s="6">
        <f t="shared" si="49"/>
        <v>0</v>
      </c>
    </row>
    <row r="1545" spans="1:9">
      <c r="A1545" t="s">
        <v>3064</v>
      </c>
      <c r="B1545" s="8" t="s">
        <v>3065</v>
      </c>
      <c r="F1545">
        <v>0</v>
      </c>
      <c r="G1545">
        <v>1</v>
      </c>
      <c r="H1545" s="5">
        <f t="shared" si="48"/>
        <v>1</v>
      </c>
      <c r="I1545" s="6">
        <f t="shared" si="49"/>
        <v>0</v>
      </c>
    </row>
    <row r="1546" spans="1:9">
      <c r="A1546" t="s">
        <v>3066</v>
      </c>
      <c r="B1546" s="8" t="s">
        <v>3067</v>
      </c>
      <c r="F1546">
        <v>0</v>
      </c>
      <c r="G1546">
        <v>1</v>
      </c>
      <c r="H1546" s="5">
        <f t="shared" si="48"/>
        <v>1</v>
      </c>
      <c r="I1546" s="6">
        <f t="shared" si="49"/>
        <v>0</v>
      </c>
    </row>
    <row r="1547" spans="1:9">
      <c r="A1547" t="s">
        <v>3068</v>
      </c>
      <c r="B1547" s="8" t="s">
        <v>3069</v>
      </c>
      <c r="F1547">
        <v>0</v>
      </c>
      <c r="G1547">
        <v>1.31</v>
      </c>
      <c r="H1547" s="5">
        <f t="shared" si="48"/>
        <v>0.69</v>
      </c>
      <c r="I1547" s="6">
        <f t="shared" si="49"/>
        <v>0.31000000000000005</v>
      </c>
    </row>
    <row r="1548" spans="1:9">
      <c r="A1548" t="s">
        <v>3070</v>
      </c>
      <c r="B1548" s="8" t="s">
        <v>3071</v>
      </c>
      <c r="F1548">
        <v>0</v>
      </c>
      <c r="G1548">
        <v>1.1000000000000001</v>
      </c>
      <c r="H1548" s="5">
        <f t="shared" si="48"/>
        <v>0.89999999999999991</v>
      </c>
      <c r="I1548" s="6">
        <f t="shared" si="49"/>
        <v>0.10000000000000009</v>
      </c>
    </row>
    <row r="1549" spans="1:9">
      <c r="A1549" t="s">
        <v>3072</v>
      </c>
      <c r="B1549" s="8" t="s">
        <v>3073</v>
      </c>
      <c r="F1549">
        <v>0</v>
      </c>
      <c r="G1549">
        <v>1</v>
      </c>
      <c r="H1549" s="5">
        <f t="shared" si="48"/>
        <v>1</v>
      </c>
      <c r="I1549" s="6">
        <f t="shared" si="49"/>
        <v>0</v>
      </c>
    </row>
    <row r="1550" spans="1:9">
      <c r="A1550" t="s">
        <v>3074</v>
      </c>
      <c r="B1550" s="8" t="s">
        <v>3075</v>
      </c>
      <c r="F1550">
        <v>0</v>
      </c>
      <c r="G1550">
        <v>1</v>
      </c>
      <c r="H1550" s="5">
        <f t="shared" si="48"/>
        <v>1</v>
      </c>
      <c r="I1550" s="6">
        <f t="shared" si="49"/>
        <v>0</v>
      </c>
    </row>
    <row r="1551" spans="1:9">
      <c r="A1551" t="s">
        <v>3076</v>
      </c>
      <c r="B1551" s="8" t="s">
        <v>3077</v>
      </c>
      <c r="F1551">
        <v>3</v>
      </c>
      <c r="G1551">
        <v>1</v>
      </c>
      <c r="H1551" s="5">
        <f t="shared" si="48"/>
        <v>1</v>
      </c>
      <c r="I1551" s="6">
        <f t="shared" si="49"/>
        <v>0</v>
      </c>
    </row>
    <row r="1552" spans="1:9">
      <c r="A1552" t="s">
        <v>3078</v>
      </c>
      <c r="B1552" s="8" t="s">
        <v>3079</v>
      </c>
      <c r="F1552">
        <v>0</v>
      </c>
      <c r="G1552">
        <v>1</v>
      </c>
      <c r="H1552" s="5">
        <f t="shared" si="48"/>
        <v>1</v>
      </c>
      <c r="I1552" s="6">
        <f t="shared" si="49"/>
        <v>0</v>
      </c>
    </row>
    <row r="1553" spans="1:9">
      <c r="A1553" t="s">
        <v>3080</v>
      </c>
      <c r="B1553" s="8" t="s">
        <v>3081</v>
      </c>
      <c r="F1553">
        <v>0</v>
      </c>
      <c r="G1553">
        <v>1.08</v>
      </c>
      <c r="H1553" s="5">
        <f t="shared" si="48"/>
        <v>0.91999999999999993</v>
      </c>
      <c r="I1553" s="6">
        <f t="shared" si="49"/>
        <v>8.0000000000000071E-2</v>
      </c>
    </row>
    <row r="1554" spans="1:9">
      <c r="A1554" t="s">
        <v>3082</v>
      </c>
      <c r="B1554" s="8" t="s">
        <v>3083</v>
      </c>
      <c r="F1554">
        <v>0</v>
      </c>
      <c r="G1554">
        <v>1</v>
      </c>
      <c r="H1554" s="5">
        <f t="shared" si="48"/>
        <v>1</v>
      </c>
      <c r="I1554" s="6">
        <f t="shared" si="49"/>
        <v>0</v>
      </c>
    </row>
    <row r="1555" spans="1:9">
      <c r="A1555" t="s">
        <v>3084</v>
      </c>
      <c r="B1555" s="8" t="s">
        <v>3085</v>
      </c>
      <c r="F1555">
        <v>0</v>
      </c>
      <c r="G1555">
        <v>1</v>
      </c>
      <c r="H1555" s="5">
        <f t="shared" si="48"/>
        <v>1</v>
      </c>
      <c r="I1555" s="6">
        <f t="shared" si="49"/>
        <v>0</v>
      </c>
    </row>
    <row r="1556" spans="1:9">
      <c r="A1556" t="s">
        <v>3086</v>
      </c>
      <c r="B1556" s="8" t="s">
        <v>3087</v>
      </c>
      <c r="F1556">
        <v>0</v>
      </c>
      <c r="G1556">
        <v>1</v>
      </c>
      <c r="H1556" s="5">
        <f t="shared" si="48"/>
        <v>1</v>
      </c>
      <c r="I1556" s="6">
        <f t="shared" si="49"/>
        <v>0</v>
      </c>
    </row>
    <row r="1557" spans="1:9">
      <c r="A1557" t="s">
        <v>3088</v>
      </c>
      <c r="B1557" s="8" t="s">
        <v>3089</v>
      </c>
      <c r="F1557">
        <v>3</v>
      </c>
      <c r="G1557">
        <v>1.82</v>
      </c>
      <c r="H1557" s="5">
        <f t="shared" si="48"/>
        <v>0.17999999999999994</v>
      </c>
      <c r="I1557" s="6">
        <f t="shared" si="49"/>
        <v>0.82000000000000006</v>
      </c>
    </row>
    <row r="1558" spans="1:9">
      <c r="A1558" t="s">
        <v>3090</v>
      </c>
      <c r="B1558" s="8" t="s">
        <v>3091</v>
      </c>
      <c r="F1558">
        <v>0</v>
      </c>
      <c r="G1558">
        <v>1</v>
      </c>
      <c r="H1558" s="5">
        <f t="shared" si="48"/>
        <v>1</v>
      </c>
      <c r="I1558" s="6">
        <f t="shared" si="49"/>
        <v>0</v>
      </c>
    </row>
    <row r="1559" spans="1:9">
      <c r="A1559" t="s">
        <v>3092</v>
      </c>
      <c r="B1559" s="8" t="s">
        <v>3093</v>
      </c>
      <c r="F1559">
        <v>0</v>
      </c>
      <c r="G1559">
        <v>1</v>
      </c>
      <c r="H1559" s="5">
        <f t="shared" si="48"/>
        <v>1</v>
      </c>
      <c r="I1559" s="6">
        <f t="shared" si="49"/>
        <v>0</v>
      </c>
    </row>
    <row r="1560" spans="1:9">
      <c r="A1560" t="s">
        <v>3094</v>
      </c>
      <c r="B1560" s="8" t="s">
        <v>3095</v>
      </c>
      <c r="F1560">
        <v>0</v>
      </c>
      <c r="G1560">
        <v>1.94</v>
      </c>
      <c r="H1560" s="5">
        <f t="shared" si="48"/>
        <v>6.0000000000000053E-2</v>
      </c>
      <c r="I1560" s="6">
        <f t="shared" si="49"/>
        <v>0.94</v>
      </c>
    </row>
    <row r="1561" spans="1:9">
      <c r="A1561" t="s">
        <v>3096</v>
      </c>
      <c r="B1561" s="8" t="s">
        <v>3097</v>
      </c>
      <c r="F1561">
        <v>0</v>
      </c>
      <c r="G1561">
        <v>1</v>
      </c>
      <c r="H1561" s="5">
        <f t="shared" si="48"/>
        <v>1</v>
      </c>
      <c r="I1561" s="6">
        <f t="shared" si="49"/>
        <v>0</v>
      </c>
    </row>
    <row r="1562" spans="1:9">
      <c r="A1562" t="s">
        <v>3098</v>
      </c>
      <c r="B1562" s="8" t="s">
        <v>3099</v>
      </c>
      <c r="F1562">
        <v>0</v>
      </c>
      <c r="G1562">
        <v>1</v>
      </c>
      <c r="H1562" s="5">
        <f t="shared" si="48"/>
        <v>1</v>
      </c>
      <c r="I1562" s="6">
        <f t="shared" si="49"/>
        <v>0</v>
      </c>
    </row>
    <row r="1563" spans="1:9">
      <c r="A1563" t="s">
        <v>3100</v>
      </c>
      <c r="B1563" s="8" t="s">
        <v>3101</v>
      </c>
      <c r="F1563">
        <v>0</v>
      </c>
      <c r="G1563">
        <v>1</v>
      </c>
      <c r="H1563" s="5">
        <f t="shared" si="48"/>
        <v>1</v>
      </c>
      <c r="I1563" s="6">
        <f t="shared" si="49"/>
        <v>0</v>
      </c>
    </row>
    <row r="1564" spans="1:9">
      <c r="A1564" t="s">
        <v>3102</v>
      </c>
      <c r="B1564" s="8" t="s">
        <v>3103</v>
      </c>
      <c r="F1564">
        <v>0</v>
      </c>
      <c r="G1564">
        <v>1</v>
      </c>
      <c r="H1564" s="5">
        <f t="shared" si="48"/>
        <v>1</v>
      </c>
      <c r="I1564" s="6">
        <f t="shared" si="49"/>
        <v>0</v>
      </c>
    </row>
    <row r="1565" spans="1:9">
      <c r="A1565" t="s">
        <v>3104</v>
      </c>
      <c r="B1565" s="8" t="s">
        <v>3105</v>
      </c>
      <c r="F1565">
        <v>0</v>
      </c>
      <c r="G1565">
        <v>1</v>
      </c>
      <c r="H1565" s="5">
        <f t="shared" si="48"/>
        <v>1</v>
      </c>
      <c r="I1565" s="6">
        <f t="shared" si="49"/>
        <v>0</v>
      </c>
    </row>
    <row r="1566" spans="1:9">
      <c r="A1566" t="s">
        <v>3106</v>
      </c>
      <c r="B1566" s="8" t="s">
        <v>3107</v>
      </c>
      <c r="F1566">
        <v>0</v>
      </c>
      <c r="G1566">
        <v>1</v>
      </c>
      <c r="H1566" s="5">
        <f t="shared" si="48"/>
        <v>1</v>
      </c>
      <c r="I1566" s="6">
        <f t="shared" si="49"/>
        <v>0</v>
      </c>
    </row>
    <row r="1567" spans="1:9">
      <c r="A1567" t="s">
        <v>3108</v>
      </c>
      <c r="B1567" s="8" t="s">
        <v>3109</v>
      </c>
      <c r="F1567">
        <v>0</v>
      </c>
      <c r="G1567">
        <v>1</v>
      </c>
      <c r="H1567" s="5">
        <f t="shared" si="48"/>
        <v>1</v>
      </c>
      <c r="I1567" s="6">
        <f t="shared" si="49"/>
        <v>0</v>
      </c>
    </row>
    <row r="1568" spans="1:9">
      <c r="A1568" t="s">
        <v>3110</v>
      </c>
      <c r="B1568" s="8" t="s">
        <v>3111</v>
      </c>
      <c r="F1568">
        <v>0</v>
      </c>
      <c r="G1568">
        <v>1.88</v>
      </c>
      <c r="H1568" s="5">
        <f t="shared" si="48"/>
        <v>0.12000000000000011</v>
      </c>
      <c r="I1568" s="6">
        <f t="shared" si="49"/>
        <v>0.87999999999999989</v>
      </c>
    </row>
    <row r="1569" spans="1:9">
      <c r="A1569" t="s">
        <v>3112</v>
      </c>
      <c r="B1569" s="8" t="s">
        <v>3113</v>
      </c>
      <c r="F1569">
        <v>0</v>
      </c>
      <c r="G1569">
        <v>1</v>
      </c>
      <c r="H1569" s="5">
        <f t="shared" si="48"/>
        <v>1</v>
      </c>
      <c r="I1569" s="6">
        <f t="shared" si="49"/>
        <v>0</v>
      </c>
    </row>
    <row r="1570" spans="1:9">
      <c r="A1570" t="s">
        <v>3114</v>
      </c>
      <c r="B1570" s="8" t="s">
        <v>3115</v>
      </c>
      <c r="F1570">
        <v>0</v>
      </c>
      <c r="G1570">
        <v>1</v>
      </c>
      <c r="H1570" s="5">
        <f t="shared" si="48"/>
        <v>1</v>
      </c>
      <c r="I1570" s="6">
        <f t="shared" si="49"/>
        <v>0</v>
      </c>
    </row>
    <row r="1571" spans="1:9">
      <c r="A1571" t="s">
        <v>3116</v>
      </c>
      <c r="B1571" s="8" t="s">
        <v>3117</v>
      </c>
      <c r="F1571">
        <v>0</v>
      </c>
      <c r="G1571">
        <v>1</v>
      </c>
      <c r="H1571" s="5">
        <f t="shared" si="48"/>
        <v>1</v>
      </c>
      <c r="I1571" s="6">
        <f t="shared" si="49"/>
        <v>0</v>
      </c>
    </row>
    <row r="1572" spans="1:9">
      <c r="A1572" t="s">
        <v>3118</v>
      </c>
      <c r="B1572" s="8" t="s">
        <v>3119</v>
      </c>
      <c r="F1572">
        <v>0</v>
      </c>
      <c r="G1572">
        <v>1</v>
      </c>
      <c r="H1572" s="5">
        <f t="shared" si="48"/>
        <v>1</v>
      </c>
      <c r="I1572" s="6">
        <f t="shared" si="49"/>
        <v>0</v>
      </c>
    </row>
    <row r="1573" spans="1:9">
      <c r="A1573" t="s">
        <v>3120</v>
      </c>
      <c r="B1573" s="8" t="s">
        <v>3121</v>
      </c>
      <c r="F1573">
        <v>0</v>
      </c>
      <c r="G1573">
        <v>1</v>
      </c>
      <c r="H1573" s="5">
        <f t="shared" si="48"/>
        <v>1</v>
      </c>
      <c r="I1573" s="6">
        <f t="shared" si="49"/>
        <v>0</v>
      </c>
    </row>
    <row r="1574" spans="1:9">
      <c r="A1574" t="s">
        <v>3122</v>
      </c>
      <c r="B1574" s="8" t="s">
        <v>3123</v>
      </c>
      <c r="F1574">
        <v>3</v>
      </c>
      <c r="G1574">
        <v>1</v>
      </c>
      <c r="H1574" s="5">
        <f t="shared" si="48"/>
        <v>1</v>
      </c>
      <c r="I1574" s="6">
        <f t="shared" si="49"/>
        <v>0</v>
      </c>
    </row>
    <row r="1575" spans="1:9">
      <c r="A1575" t="s">
        <v>3124</v>
      </c>
      <c r="B1575" s="8" t="s">
        <v>3125</v>
      </c>
      <c r="F1575">
        <v>0</v>
      </c>
      <c r="G1575">
        <v>1</v>
      </c>
      <c r="H1575" s="5">
        <f t="shared" si="48"/>
        <v>1</v>
      </c>
      <c r="I1575" s="6">
        <f t="shared" si="49"/>
        <v>0</v>
      </c>
    </row>
    <row r="1576" spans="1:9">
      <c r="A1576" t="s">
        <v>3126</v>
      </c>
      <c r="B1576" s="8" t="s">
        <v>3127</v>
      </c>
      <c r="F1576">
        <v>3</v>
      </c>
      <c r="G1576">
        <v>1</v>
      </c>
      <c r="H1576" s="5">
        <f t="shared" si="48"/>
        <v>1</v>
      </c>
      <c r="I1576" s="6">
        <f t="shared" si="49"/>
        <v>0</v>
      </c>
    </row>
    <row r="1577" spans="1:9">
      <c r="A1577" t="s">
        <v>3128</v>
      </c>
      <c r="B1577" s="8" t="s">
        <v>3129</v>
      </c>
      <c r="F1577">
        <v>2</v>
      </c>
      <c r="G1577">
        <v>1</v>
      </c>
      <c r="H1577" s="5">
        <f t="shared" si="48"/>
        <v>1</v>
      </c>
      <c r="I1577" s="6">
        <f t="shared" si="49"/>
        <v>0</v>
      </c>
    </row>
    <row r="1578" spans="1:9">
      <c r="A1578" t="s">
        <v>3130</v>
      </c>
      <c r="B1578" s="8" t="s">
        <v>3131</v>
      </c>
      <c r="F1578">
        <v>3</v>
      </c>
      <c r="G1578">
        <v>1</v>
      </c>
      <c r="H1578" s="5">
        <f t="shared" si="48"/>
        <v>1</v>
      </c>
      <c r="I1578" s="6">
        <f t="shared" si="49"/>
        <v>0</v>
      </c>
    </row>
    <row r="1579" spans="1:9">
      <c r="A1579" t="s">
        <v>3132</v>
      </c>
      <c r="B1579" s="8" t="s">
        <v>3133</v>
      </c>
      <c r="F1579">
        <v>0</v>
      </c>
      <c r="G1579">
        <v>1</v>
      </c>
      <c r="H1579" s="5">
        <f t="shared" si="48"/>
        <v>1</v>
      </c>
      <c r="I1579" s="6">
        <f t="shared" si="49"/>
        <v>0</v>
      </c>
    </row>
    <row r="1580" spans="1:9">
      <c r="A1580" t="s">
        <v>3134</v>
      </c>
      <c r="B1580" s="8" t="s">
        <v>3135</v>
      </c>
      <c r="F1580">
        <v>0</v>
      </c>
      <c r="G1580">
        <v>1</v>
      </c>
      <c r="H1580" s="5">
        <f t="shared" si="48"/>
        <v>1</v>
      </c>
      <c r="I1580" s="6">
        <f t="shared" si="49"/>
        <v>0</v>
      </c>
    </row>
    <row r="1581" spans="1:9">
      <c r="A1581" t="s">
        <v>3136</v>
      </c>
      <c r="B1581" s="8" t="s">
        <v>3137</v>
      </c>
      <c r="F1581">
        <v>3</v>
      </c>
      <c r="G1581">
        <v>1</v>
      </c>
      <c r="H1581" s="5">
        <f t="shared" si="48"/>
        <v>1</v>
      </c>
      <c r="I1581" s="6">
        <f t="shared" si="49"/>
        <v>0</v>
      </c>
    </row>
    <row r="1582" spans="1:9">
      <c r="A1582" t="s">
        <v>3138</v>
      </c>
      <c r="B1582" s="8" t="s">
        <v>1301</v>
      </c>
      <c r="F1582">
        <v>0</v>
      </c>
      <c r="G1582">
        <v>1</v>
      </c>
      <c r="H1582" s="5">
        <f t="shared" si="48"/>
        <v>1</v>
      </c>
      <c r="I1582" s="6">
        <f t="shared" si="49"/>
        <v>0</v>
      </c>
    </row>
    <row r="1583" spans="1:9">
      <c r="A1583" t="s">
        <v>3139</v>
      </c>
      <c r="B1583" s="8" t="s">
        <v>3140</v>
      </c>
      <c r="F1583">
        <v>0</v>
      </c>
      <c r="G1583">
        <v>1</v>
      </c>
      <c r="H1583" s="5">
        <f t="shared" si="48"/>
        <v>1</v>
      </c>
      <c r="I1583" s="6">
        <f t="shared" si="49"/>
        <v>0</v>
      </c>
    </row>
    <row r="1584" spans="1:9">
      <c r="A1584" t="s">
        <v>3141</v>
      </c>
      <c r="B1584" s="8" t="s">
        <v>3142</v>
      </c>
      <c r="F1584">
        <v>3</v>
      </c>
      <c r="G1584">
        <v>1</v>
      </c>
      <c r="H1584" s="5">
        <f t="shared" si="48"/>
        <v>1</v>
      </c>
      <c r="I1584" s="6">
        <f t="shared" si="49"/>
        <v>0</v>
      </c>
    </row>
    <row r="1585" spans="1:9">
      <c r="A1585" t="s">
        <v>3143</v>
      </c>
      <c r="B1585" s="8" t="s">
        <v>3144</v>
      </c>
      <c r="F1585">
        <v>0</v>
      </c>
      <c r="G1585">
        <v>1</v>
      </c>
      <c r="H1585" s="5">
        <f t="shared" si="48"/>
        <v>1</v>
      </c>
      <c r="I1585" s="6">
        <f t="shared" si="49"/>
        <v>0</v>
      </c>
    </row>
    <row r="1586" spans="1:9">
      <c r="A1586" t="s">
        <v>3145</v>
      </c>
      <c r="B1586" s="8" t="s">
        <v>3146</v>
      </c>
      <c r="F1586">
        <v>3</v>
      </c>
      <c r="G1586">
        <v>1</v>
      </c>
      <c r="H1586" s="5">
        <f t="shared" si="48"/>
        <v>1</v>
      </c>
      <c r="I1586" s="6">
        <f t="shared" si="49"/>
        <v>0</v>
      </c>
    </row>
    <row r="1587" spans="1:9">
      <c r="A1587" t="s">
        <v>3147</v>
      </c>
      <c r="B1587" s="8" t="s">
        <v>3148</v>
      </c>
      <c r="F1587">
        <v>0</v>
      </c>
      <c r="G1587">
        <v>1</v>
      </c>
      <c r="H1587" s="5">
        <f t="shared" si="48"/>
        <v>1</v>
      </c>
      <c r="I1587" s="6">
        <f t="shared" si="49"/>
        <v>0</v>
      </c>
    </row>
    <row r="1588" spans="1:9">
      <c r="A1588" t="s">
        <v>3149</v>
      </c>
      <c r="B1588" s="8" t="s">
        <v>3150</v>
      </c>
      <c r="F1588">
        <v>3</v>
      </c>
      <c r="G1588">
        <v>1</v>
      </c>
      <c r="H1588" s="5">
        <f t="shared" si="48"/>
        <v>1</v>
      </c>
      <c r="I1588" s="6">
        <f t="shared" si="49"/>
        <v>0</v>
      </c>
    </row>
    <row r="1589" spans="1:9">
      <c r="A1589" t="s">
        <v>3151</v>
      </c>
      <c r="B1589" s="8" t="s">
        <v>3152</v>
      </c>
      <c r="F1589">
        <v>3</v>
      </c>
      <c r="G1589">
        <v>1</v>
      </c>
      <c r="H1589" s="5">
        <f t="shared" si="48"/>
        <v>1</v>
      </c>
      <c r="I1589" s="6">
        <f t="shared" si="49"/>
        <v>0</v>
      </c>
    </row>
    <row r="1590" spans="1:9">
      <c r="A1590" t="s">
        <v>3153</v>
      </c>
      <c r="B1590" s="8" t="s">
        <v>3154</v>
      </c>
      <c r="F1590">
        <v>3</v>
      </c>
      <c r="G1590">
        <v>1</v>
      </c>
      <c r="H1590" s="5">
        <f t="shared" si="48"/>
        <v>1</v>
      </c>
      <c r="I1590" s="6">
        <f t="shared" si="49"/>
        <v>0</v>
      </c>
    </row>
    <row r="1591" spans="1:9">
      <c r="A1591" t="s">
        <v>3155</v>
      </c>
      <c r="B1591" s="8" t="s">
        <v>3156</v>
      </c>
      <c r="F1591">
        <v>0</v>
      </c>
      <c r="G1591">
        <v>1</v>
      </c>
      <c r="H1591" s="5">
        <f t="shared" si="48"/>
        <v>1</v>
      </c>
      <c r="I1591" s="6">
        <f t="shared" si="49"/>
        <v>0</v>
      </c>
    </row>
    <row r="1592" spans="1:9">
      <c r="A1592" t="s">
        <v>3157</v>
      </c>
      <c r="B1592" s="8" t="s">
        <v>3158</v>
      </c>
      <c r="F1592">
        <v>0</v>
      </c>
      <c r="G1592">
        <v>1</v>
      </c>
      <c r="H1592" s="5">
        <f t="shared" si="48"/>
        <v>1</v>
      </c>
      <c r="I1592" s="6">
        <f t="shared" si="49"/>
        <v>0</v>
      </c>
    </row>
    <row r="1593" spans="1:9">
      <c r="A1593" t="s">
        <v>3159</v>
      </c>
      <c r="B1593" s="8" t="s">
        <v>3160</v>
      </c>
      <c r="F1593">
        <v>3</v>
      </c>
      <c r="G1593">
        <v>1</v>
      </c>
      <c r="H1593" s="5">
        <f t="shared" si="48"/>
        <v>1</v>
      </c>
      <c r="I1593" s="6">
        <f t="shared" si="49"/>
        <v>0</v>
      </c>
    </row>
    <row r="1594" spans="1:9">
      <c r="A1594" t="s">
        <v>3161</v>
      </c>
      <c r="B1594" s="8" t="s">
        <v>3162</v>
      </c>
      <c r="F1594">
        <v>0</v>
      </c>
      <c r="G1594">
        <v>1</v>
      </c>
      <c r="H1594" s="5">
        <f t="shared" si="48"/>
        <v>1</v>
      </c>
      <c r="I1594" s="6">
        <f t="shared" si="49"/>
        <v>0</v>
      </c>
    </row>
    <row r="1595" spans="1:9">
      <c r="A1595" t="s">
        <v>3163</v>
      </c>
      <c r="B1595" s="8" t="s">
        <v>3164</v>
      </c>
      <c r="F1595">
        <v>3</v>
      </c>
      <c r="G1595">
        <v>1</v>
      </c>
      <c r="H1595" s="5">
        <f t="shared" si="48"/>
        <v>1</v>
      </c>
      <c r="I1595" s="6">
        <f t="shared" si="49"/>
        <v>0</v>
      </c>
    </row>
    <row r="1596" spans="1:9">
      <c r="A1596" t="s">
        <v>3165</v>
      </c>
      <c r="B1596" s="8" t="s">
        <v>3166</v>
      </c>
      <c r="F1596">
        <v>0</v>
      </c>
      <c r="G1596">
        <v>1</v>
      </c>
      <c r="H1596" s="5">
        <f t="shared" si="48"/>
        <v>1</v>
      </c>
      <c r="I1596" s="6">
        <f t="shared" si="49"/>
        <v>0</v>
      </c>
    </row>
    <row r="1597" spans="1:9">
      <c r="A1597" t="s">
        <v>3167</v>
      </c>
      <c r="B1597" s="8" t="s">
        <v>3168</v>
      </c>
      <c r="F1597">
        <v>0</v>
      </c>
      <c r="G1597">
        <v>1</v>
      </c>
      <c r="H1597" s="5">
        <f t="shared" si="48"/>
        <v>1</v>
      </c>
      <c r="I1597" s="6">
        <f t="shared" si="49"/>
        <v>0</v>
      </c>
    </row>
    <row r="1598" spans="1:9">
      <c r="A1598" t="s">
        <v>3169</v>
      </c>
      <c r="B1598" s="8" t="s">
        <v>3170</v>
      </c>
      <c r="F1598">
        <v>3</v>
      </c>
      <c r="G1598">
        <v>1</v>
      </c>
      <c r="H1598" s="5">
        <f t="shared" si="48"/>
        <v>1</v>
      </c>
      <c r="I1598" s="6">
        <f t="shared" si="49"/>
        <v>0</v>
      </c>
    </row>
    <row r="1599" spans="1:9">
      <c r="A1599" t="s">
        <v>3171</v>
      </c>
      <c r="B1599" s="8" t="s">
        <v>3172</v>
      </c>
      <c r="F1599">
        <v>3</v>
      </c>
      <c r="G1599">
        <v>1.79</v>
      </c>
      <c r="H1599" s="5">
        <f t="shared" si="48"/>
        <v>0.20999999999999996</v>
      </c>
      <c r="I1599" s="6">
        <f t="shared" si="49"/>
        <v>0.79</v>
      </c>
    </row>
    <row r="1600" spans="1:9">
      <c r="A1600" t="s">
        <v>3173</v>
      </c>
      <c r="B1600" s="8" t="s">
        <v>3174</v>
      </c>
      <c r="F1600">
        <v>0</v>
      </c>
      <c r="G1600">
        <v>1</v>
      </c>
      <c r="H1600" s="5">
        <f t="shared" si="48"/>
        <v>1</v>
      </c>
      <c r="I1600" s="6">
        <f t="shared" si="49"/>
        <v>0</v>
      </c>
    </row>
    <row r="1601" spans="1:9">
      <c r="A1601" t="s">
        <v>3175</v>
      </c>
      <c r="B1601" s="8" t="s">
        <v>3176</v>
      </c>
      <c r="F1601">
        <v>0</v>
      </c>
      <c r="G1601">
        <v>1</v>
      </c>
      <c r="H1601" s="5">
        <f t="shared" si="48"/>
        <v>1</v>
      </c>
      <c r="I1601" s="6">
        <f t="shared" si="49"/>
        <v>0</v>
      </c>
    </row>
    <row r="1602" spans="1:9">
      <c r="A1602" t="s">
        <v>3177</v>
      </c>
      <c r="B1602" s="8" t="s">
        <v>3178</v>
      </c>
      <c r="F1602">
        <v>0</v>
      </c>
      <c r="G1602">
        <v>1</v>
      </c>
      <c r="H1602" s="5">
        <f t="shared" ref="H1602:H1665" si="50">2-G1602</f>
        <v>1</v>
      </c>
      <c r="I1602" s="6">
        <f t="shared" ref="I1602:I1665" si="51">1-H1602</f>
        <v>0</v>
      </c>
    </row>
    <row r="1603" spans="1:9">
      <c r="A1603" t="s">
        <v>3179</v>
      </c>
      <c r="B1603" s="8" t="s">
        <v>3180</v>
      </c>
      <c r="F1603">
        <v>3</v>
      </c>
      <c r="G1603">
        <v>1</v>
      </c>
      <c r="H1603" s="5">
        <f t="shared" si="50"/>
        <v>1</v>
      </c>
      <c r="I1603" s="6">
        <f t="shared" si="51"/>
        <v>0</v>
      </c>
    </row>
    <row r="1604" spans="1:9">
      <c r="A1604" t="s">
        <v>3181</v>
      </c>
      <c r="B1604" s="8" t="s">
        <v>3182</v>
      </c>
      <c r="F1604">
        <v>3</v>
      </c>
      <c r="G1604">
        <v>1</v>
      </c>
      <c r="H1604" s="5">
        <f t="shared" si="50"/>
        <v>1</v>
      </c>
      <c r="I1604" s="6">
        <f t="shared" si="51"/>
        <v>0</v>
      </c>
    </row>
    <row r="1605" spans="1:9">
      <c r="A1605" t="s">
        <v>3183</v>
      </c>
      <c r="B1605" s="8" t="s">
        <v>3184</v>
      </c>
      <c r="F1605">
        <v>0</v>
      </c>
      <c r="G1605">
        <v>1</v>
      </c>
      <c r="H1605" s="5">
        <f t="shared" si="50"/>
        <v>1</v>
      </c>
      <c r="I1605" s="6">
        <f t="shared" si="51"/>
        <v>0</v>
      </c>
    </row>
    <row r="1606" spans="1:9">
      <c r="A1606" t="s">
        <v>3185</v>
      </c>
      <c r="B1606" s="8" t="s">
        <v>3186</v>
      </c>
      <c r="F1606">
        <v>0</v>
      </c>
      <c r="G1606">
        <v>1</v>
      </c>
      <c r="H1606" s="5">
        <f t="shared" si="50"/>
        <v>1</v>
      </c>
      <c r="I1606" s="6">
        <f t="shared" si="51"/>
        <v>0</v>
      </c>
    </row>
    <row r="1607" spans="1:9">
      <c r="A1607" t="s">
        <v>3187</v>
      </c>
      <c r="B1607" s="8" t="s">
        <v>3188</v>
      </c>
      <c r="F1607">
        <v>0</v>
      </c>
      <c r="G1607">
        <v>1</v>
      </c>
      <c r="H1607" s="5">
        <f t="shared" si="50"/>
        <v>1</v>
      </c>
      <c r="I1607" s="6">
        <f t="shared" si="51"/>
        <v>0</v>
      </c>
    </row>
    <row r="1608" spans="1:9">
      <c r="A1608" t="s">
        <v>3189</v>
      </c>
      <c r="B1608" s="8" t="s">
        <v>3190</v>
      </c>
      <c r="F1608">
        <v>3</v>
      </c>
      <c r="G1608">
        <v>1</v>
      </c>
      <c r="H1608" s="5">
        <f t="shared" si="50"/>
        <v>1</v>
      </c>
      <c r="I1608" s="6">
        <f t="shared" si="51"/>
        <v>0</v>
      </c>
    </row>
    <row r="1609" spans="1:9">
      <c r="A1609" t="s">
        <v>3191</v>
      </c>
      <c r="B1609" s="8" t="s">
        <v>3192</v>
      </c>
      <c r="F1609">
        <v>0</v>
      </c>
      <c r="G1609">
        <v>1</v>
      </c>
      <c r="H1609" s="5">
        <f t="shared" si="50"/>
        <v>1</v>
      </c>
      <c r="I1609" s="6">
        <f t="shared" si="51"/>
        <v>0</v>
      </c>
    </row>
    <row r="1610" spans="1:9">
      <c r="A1610" t="s">
        <v>3193</v>
      </c>
      <c r="B1610" s="8" t="s">
        <v>3194</v>
      </c>
      <c r="F1610">
        <v>0</v>
      </c>
      <c r="G1610">
        <v>1</v>
      </c>
      <c r="H1610" s="5">
        <f t="shared" si="50"/>
        <v>1</v>
      </c>
      <c r="I1610" s="6">
        <f t="shared" si="51"/>
        <v>0</v>
      </c>
    </row>
    <row r="1611" spans="1:9">
      <c r="A1611" t="s">
        <v>3195</v>
      </c>
      <c r="B1611" s="8" t="s">
        <v>3196</v>
      </c>
      <c r="F1611">
        <v>0</v>
      </c>
      <c r="G1611">
        <v>1</v>
      </c>
      <c r="H1611" s="5">
        <f t="shared" si="50"/>
        <v>1</v>
      </c>
      <c r="I1611" s="6">
        <f t="shared" si="51"/>
        <v>0</v>
      </c>
    </row>
    <row r="1612" spans="1:9">
      <c r="A1612" t="s">
        <v>3197</v>
      </c>
      <c r="B1612" s="8" t="s">
        <v>3198</v>
      </c>
      <c r="F1612">
        <v>3</v>
      </c>
      <c r="G1612">
        <v>1</v>
      </c>
      <c r="H1612" s="5">
        <f t="shared" si="50"/>
        <v>1</v>
      </c>
      <c r="I1612" s="6">
        <f t="shared" si="51"/>
        <v>0</v>
      </c>
    </row>
    <row r="1613" spans="1:9">
      <c r="A1613" t="s">
        <v>3199</v>
      </c>
      <c r="B1613" s="8" t="s">
        <v>3200</v>
      </c>
      <c r="F1613">
        <v>0</v>
      </c>
      <c r="G1613">
        <v>1</v>
      </c>
      <c r="H1613" s="5">
        <f t="shared" si="50"/>
        <v>1</v>
      </c>
      <c r="I1613" s="6">
        <f t="shared" si="51"/>
        <v>0</v>
      </c>
    </row>
    <row r="1614" spans="1:9">
      <c r="A1614" t="s">
        <v>3201</v>
      </c>
      <c r="B1614" s="8" t="s">
        <v>3202</v>
      </c>
      <c r="F1614">
        <v>0</v>
      </c>
      <c r="G1614">
        <v>1</v>
      </c>
      <c r="H1614" s="5">
        <f t="shared" si="50"/>
        <v>1</v>
      </c>
      <c r="I1614" s="6">
        <f t="shared" si="51"/>
        <v>0</v>
      </c>
    </row>
    <row r="1615" spans="1:9">
      <c r="A1615" t="s">
        <v>3203</v>
      </c>
      <c r="B1615" s="8" t="s">
        <v>3204</v>
      </c>
      <c r="F1615">
        <v>0</v>
      </c>
      <c r="G1615">
        <v>1</v>
      </c>
      <c r="H1615" s="5">
        <f t="shared" si="50"/>
        <v>1</v>
      </c>
      <c r="I1615" s="6">
        <f t="shared" si="51"/>
        <v>0</v>
      </c>
    </row>
    <row r="1616" spans="1:9">
      <c r="A1616" t="s">
        <v>3205</v>
      </c>
      <c r="B1616" s="8" t="s">
        <v>3206</v>
      </c>
      <c r="F1616">
        <v>0</v>
      </c>
      <c r="G1616">
        <v>1</v>
      </c>
      <c r="H1616" s="5">
        <f t="shared" si="50"/>
        <v>1</v>
      </c>
      <c r="I1616" s="6">
        <f t="shared" si="51"/>
        <v>0</v>
      </c>
    </row>
    <row r="1617" spans="1:9">
      <c r="A1617" t="s">
        <v>3207</v>
      </c>
      <c r="B1617" s="8" t="s">
        <v>3208</v>
      </c>
      <c r="F1617">
        <v>0</v>
      </c>
      <c r="G1617">
        <v>1</v>
      </c>
      <c r="H1617" s="5">
        <f t="shared" si="50"/>
        <v>1</v>
      </c>
      <c r="I1617" s="6">
        <f t="shared" si="51"/>
        <v>0</v>
      </c>
    </row>
    <row r="1618" spans="1:9">
      <c r="A1618" t="s">
        <v>3209</v>
      </c>
      <c r="B1618" s="8" t="s">
        <v>3210</v>
      </c>
      <c r="F1618">
        <v>0</v>
      </c>
      <c r="G1618">
        <v>1</v>
      </c>
      <c r="H1618" s="5">
        <f t="shared" si="50"/>
        <v>1</v>
      </c>
      <c r="I1618" s="6">
        <f t="shared" si="51"/>
        <v>0</v>
      </c>
    </row>
    <row r="1619" spans="1:9">
      <c r="A1619" t="s">
        <v>3211</v>
      </c>
      <c r="B1619" s="8" t="s">
        <v>3212</v>
      </c>
      <c r="F1619">
        <v>0</v>
      </c>
      <c r="G1619">
        <v>1</v>
      </c>
      <c r="H1619" s="5">
        <f t="shared" si="50"/>
        <v>1</v>
      </c>
      <c r="I1619" s="6">
        <f t="shared" si="51"/>
        <v>0</v>
      </c>
    </row>
    <row r="1620" spans="1:9">
      <c r="A1620" t="s">
        <v>3213</v>
      </c>
      <c r="B1620" s="8" t="s">
        <v>3214</v>
      </c>
      <c r="F1620">
        <v>3</v>
      </c>
      <c r="G1620">
        <v>1</v>
      </c>
      <c r="H1620" s="5">
        <f t="shared" si="50"/>
        <v>1</v>
      </c>
      <c r="I1620" s="6">
        <f t="shared" si="51"/>
        <v>0</v>
      </c>
    </row>
    <row r="1621" spans="1:9">
      <c r="A1621" t="s">
        <v>3215</v>
      </c>
      <c r="B1621" s="8" t="s">
        <v>3216</v>
      </c>
      <c r="F1621">
        <v>0</v>
      </c>
      <c r="G1621">
        <v>1</v>
      </c>
      <c r="H1621" s="5">
        <f t="shared" si="50"/>
        <v>1</v>
      </c>
      <c r="I1621" s="6">
        <f t="shared" si="51"/>
        <v>0</v>
      </c>
    </row>
    <row r="1622" spans="1:9">
      <c r="A1622" t="s">
        <v>3217</v>
      </c>
      <c r="B1622" s="8" t="s">
        <v>3218</v>
      </c>
      <c r="F1622">
        <v>0</v>
      </c>
      <c r="G1622">
        <v>1</v>
      </c>
      <c r="H1622" s="5">
        <f t="shared" si="50"/>
        <v>1</v>
      </c>
      <c r="I1622" s="6">
        <f t="shared" si="51"/>
        <v>0</v>
      </c>
    </row>
    <row r="1623" spans="1:9">
      <c r="A1623" t="s">
        <v>3219</v>
      </c>
      <c r="B1623" s="8" t="s">
        <v>3220</v>
      </c>
      <c r="F1623">
        <v>0</v>
      </c>
      <c r="G1623">
        <v>1</v>
      </c>
      <c r="H1623" s="5">
        <f t="shared" si="50"/>
        <v>1</v>
      </c>
      <c r="I1623" s="6">
        <f t="shared" si="51"/>
        <v>0</v>
      </c>
    </row>
    <row r="1624" spans="1:9">
      <c r="A1624" t="s">
        <v>3221</v>
      </c>
      <c r="B1624" s="8" t="s">
        <v>3222</v>
      </c>
      <c r="F1624">
        <v>0</v>
      </c>
      <c r="G1624">
        <v>1</v>
      </c>
      <c r="H1624" s="5">
        <f t="shared" si="50"/>
        <v>1</v>
      </c>
      <c r="I1624" s="6">
        <f t="shared" si="51"/>
        <v>0</v>
      </c>
    </row>
    <row r="1625" spans="1:9">
      <c r="A1625" t="s">
        <v>3223</v>
      </c>
      <c r="B1625" s="8" t="s">
        <v>1417</v>
      </c>
      <c r="F1625">
        <v>0</v>
      </c>
      <c r="G1625">
        <v>1</v>
      </c>
      <c r="H1625" s="5">
        <f t="shared" si="50"/>
        <v>1</v>
      </c>
      <c r="I1625" s="6">
        <f t="shared" si="51"/>
        <v>0</v>
      </c>
    </row>
    <row r="1626" spans="1:9">
      <c r="A1626" t="s">
        <v>3224</v>
      </c>
      <c r="B1626" s="8" t="s">
        <v>3225</v>
      </c>
      <c r="F1626">
        <v>0</v>
      </c>
      <c r="G1626">
        <v>1</v>
      </c>
      <c r="H1626" s="5">
        <f t="shared" si="50"/>
        <v>1</v>
      </c>
      <c r="I1626" s="6">
        <f t="shared" si="51"/>
        <v>0</v>
      </c>
    </row>
    <row r="1627" spans="1:9">
      <c r="A1627" t="s">
        <v>3226</v>
      </c>
      <c r="B1627" s="8" t="s">
        <v>3227</v>
      </c>
      <c r="F1627">
        <v>0</v>
      </c>
      <c r="G1627">
        <v>1</v>
      </c>
      <c r="H1627" s="5">
        <f t="shared" si="50"/>
        <v>1</v>
      </c>
      <c r="I1627" s="6">
        <f t="shared" si="51"/>
        <v>0</v>
      </c>
    </row>
    <row r="1628" spans="1:9">
      <c r="A1628" t="s">
        <v>3228</v>
      </c>
      <c r="B1628" s="8" t="s">
        <v>3229</v>
      </c>
      <c r="F1628">
        <v>0</v>
      </c>
      <c r="G1628">
        <v>1</v>
      </c>
      <c r="H1628" s="5">
        <f t="shared" si="50"/>
        <v>1</v>
      </c>
      <c r="I1628" s="6">
        <f t="shared" si="51"/>
        <v>0</v>
      </c>
    </row>
    <row r="1629" spans="1:9">
      <c r="A1629" t="s">
        <v>3230</v>
      </c>
      <c r="B1629" s="8" t="s">
        <v>3231</v>
      </c>
      <c r="F1629">
        <v>2</v>
      </c>
      <c r="G1629">
        <v>1.1399999999999999</v>
      </c>
      <c r="H1629" s="5">
        <f t="shared" si="50"/>
        <v>0.8600000000000001</v>
      </c>
      <c r="I1629" s="6">
        <f t="shared" si="51"/>
        <v>0.1399999999999999</v>
      </c>
    </row>
    <row r="1630" spans="1:9">
      <c r="A1630" t="s">
        <v>3232</v>
      </c>
      <c r="B1630" s="8" t="s">
        <v>3233</v>
      </c>
      <c r="F1630">
        <v>0</v>
      </c>
      <c r="G1630">
        <v>1</v>
      </c>
      <c r="H1630" s="5">
        <f t="shared" si="50"/>
        <v>1</v>
      </c>
      <c r="I1630" s="6">
        <f t="shared" si="51"/>
        <v>0</v>
      </c>
    </row>
    <row r="1631" spans="1:9">
      <c r="A1631" t="s">
        <v>3234</v>
      </c>
      <c r="B1631" s="8" t="s">
        <v>3235</v>
      </c>
      <c r="F1631">
        <v>0</v>
      </c>
      <c r="G1631">
        <v>1</v>
      </c>
      <c r="H1631" s="5">
        <f t="shared" si="50"/>
        <v>1</v>
      </c>
      <c r="I1631" s="6">
        <f t="shared" si="51"/>
        <v>0</v>
      </c>
    </row>
    <row r="1632" spans="1:9">
      <c r="A1632" t="s">
        <v>3236</v>
      </c>
      <c r="B1632" s="8" t="s">
        <v>3237</v>
      </c>
      <c r="F1632">
        <v>0</v>
      </c>
      <c r="G1632">
        <v>1.24</v>
      </c>
      <c r="H1632" s="5">
        <f t="shared" si="50"/>
        <v>0.76</v>
      </c>
      <c r="I1632" s="6">
        <f t="shared" si="51"/>
        <v>0.24</v>
      </c>
    </row>
    <row r="1633" spans="1:9">
      <c r="A1633" t="s">
        <v>3238</v>
      </c>
      <c r="B1633" s="8" t="s">
        <v>3239</v>
      </c>
      <c r="F1633">
        <v>0</v>
      </c>
      <c r="G1633">
        <v>1</v>
      </c>
      <c r="H1633" s="5">
        <f t="shared" si="50"/>
        <v>1</v>
      </c>
      <c r="I1633" s="6">
        <f t="shared" si="51"/>
        <v>0</v>
      </c>
    </row>
    <row r="1634" spans="1:9">
      <c r="A1634" t="s">
        <v>3240</v>
      </c>
      <c r="B1634" s="8" t="s">
        <v>3241</v>
      </c>
      <c r="F1634">
        <v>0</v>
      </c>
      <c r="G1634">
        <v>1.02</v>
      </c>
      <c r="H1634" s="5">
        <f t="shared" si="50"/>
        <v>0.98</v>
      </c>
      <c r="I1634" s="6">
        <f t="shared" si="51"/>
        <v>2.0000000000000018E-2</v>
      </c>
    </row>
    <row r="1635" spans="1:9">
      <c r="A1635" t="s">
        <v>3242</v>
      </c>
      <c r="B1635" s="8" t="s">
        <v>3243</v>
      </c>
      <c r="F1635">
        <v>0</v>
      </c>
      <c r="G1635">
        <v>1</v>
      </c>
      <c r="H1635" s="5">
        <f t="shared" si="50"/>
        <v>1</v>
      </c>
      <c r="I1635" s="6">
        <f t="shared" si="51"/>
        <v>0</v>
      </c>
    </row>
    <row r="1636" spans="1:9">
      <c r="A1636" t="s">
        <v>3244</v>
      </c>
      <c r="B1636" s="8" t="s">
        <v>3245</v>
      </c>
      <c r="F1636">
        <v>0</v>
      </c>
      <c r="G1636">
        <v>1</v>
      </c>
      <c r="H1636" s="5">
        <f t="shared" si="50"/>
        <v>1</v>
      </c>
      <c r="I1636" s="6">
        <f t="shared" si="51"/>
        <v>0</v>
      </c>
    </row>
    <row r="1637" spans="1:9">
      <c r="A1637" t="s">
        <v>3246</v>
      </c>
      <c r="B1637" s="8" t="s">
        <v>3247</v>
      </c>
      <c r="F1637">
        <v>2</v>
      </c>
      <c r="G1637">
        <v>1</v>
      </c>
      <c r="H1637" s="5">
        <f t="shared" si="50"/>
        <v>1</v>
      </c>
      <c r="I1637" s="6">
        <f t="shared" si="51"/>
        <v>0</v>
      </c>
    </row>
    <row r="1638" spans="1:9">
      <c r="A1638" t="s">
        <v>3248</v>
      </c>
      <c r="B1638" s="8" t="s">
        <v>3249</v>
      </c>
      <c r="F1638">
        <v>0</v>
      </c>
      <c r="G1638">
        <v>1</v>
      </c>
      <c r="H1638" s="5">
        <f t="shared" si="50"/>
        <v>1</v>
      </c>
      <c r="I1638" s="6">
        <f t="shared" si="51"/>
        <v>0</v>
      </c>
    </row>
    <row r="1639" spans="1:9">
      <c r="A1639" t="s">
        <v>3250</v>
      </c>
      <c r="B1639" s="8" t="s">
        <v>1212</v>
      </c>
      <c r="F1639">
        <v>0</v>
      </c>
      <c r="G1639">
        <v>1</v>
      </c>
      <c r="H1639" s="5">
        <f t="shared" si="50"/>
        <v>1</v>
      </c>
      <c r="I1639" s="6">
        <f t="shared" si="51"/>
        <v>0</v>
      </c>
    </row>
    <row r="1640" spans="1:9">
      <c r="A1640" t="s">
        <v>3251</v>
      </c>
      <c r="B1640" s="8" t="s">
        <v>3252</v>
      </c>
      <c r="F1640">
        <v>0</v>
      </c>
      <c r="G1640">
        <v>1</v>
      </c>
      <c r="H1640" s="5">
        <f t="shared" si="50"/>
        <v>1</v>
      </c>
      <c r="I1640" s="6">
        <f t="shared" si="51"/>
        <v>0</v>
      </c>
    </row>
    <row r="1641" spans="1:9">
      <c r="A1641" t="s">
        <v>3253</v>
      </c>
      <c r="B1641" s="8" t="s">
        <v>3254</v>
      </c>
      <c r="F1641">
        <v>0</v>
      </c>
      <c r="G1641">
        <v>1</v>
      </c>
      <c r="H1641" s="5">
        <f t="shared" si="50"/>
        <v>1</v>
      </c>
      <c r="I1641" s="6">
        <f t="shared" si="51"/>
        <v>0</v>
      </c>
    </row>
    <row r="1642" spans="1:9">
      <c r="A1642" t="s">
        <v>3255</v>
      </c>
      <c r="B1642" s="8" t="s">
        <v>3256</v>
      </c>
      <c r="F1642">
        <v>0</v>
      </c>
      <c r="G1642">
        <v>1</v>
      </c>
      <c r="H1642" s="5">
        <f t="shared" si="50"/>
        <v>1</v>
      </c>
      <c r="I1642" s="6">
        <f t="shared" si="51"/>
        <v>0</v>
      </c>
    </row>
    <row r="1643" spans="1:9">
      <c r="A1643" t="s">
        <v>3257</v>
      </c>
      <c r="B1643" s="8" t="s">
        <v>3258</v>
      </c>
      <c r="F1643">
        <v>0</v>
      </c>
      <c r="G1643">
        <v>1</v>
      </c>
      <c r="H1643" s="5">
        <f t="shared" si="50"/>
        <v>1</v>
      </c>
      <c r="I1643" s="6">
        <f t="shared" si="51"/>
        <v>0</v>
      </c>
    </row>
    <row r="1644" spans="1:9">
      <c r="A1644" t="s">
        <v>3259</v>
      </c>
      <c r="B1644" s="8" t="s">
        <v>3260</v>
      </c>
      <c r="F1644">
        <v>0</v>
      </c>
      <c r="G1644">
        <v>1</v>
      </c>
      <c r="H1644" s="5">
        <f t="shared" si="50"/>
        <v>1</v>
      </c>
      <c r="I1644" s="6">
        <f t="shared" si="51"/>
        <v>0</v>
      </c>
    </row>
    <row r="1645" spans="1:9">
      <c r="A1645" t="s">
        <v>3261</v>
      </c>
      <c r="B1645" s="8" t="s">
        <v>2768</v>
      </c>
      <c r="F1645">
        <v>0</v>
      </c>
      <c r="G1645">
        <v>1</v>
      </c>
      <c r="H1645" s="5">
        <f t="shared" si="50"/>
        <v>1</v>
      </c>
      <c r="I1645" s="6">
        <f t="shared" si="51"/>
        <v>0</v>
      </c>
    </row>
    <row r="1646" spans="1:9">
      <c r="A1646" t="s">
        <v>3262</v>
      </c>
      <c r="B1646" s="8" t="s">
        <v>3263</v>
      </c>
      <c r="F1646">
        <v>3</v>
      </c>
      <c r="G1646">
        <v>1</v>
      </c>
      <c r="H1646" s="5">
        <f t="shared" si="50"/>
        <v>1</v>
      </c>
      <c r="I1646" s="6">
        <f t="shared" si="51"/>
        <v>0</v>
      </c>
    </row>
    <row r="1647" spans="1:9">
      <c r="A1647" t="s">
        <v>3264</v>
      </c>
      <c r="B1647" s="8" t="s">
        <v>3265</v>
      </c>
      <c r="F1647">
        <v>3</v>
      </c>
      <c r="G1647">
        <v>1</v>
      </c>
      <c r="H1647" s="5">
        <f t="shared" si="50"/>
        <v>1</v>
      </c>
      <c r="I1647" s="6">
        <f t="shared" si="51"/>
        <v>0</v>
      </c>
    </row>
    <row r="1648" spans="1:9">
      <c r="A1648" t="s">
        <v>3266</v>
      </c>
      <c r="B1648" s="8" t="s">
        <v>3267</v>
      </c>
      <c r="F1648">
        <v>0</v>
      </c>
      <c r="G1648">
        <v>1</v>
      </c>
      <c r="H1648" s="5">
        <f t="shared" si="50"/>
        <v>1</v>
      </c>
      <c r="I1648" s="6">
        <f t="shared" si="51"/>
        <v>0</v>
      </c>
    </row>
    <row r="1649" spans="1:9">
      <c r="A1649" t="s">
        <v>3268</v>
      </c>
      <c r="B1649" s="8" t="s">
        <v>3269</v>
      </c>
      <c r="F1649">
        <v>0</v>
      </c>
      <c r="G1649">
        <v>1</v>
      </c>
      <c r="H1649" s="5">
        <f t="shared" si="50"/>
        <v>1</v>
      </c>
      <c r="I1649" s="6">
        <f t="shared" si="51"/>
        <v>0</v>
      </c>
    </row>
    <row r="1650" spans="1:9">
      <c r="A1650" t="s">
        <v>3270</v>
      </c>
      <c r="B1650" s="8" t="s">
        <v>3271</v>
      </c>
      <c r="F1650">
        <v>3</v>
      </c>
      <c r="G1650">
        <v>1.02</v>
      </c>
      <c r="H1650" s="5">
        <f t="shared" si="50"/>
        <v>0.98</v>
      </c>
      <c r="I1650" s="6">
        <f t="shared" si="51"/>
        <v>2.0000000000000018E-2</v>
      </c>
    </row>
    <row r="1651" spans="1:9">
      <c r="A1651" t="s">
        <v>3272</v>
      </c>
      <c r="B1651" s="8" t="s">
        <v>3273</v>
      </c>
      <c r="F1651">
        <v>0</v>
      </c>
      <c r="G1651">
        <v>1</v>
      </c>
      <c r="H1651" s="5">
        <f t="shared" si="50"/>
        <v>1</v>
      </c>
      <c r="I1651" s="6">
        <f t="shared" si="51"/>
        <v>0</v>
      </c>
    </row>
    <row r="1652" spans="1:9">
      <c r="A1652" t="s">
        <v>3274</v>
      </c>
      <c r="B1652" s="8" t="s">
        <v>3275</v>
      </c>
      <c r="F1652">
        <v>0</v>
      </c>
      <c r="G1652">
        <v>1</v>
      </c>
      <c r="H1652" s="5">
        <f t="shared" si="50"/>
        <v>1</v>
      </c>
      <c r="I1652" s="6">
        <f t="shared" si="51"/>
        <v>0</v>
      </c>
    </row>
    <row r="1653" spans="1:9">
      <c r="A1653" t="s">
        <v>3276</v>
      </c>
      <c r="B1653" s="8" t="s">
        <v>3277</v>
      </c>
      <c r="F1653">
        <v>2</v>
      </c>
      <c r="G1653">
        <v>1</v>
      </c>
      <c r="H1653" s="5">
        <f t="shared" si="50"/>
        <v>1</v>
      </c>
      <c r="I1653" s="6">
        <f t="shared" si="51"/>
        <v>0</v>
      </c>
    </row>
    <row r="1654" spans="1:9">
      <c r="A1654" t="s">
        <v>3278</v>
      </c>
      <c r="B1654" s="8" t="s">
        <v>3279</v>
      </c>
      <c r="F1654">
        <v>0</v>
      </c>
      <c r="G1654">
        <v>1</v>
      </c>
      <c r="H1654" s="5">
        <f t="shared" si="50"/>
        <v>1</v>
      </c>
      <c r="I1654" s="6">
        <f t="shared" si="51"/>
        <v>0</v>
      </c>
    </row>
    <row r="1655" spans="1:9">
      <c r="A1655" t="s">
        <v>3280</v>
      </c>
      <c r="B1655" s="8" t="s">
        <v>3281</v>
      </c>
      <c r="F1655">
        <v>0</v>
      </c>
      <c r="G1655">
        <v>1</v>
      </c>
      <c r="H1655" s="5">
        <f t="shared" si="50"/>
        <v>1</v>
      </c>
      <c r="I1655" s="6">
        <f t="shared" si="51"/>
        <v>0</v>
      </c>
    </row>
    <row r="1656" spans="1:9">
      <c r="A1656" t="s">
        <v>3282</v>
      </c>
      <c r="B1656" s="8" t="s">
        <v>3283</v>
      </c>
      <c r="F1656">
        <v>0</v>
      </c>
      <c r="G1656">
        <v>1.07</v>
      </c>
      <c r="H1656" s="5">
        <f t="shared" si="50"/>
        <v>0.92999999999999994</v>
      </c>
      <c r="I1656" s="6">
        <f t="shared" si="51"/>
        <v>7.0000000000000062E-2</v>
      </c>
    </row>
    <row r="1657" spans="1:9">
      <c r="A1657" t="s">
        <v>3284</v>
      </c>
      <c r="B1657" s="8" t="s">
        <v>3285</v>
      </c>
      <c r="F1657">
        <v>0</v>
      </c>
      <c r="G1657">
        <v>1</v>
      </c>
      <c r="H1657" s="5">
        <f t="shared" si="50"/>
        <v>1</v>
      </c>
      <c r="I1657" s="6">
        <f t="shared" si="51"/>
        <v>0</v>
      </c>
    </row>
    <row r="1658" spans="1:9">
      <c r="A1658" t="s">
        <v>3286</v>
      </c>
      <c r="B1658" s="8" t="s">
        <v>3287</v>
      </c>
      <c r="F1658">
        <v>3</v>
      </c>
      <c r="G1658">
        <v>1</v>
      </c>
      <c r="H1658" s="5">
        <f t="shared" si="50"/>
        <v>1</v>
      </c>
      <c r="I1658" s="6">
        <f t="shared" si="51"/>
        <v>0</v>
      </c>
    </row>
    <row r="1659" spans="1:9">
      <c r="A1659" t="s">
        <v>3288</v>
      </c>
      <c r="B1659" s="8" t="s">
        <v>3289</v>
      </c>
      <c r="F1659">
        <v>0</v>
      </c>
      <c r="G1659">
        <v>1.2</v>
      </c>
      <c r="H1659" s="5">
        <f t="shared" si="50"/>
        <v>0.8</v>
      </c>
      <c r="I1659" s="6">
        <f t="shared" si="51"/>
        <v>0.19999999999999996</v>
      </c>
    </row>
    <row r="1660" spans="1:9">
      <c r="A1660" t="s">
        <v>3290</v>
      </c>
      <c r="B1660" s="8" t="s">
        <v>3291</v>
      </c>
      <c r="F1660">
        <v>0</v>
      </c>
      <c r="G1660">
        <v>1</v>
      </c>
      <c r="H1660" s="5">
        <f t="shared" si="50"/>
        <v>1</v>
      </c>
      <c r="I1660" s="6">
        <f t="shared" si="51"/>
        <v>0</v>
      </c>
    </row>
    <row r="1661" spans="1:9">
      <c r="A1661" t="s">
        <v>3292</v>
      </c>
      <c r="B1661" s="8" t="s">
        <v>3293</v>
      </c>
      <c r="F1661">
        <v>3</v>
      </c>
      <c r="G1661">
        <v>1</v>
      </c>
      <c r="H1661" s="5">
        <f t="shared" si="50"/>
        <v>1</v>
      </c>
      <c r="I1661" s="6">
        <f t="shared" si="51"/>
        <v>0</v>
      </c>
    </row>
    <row r="1662" spans="1:9">
      <c r="A1662" t="s">
        <v>3294</v>
      </c>
      <c r="B1662" s="8" t="s">
        <v>3295</v>
      </c>
      <c r="F1662">
        <v>0</v>
      </c>
      <c r="G1662">
        <v>1.75</v>
      </c>
      <c r="H1662" s="5">
        <f t="shared" si="50"/>
        <v>0.25</v>
      </c>
      <c r="I1662" s="6">
        <f t="shared" si="51"/>
        <v>0.75</v>
      </c>
    </row>
    <row r="1663" spans="1:9">
      <c r="A1663" t="s">
        <v>3296</v>
      </c>
      <c r="B1663" s="8" t="s">
        <v>3297</v>
      </c>
      <c r="F1663">
        <v>0</v>
      </c>
      <c r="G1663">
        <v>1.03</v>
      </c>
      <c r="H1663" s="5">
        <f t="shared" si="50"/>
        <v>0.97</v>
      </c>
      <c r="I1663" s="6">
        <f t="shared" si="51"/>
        <v>3.0000000000000027E-2</v>
      </c>
    </row>
    <row r="1664" spans="1:9">
      <c r="A1664" t="s">
        <v>3298</v>
      </c>
      <c r="B1664" s="8" t="s">
        <v>3299</v>
      </c>
      <c r="F1664">
        <v>3</v>
      </c>
      <c r="G1664">
        <v>1</v>
      </c>
      <c r="H1664" s="5">
        <f t="shared" si="50"/>
        <v>1</v>
      </c>
      <c r="I1664" s="6">
        <f t="shared" si="51"/>
        <v>0</v>
      </c>
    </row>
    <row r="1665" spans="1:9">
      <c r="A1665" t="s">
        <v>3300</v>
      </c>
      <c r="B1665" s="8" t="s">
        <v>3301</v>
      </c>
      <c r="F1665">
        <v>2</v>
      </c>
      <c r="G1665">
        <v>1.06</v>
      </c>
      <c r="H1665" s="5">
        <f t="shared" si="50"/>
        <v>0.94</v>
      </c>
      <c r="I1665" s="6">
        <f t="shared" si="51"/>
        <v>6.0000000000000053E-2</v>
      </c>
    </row>
    <row r="1666" spans="1:9">
      <c r="A1666" t="s">
        <v>3302</v>
      </c>
      <c r="B1666" s="8" t="s">
        <v>3303</v>
      </c>
      <c r="F1666">
        <v>0</v>
      </c>
      <c r="G1666">
        <v>1</v>
      </c>
      <c r="H1666" s="5">
        <f t="shared" ref="H1666:H1729" si="52">2-G1666</f>
        <v>1</v>
      </c>
      <c r="I1666" s="6">
        <f t="shared" ref="I1666:I1729" si="53">1-H1666</f>
        <v>0</v>
      </c>
    </row>
    <row r="1667" spans="1:9">
      <c r="A1667" t="s">
        <v>3304</v>
      </c>
      <c r="B1667" s="8" t="s">
        <v>3305</v>
      </c>
      <c r="F1667">
        <v>3</v>
      </c>
      <c r="G1667">
        <v>1.5</v>
      </c>
      <c r="H1667" s="5">
        <f t="shared" si="52"/>
        <v>0.5</v>
      </c>
      <c r="I1667" s="6">
        <f t="shared" si="53"/>
        <v>0.5</v>
      </c>
    </row>
    <row r="1668" spans="1:9">
      <c r="A1668" t="s">
        <v>3306</v>
      </c>
      <c r="B1668" s="8" t="s">
        <v>3307</v>
      </c>
      <c r="F1668">
        <v>0</v>
      </c>
      <c r="G1668">
        <v>1</v>
      </c>
      <c r="H1668" s="5">
        <f t="shared" si="52"/>
        <v>1</v>
      </c>
      <c r="I1668" s="6">
        <f t="shared" si="53"/>
        <v>0</v>
      </c>
    </row>
    <row r="1669" spans="1:9">
      <c r="A1669" t="s">
        <v>3308</v>
      </c>
      <c r="B1669" s="8" t="s">
        <v>3309</v>
      </c>
      <c r="F1669">
        <v>0</v>
      </c>
      <c r="G1669">
        <v>1</v>
      </c>
      <c r="H1669" s="5">
        <f t="shared" si="52"/>
        <v>1</v>
      </c>
      <c r="I1669" s="6">
        <f t="shared" si="53"/>
        <v>0</v>
      </c>
    </row>
    <row r="1670" spans="1:9">
      <c r="A1670" t="s">
        <v>3310</v>
      </c>
      <c r="B1670" s="8" t="s">
        <v>3311</v>
      </c>
      <c r="F1670">
        <v>0</v>
      </c>
      <c r="G1670">
        <v>1</v>
      </c>
      <c r="H1670" s="5">
        <f t="shared" si="52"/>
        <v>1</v>
      </c>
      <c r="I1670" s="6">
        <f t="shared" si="53"/>
        <v>0</v>
      </c>
    </row>
    <row r="1671" spans="1:9">
      <c r="A1671" t="s">
        <v>3312</v>
      </c>
      <c r="B1671" s="8" t="s">
        <v>3313</v>
      </c>
      <c r="F1671">
        <v>0</v>
      </c>
      <c r="G1671">
        <v>1</v>
      </c>
      <c r="H1671" s="5">
        <f t="shared" si="52"/>
        <v>1</v>
      </c>
      <c r="I1671" s="6">
        <f t="shared" si="53"/>
        <v>0</v>
      </c>
    </row>
    <row r="1672" spans="1:9">
      <c r="A1672" t="s">
        <v>3314</v>
      </c>
      <c r="B1672" s="8" t="s">
        <v>3315</v>
      </c>
      <c r="F1672">
        <v>3</v>
      </c>
      <c r="G1672">
        <v>1.01</v>
      </c>
      <c r="H1672" s="5">
        <f t="shared" si="52"/>
        <v>0.99</v>
      </c>
      <c r="I1672" s="6">
        <f t="shared" si="53"/>
        <v>1.0000000000000009E-2</v>
      </c>
    </row>
    <row r="1673" spans="1:9">
      <c r="A1673" t="s">
        <v>3316</v>
      </c>
      <c r="B1673" s="8" t="s">
        <v>3317</v>
      </c>
      <c r="F1673">
        <v>0</v>
      </c>
      <c r="G1673">
        <v>1</v>
      </c>
      <c r="H1673" s="5">
        <f t="shared" si="52"/>
        <v>1</v>
      </c>
      <c r="I1673" s="6">
        <f t="shared" si="53"/>
        <v>0</v>
      </c>
    </row>
    <row r="1674" spans="1:9">
      <c r="A1674" t="s">
        <v>3318</v>
      </c>
      <c r="B1674" s="8" t="s">
        <v>3319</v>
      </c>
      <c r="F1674">
        <v>0</v>
      </c>
      <c r="G1674">
        <v>1</v>
      </c>
      <c r="H1674" s="5">
        <f t="shared" si="52"/>
        <v>1</v>
      </c>
      <c r="I1674" s="6">
        <f t="shared" si="53"/>
        <v>0</v>
      </c>
    </row>
    <row r="1675" spans="1:9">
      <c r="A1675" t="s">
        <v>3320</v>
      </c>
      <c r="B1675" s="8" t="s">
        <v>3321</v>
      </c>
      <c r="F1675">
        <v>0</v>
      </c>
      <c r="G1675">
        <v>1</v>
      </c>
      <c r="H1675" s="5">
        <f t="shared" si="52"/>
        <v>1</v>
      </c>
      <c r="I1675" s="6">
        <f t="shared" si="53"/>
        <v>0</v>
      </c>
    </row>
    <row r="1676" spans="1:9">
      <c r="A1676" t="s">
        <v>3322</v>
      </c>
      <c r="B1676" s="8" t="s">
        <v>3323</v>
      </c>
      <c r="F1676">
        <v>0</v>
      </c>
      <c r="G1676">
        <v>1</v>
      </c>
      <c r="H1676" s="5">
        <f t="shared" si="52"/>
        <v>1</v>
      </c>
      <c r="I1676" s="6">
        <f t="shared" si="53"/>
        <v>0</v>
      </c>
    </row>
    <row r="1677" spans="1:9">
      <c r="A1677" t="s">
        <v>3324</v>
      </c>
      <c r="B1677" s="8" t="s">
        <v>3325</v>
      </c>
      <c r="F1677">
        <v>0</v>
      </c>
      <c r="G1677">
        <v>1.1000000000000001</v>
      </c>
      <c r="H1677" s="5">
        <f t="shared" si="52"/>
        <v>0.89999999999999991</v>
      </c>
      <c r="I1677" s="6">
        <f t="shared" si="53"/>
        <v>0.10000000000000009</v>
      </c>
    </row>
    <row r="1678" spans="1:9">
      <c r="A1678" t="s">
        <v>3326</v>
      </c>
      <c r="B1678" s="8" t="s">
        <v>3327</v>
      </c>
      <c r="F1678">
        <v>0</v>
      </c>
      <c r="G1678">
        <v>1</v>
      </c>
      <c r="H1678" s="5">
        <f t="shared" si="52"/>
        <v>1</v>
      </c>
      <c r="I1678" s="6">
        <f t="shared" si="53"/>
        <v>0</v>
      </c>
    </row>
    <row r="1679" spans="1:9">
      <c r="A1679" t="s">
        <v>3328</v>
      </c>
      <c r="B1679" s="8" t="s">
        <v>3329</v>
      </c>
      <c r="F1679">
        <v>0</v>
      </c>
      <c r="G1679">
        <v>1</v>
      </c>
      <c r="H1679" s="5">
        <f t="shared" si="52"/>
        <v>1</v>
      </c>
      <c r="I1679" s="6">
        <f t="shared" si="53"/>
        <v>0</v>
      </c>
    </row>
    <row r="1680" spans="1:9">
      <c r="A1680" t="s">
        <v>3330</v>
      </c>
      <c r="B1680" s="8" t="s">
        <v>3331</v>
      </c>
      <c r="F1680">
        <v>0</v>
      </c>
      <c r="G1680">
        <v>1</v>
      </c>
      <c r="H1680" s="5">
        <f t="shared" si="52"/>
        <v>1</v>
      </c>
      <c r="I1680" s="6">
        <f t="shared" si="53"/>
        <v>0</v>
      </c>
    </row>
    <row r="1681" spans="1:9">
      <c r="A1681" t="s">
        <v>3332</v>
      </c>
      <c r="B1681" s="8" t="s">
        <v>3333</v>
      </c>
      <c r="F1681">
        <v>3</v>
      </c>
      <c r="G1681">
        <v>1</v>
      </c>
      <c r="H1681" s="5">
        <f t="shared" si="52"/>
        <v>1</v>
      </c>
      <c r="I1681" s="6">
        <f t="shared" si="53"/>
        <v>0</v>
      </c>
    </row>
    <row r="1682" spans="1:9">
      <c r="A1682" t="s">
        <v>3334</v>
      </c>
      <c r="B1682" s="8" t="s">
        <v>3335</v>
      </c>
      <c r="F1682">
        <v>3</v>
      </c>
      <c r="G1682">
        <v>1</v>
      </c>
      <c r="H1682" s="5">
        <f t="shared" si="52"/>
        <v>1</v>
      </c>
      <c r="I1682" s="6">
        <f t="shared" si="53"/>
        <v>0</v>
      </c>
    </row>
    <row r="1683" spans="1:9">
      <c r="A1683" t="s">
        <v>3336</v>
      </c>
      <c r="B1683" s="8" t="s">
        <v>3337</v>
      </c>
      <c r="F1683">
        <v>0</v>
      </c>
      <c r="G1683">
        <v>1.72</v>
      </c>
      <c r="H1683" s="5">
        <f t="shared" si="52"/>
        <v>0.28000000000000003</v>
      </c>
      <c r="I1683" s="6">
        <f t="shared" si="53"/>
        <v>0.72</v>
      </c>
    </row>
    <row r="1684" spans="1:9">
      <c r="A1684" t="s">
        <v>3338</v>
      </c>
      <c r="B1684" s="8" t="s">
        <v>3339</v>
      </c>
      <c r="F1684">
        <v>0</v>
      </c>
      <c r="G1684">
        <v>1</v>
      </c>
      <c r="H1684" s="5">
        <f t="shared" si="52"/>
        <v>1</v>
      </c>
      <c r="I1684" s="6">
        <f t="shared" si="53"/>
        <v>0</v>
      </c>
    </row>
    <row r="1685" spans="1:9">
      <c r="A1685" t="s">
        <v>3340</v>
      </c>
      <c r="B1685" s="8" t="s">
        <v>3341</v>
      </c>
      <c r="F1685">
        <v>3</v>
      </c>
      <c r="G1685">
        <v>1</v>
      </c>
      <c r="H1685" s="5">
        <f t="shared" si="52"/>
        <v>1</v>
      </c>
      <c r="I1685" s="6">
        <f t="shared" si="53"/>
        <v>0</v>
      </c>
    </row>
    <row r="1686" spans="1:9">
      <c r="A1686" t="s">
        <v>3342</v>
      </c>
      <c r="B1686" s="8" t="s">
        <v>3343</v>
      </c>
      <c r="F1686">
        <v>0</v>
      </c>
      <c r="G1686">
        <v>1</v>
      </c>
      <c r="H1686" s="5">
        <f t="shared" si="52"/>
        <v>1</v>
      </c>
      <c r="I1686" s="6">
        <f t="shared" si="53"/>
        <v>0</v>
      </c>
    </row>
    <row r="1687" spans="1:9">
      <c r="A1687" t="s">
        <v>3344</v>
      </c>
      <c r="B1687" s="8" t="s">
        <v>3345</v>
      </c>
      <c r="F1687">
        <v>0</v>
      </c>
      <c r="G1687">
        <v>1</v>
      </c>
      <c r="H1687" s="5">
        <f t="shared" si="52"/>
        <v>1</v>
      </c>
      <c r="I1687" s="6">
        <f t="shared" si="53"/>
        <v>0</v>
      </c>
    </row>
    <row r="1688" spans="1:9">
      <c r="A1688" t="s">
        <v>3346</v>
      </c>
      <c r="B1688" s="8" t="s">
        <v>3347</v>
      </c>
      <c r="F1688">
        <v>0</v>
      </c>
      <c r="G1688">
        <v>1</v>
      </c>
      <c r="H1688" s="5">
        <f t="shared" si="52"/>
        <v>1</v>
      </c>
      <c r="I1688" s="6">
        <f t="shared" si="53"/>
        <v>0</v>
      </c>
    </row>
    <row r="1689" spans="1:9">
      <c r="A1689" t="s">
        <v>3348</v>
      </c>
      <c r="B1689" s="8" t="s">
        <v>3349</v>
      </c>
      <c r="F1689">
        <v>0</v>
      </c>
      <c r="G1689">
        <v>1</v>
      </c>
      <c r="H1689" s="5">
        <f t="shared" si="52"/>
        <v>1</v>
      </c>
      <c r="I1689" s="6">
        <f t="shared" si="53"/>
        <v>0</v>
      </c>
    </row>
    <row r="1690" spans="1:9">
      <c r="A1690" t="s">
        <v>3350</v>
      </c>
      <c r="B1690" s="8" t="s">
        <v>3351</v>
      </c>
      <c r="F1690">
        <v>0</v>
      </c>
      <c r="G1690">
        <v>1</v>
      </c>
      <c r="H1690" s="5">
        <f t="shared" si="52"/>
        <v>1</v>
      </c>
      <c r="I1690" s="6">
        <f t="shared" si="53"/>
        <v>0</v>
      </c>
    </row>
    <row r="1691" spans="1:9">
      <c r="A1691" t="s">
        <v>3352</v>
      </c>
      <c r="B1691" s="8" t="s">
        <v>3353</v>
      </c>
      <c r="F1691">
        <v>0</v>
      </c>
      <c r="G1691">
        <v>1</v>
      </c>
      <c r="H1691" s="5">
        <f t="shared" si="52"/>
        <v>1</v>
      </c>
      <c r="I1691" s="6">
        <f t="shared" si="53"/>
        <v>0</v>
      </c>
    </row>
    <row r="1692" spans="1:9">
      <c r="A1692" t="s">
        <v>3354</v>
      </c>
      <c r="B1692" s="8" t="s">
        <v>3355</v>
      </c>
      <c r="F1692">
        <v>0</v>
      </c>
      <c r="G1692">
        <v>1</v>
      </c>
      <c r="H1692" s="5">
        <f t="shared" si="52"/>
        <v>1</v>
      </c>
      <c r="I1692" s="6">
        <f t="shared" si="53"/>
        <v>0</v>
      </c>
    </row>
    <row r="1693" spans="1:9">
      <c r="A1693" t="s">
        <v>3356</v>
      </c>
      <c r="B1693" s="8" t="s">
        <v>3357</v>
      </c>
      <c r="F1693">
        <v>0</v>
      </c>
      <c r="G1693">
        <v>1.31</v>
      </c>
      <c r="H1693" s="5">
        <f t="shared" si="52"/>
        <v>0.69</v>
      </c>
      <c r="I1693" s="6">
        <f t="shared" si="53"/>
        <v>0.31000000000000005</v>
      </c>
    </row>
    <row r="1694" spans="1:9">
      <c r="A1694" t="s">
        <v>3358</v>
      </c>
      <c r="B1694" s="8" t="s">
        <v>3359</v>
      </c>
      <c r="F1694">
        <v>3</v>
      </c>
      <c r="G1694">
        <v>1</v>
      </c>
      <c r="H1694" s="5">
        <f t="shared" si="52"/>
        <v>1</v>
      </c>
      <c r="I1694" s="6">
        <f t="shared" si="53"/>
        <v>0</v>
      </c>
    </row>
    <row r="1695" spans="1:9">
      <c r="A1695" t="s">
        <v>3360</v>
      </c>
      <c r="B1695" s="8" t="s">
        <v>3361</v>
      </c>
      <c r="F1695">
        <v>3</v>
      </c>
      <c r="G1695">
        <v>1</v>
      </c>
      <c r="H1695" s="5">
        <f t="shared" si="52"/>
        <v>1</v>
      </c>
      <c r="I1695" s="6">
        <f t="shared" si="53"/>
        <v>0</v>
      </c>
    </row>
    <row r="1696" spans="1:9">
      <c r="A1696" t="s">
        <v>3362</v>
      </c>
      <c r="B1696" s="8" t="s">
        <v>3363</v>
      </c>
      <c r="F1696">
        <v>0</v>
      </c>
      <c r="G1696">
        <v>1</v>
      </c>
      <c r="H1696" s="5">
        <f t="shared" si="52"/>
        <v>1</v>
      </c>
      <c r="I1696" s="6">
        <f t="shared" si="53"/>
        <v>0</v>
      </c>
    </row>
    <row r="1697" spans="1:9">
      <c r="A1697" t="s">
        <v>3364</v>
      </c>
      <c r="B1697" s="8" t="s">
        <v>3365</v>
      </c>
      <c r="F1697">
        <v>0</v>
      </c>
      <c r="G1697">
        <v>1</v>
      </c>
      <c r="H1697" s="5">
        <f t="shared" si="52"/>
        <v>1</v>
      </c>
      <c r="I1697" s="6">
        <f t="shared" si="53"/>
        <v>0</v>
      </c>
    </row>
    <row r="1698" spans="1:9">
      <c r="A1698" t="s">
        <v>3366</v>
      </c>
      <c r="B1698" s="8" t="s">
        <v>3367</v>
      </c>
      <c r="F1698">
        <v>0</v>
      </c>
      <c r="G1698">
        <v>1</v>
      </c>
      <c r="H1698" s="5">
        <f t="shared" si="52"/>
        <v>1</v>
      </c>
      <c r="I1698" s="6">
        <f t="shared" si="53"/>
        <v>0</v>
      </c>
    </row>
    <row r="1699" spans="1:9">
      <c r="A1699" t="s">
        <v>3368</v>
      </c>
      <c r="B1699" s="8" t="s">
        <v>3369</v>
      </c>
      <c r="F1699">
        <v>0</v>
      </c>
      <c r="G1699">
        <v>1</v>
      </c>
      <c r="H1699" s="5">
        <f t="shared" si="52"/>
        <v>1</v>
      </c>
      <c r="I1699" s="6">
        <f t="shared" si="53"/>
        <v>0</v>
      </c>
    </row>
    <row r="1700" spans="1:9">
      <c r="A1700" t="s">
        <v>3370</v>
      </c>
      <c r="B1700" s="8" t="s">
        <v>3371</v>
      </c>
      <c r="F1700">
        <v>0</v>
      </c>
      <c r="G1700">
        <v>1</v>
      </c>
      <c r="H1700" s="5">
        <f t="shared" si="52"/>
        <v>1</v>
      </c>
      <c r="I1700" s="6">
        <f t="shared" si="53"/>
        <v>0</v>
      </c>
    </row>
    <row r="1701" spans="1:9">
      <c r="A1701" t="s">
        <v>3372</v>
      </c>
      <c r="B1701" s="8" t="s">
        <v>3373</v>
      </c>
      <c r="F1701">
        <v>0</v>
      </c>
      <c r="G1701">
        <v>1</v>
      </c>
      <c r="H1701" s="5">
        <f t="shared" si="52"/>
        <v>1</v>
      </c>
      <c r="I1701" s="6">
        <f t="shared" si="53"/>
        <v>0</v>
      </c>
    </row>
    <row r="1702" spans="1:9">
      <c r="A1702" t="s">
        <v>3374</v>
      </c>
      <c r="B1702" s="8" t="s">
        <v>3375</v>
      </c>
      <c r="F1702">
        <v>3</v>
      </c>
      <c r="G1702">
        <v>1</v>
      </c>
      <c r="H1702" s="5">
        <f t="shared" si="52"/>
        <v>1</v>
      </c>
      <c r="I1702" s="6">
        <f t="shared" si="53"/>
        <v>0</v>
      </c>
    </row>
    <row r="1703" spans="1:9">
      <c r="A1703" t="s">
        <v>3376</v>
      </c>
      <c r="B1703" s="8" t="s">
        <v>3377</v>
      </c>
      <c r="F1703">
        <v>0</v>
      </c>
      <c r="G1703">
        <v>1</v>
      </c>
      <c r="H1703" s="5">
        <f t="shared" si="52"/>
        <v>1</v>
      </c>
      <c r="I1703" s="6">
        <f t="shared" si="53"/>
        <v>0</v>
      </c>
    </row>
    <row r="1704" spans="1:9">
      <c r="A1704" t="s">
        <v>3378</v>
      </c>
      <c r="B1704" s="8" t="s">
        <v>3379</v>
      </c>
      <c r="F1704">
        <v>0</v>
      </c>
      <c r="G1704">
        <v>1</v>
      </c>
      <c r="H1704" s="5">
        <f t="shared" si="52"/>
        <v>1</v>
      </c>
      <c r="I1704" s="6">
        <f t="shared" si="53"/>
        <v>0</v>
      </c>
    </row>
    <row r="1705" spans="1:9">
      <c r="A1705" t="s">
        <v>3380</v>
      </c>
      <c r="B1705" s="8" t="s">
        <v>3381</v>
      </c>
      <c r="F1705">
        <v>3</v>
      </c>
      <c r="G1705">
        <v>1</v>
      </c>
      <c r="H1705" s="5">
        <f t="shared" si="52"/>
        <v>1</v>
      </c>
      <c r="I1705" s="6">
        <f t="shared" si="53"/>
        <v>0</v>
      </c>
    </row>
    <row r="1706" spans="1:9">
      <c r="A1706" t="s">
        <v>3382</v>
      </c>
      <c r="B1706" s="8" t="s">
        <v>3383</v>
      </c>
      <c r="F1706">
        <v>0</v>
      </c>
      <c r="G1706">
        <v>1</v>
      </c>
      <c r="H1706" s="5">
        <f t="shared" si="52"/>
        <v>1</v>
      </c>
      <c r="I1706" s="6">
        <f t="shared" si="53"/>
        <v>0</v>
      </c>
    </row>
    <row r="1707" spans="1:9">
      <c r="A1707" t="s">
        <v>3384</v>
      </c>
      <c r="B1707" s="8" t="s">
        <v>3385</v>
      </c>
      <c r="F1707">
        <v>0</v>
      </c>
      <c r="G1707">
        <v>1</v>
      </c>
      <c r="H1707" s="5">
        <f t="shared" si="52"/>
        <v>1</v>
      </c>
      <c r="I1707" s="6">
        <f t="shared" si="53"/>
        <v>0</v>
      </c>
    </row>
    <row r="1708" spans="1:9">
      <c r="A1708" t="s">
        <v>3386</v>
      </c>
      <c r="B1708" s="8" t="s">
        <v>3387</v>
      </c>
      <c r="F1708">
        <v>3</v>
      </c>
      <c r="G1708">
        <v>1</v>
      </c>
      <c r="H1708" s="5">
        <f t="shared" si="52"/>
        <v>1</v>
      </c>
      <c r="I1708" s="6">
        <f t="shared" si="53"/>
        <v>0</v>
      </c>
    </row>
    <row r="1709" spans="1:9">
      <c r="A1709" t="s">
        <v>3388</v>
      </c>
      <c r="B1709" s="8" t="s">
        <v>3389</v>
      </c>
      <c r="F1709">
        <v>3</v>
      </c>
      <c r="G1709">
        <v>1</v>
      </c>
      <c r="H1709" s="5">
        <f t="shared" si="52"/>
        <v>1</v>
      </c>
      <c r="I1709" s="6">
        <f t="shared" si="53"/>
        <v>0</v>
      </c>
    </row>
    <row r="1710" spans="1:9">
      <c r="A1710" t="s">
        <v>3390</v>
      </c>
      <c r="B1710" s="8" t="s">
        <v>3391</v>
      </c>
      <c r="F1710">
        <v>0</v>
      </c>
      <c r="G1710">
        <v>1</v>
      </c>
      <c r="H1710" s="5">
        <f t="shared" si="52"/>
        <v>1</v>
      </c>
      <c r="I1710" s="6">
        <f t="shared" si="53"/>
        <v>0</v>
      </c>
    </row>
    <row r="1711" spans="1:9">
      <c r="A1711" t="s">
        <v>3392</v>
      </c>
      <c r="B1711" s="8" t="s">
        <v>3393</v>
      </c>
      <c r="F1711">
        <v>3</v>
      </c>
      <c r="G1711">
        <v>1</v>
      </c>
      <c r="H1711" s="5">
        <f t="shared" si="52"/>
        <v>1</v>
      </c>
      <c r="I1711" s="6">
        <f t="shared" si="53"/>
        <v>0</v>
      </c>
    </row>
    <row r="1712" spans="1:9">
      <c r="A1712" t="s">
        <v>3394</v>
      </c>
      <c r="B1712" s="8" t="s">
        <v>3395</v>
      </c>
      <c r="F1712">
        <v>0</v>
      </c>
      <c r="G1712">
        <v>1.01</v>
      </c>
      <c r="H1712" s="5">
        <f t="shared" si="52"/>
        <v>0.99</v>
      </c>
      <c r="I1712" s="6">
        <f t="shared" si="53"/>
        <v>1.0000000000000009E-2</v>
      </c>
    </row>
    <row r="1713" spans="1:9">
      <c r="A1713" t="s">
        <v>3396</v>
      </c>
      <c r="B1713" s="8" t="s">
        <v>3397</v>
      </c>
      <c r="F1713">
        <v>0</v>
      </c>
      <c r="G1713">
        <v>1</v>
      </c>
      <c r="H1713" s="5">
        <f t="shared" si="52"/>
        <v>1</v>
      </c>
      <c r="I1713" s="6">
        <f t="shared" si="53"/>
        <v>0</v>
      </c>
    </row>
    <row r="1714" spans="1:9">
      <c r="A1714" t="s">
        <v>3398</v>
      </c>
      <c r="B1714" s="8" t="s">
        <v>3399</v>
      </c>
      <c r="F1714">
        <v>0</v>
      </c>
      <c r="G1714">
        <v>1</v>
      </c>
      <c r="H1714" s="5">
        <f t="shared" si="52"/>
        <v>1</v>
      </c>
      <c r="I1714" s="6">
        <f t="shared" si="53"/>
        <v>0</v>
      </c>
    </row>
    <row r="1715" spans="1:9">
      <c r="A1715" t="s">
        <v>3400</v>
      </c>
      <c r="B1715" s="8" t="s">
        <v>3401</v>
      </c>
      <c r="F1715">
        <v>3</v>
      </c>
      <c r="G1715">
        <v>1</v>
      </c>
      <c r="H1715" s="5">
        <f t="shared" si="52"/>
        <v>1</v>
      </c>
      <c r="I1715" s="6">
        <f t="shared" si="53"/>
        <v>0</v>
      </c>
    </row>
    <row r="1716" spans="1:9">
      <c r="A1716" t="s">
        <v>3402</v>
      </c>
      <c r="B1716" s="8" t="s">
        <v>3403</v>
      </c>
      <c r="F1716">
        <v>0</v>
      </c>
      <c r="G1716">
        <v>1</v>
      </c>
      <c r="H1716" s="5">
        <f t="shared" si="52"/>
        <v>1</v>
      </c>
      <c r="I1716" s="6">
        <f t="shared" si="53"/>
        <v>0</v>
      </c>
    </row>
    <row r="1717" spans="1:9">
      <c r="A1717" t="s">
        <v>3404</v>
      </c>
      <c r="B1717" s="8" t="s">
        <v>3405</v>
      </c>
      <c r="F1717">
        <v>0</v>
      </c>
      <c r="G1717">
        <v>1</v>
      </c>
      <c r="H1717" s="5">
        <f t="shared" si="52"/>
        <v>1</v>
      </c>
      <c r="I1717" s="6">
        <f t="shared" si="53"/>
        <v>0</v>
      </c>
    </row>
    <row r="1718" spans="1:9">
      <c r="A1718" t="s">
        <v>3406</v>
      </c>
      <c r="B1718" s="8" t="s">
        <v>3407</v>
      </c>
      <c r="F1718">
        <v>3</v>
      </c>
      <c r="G1718">
        <v>1</v>
      </c>
      <c r="H1718" s="5">
        <f t="shared" si="52"/>
        <v>1</v>
      </c>
      <c r="I1718" s="6">
        <f t="shared" si="53"/>
        <v>0</v>
      </c>
    </row>
    <row r="1719" spans="1:9">
      <c r="A1719" t="s">
        <v>3408</v>
      </c>
      <c r="B1719" s="8" t="s">
        <v>3409</v>
      </c>
      <c r="F1719">
        <v>0</v>
      </c>
      <c r="G1719">
        <v>1</v>
      </c>
      <c r="H1719" s="5">
        <f t="shared" si="52"/>
        <v>1</v>
      </c>
      <c r="I1719" s="6">
        <f t="shared" si="53"/>
        <v>0</v>
      </c>
    </row>
    <row r="1720" spans="1:9">
      <c r="A1720" t="s">
        <v>3410</v>
      </c>
      <c r="B1720" s="8" t="s">
        <v>3411</v>
      </c>
      <c r="F1720">
        <v>0</v>
      </c>
      <c r="G1720">
        <v>1</v>
      </c>
      <c r="H1720" s="5">
        <f t="shared" si="52"/>
        <v>1</v>
      </c>
      <c r="I1720" s="6">
        <f t="shared" si="53"/>
        <v>0</v>
      </c>
    </row>
    <row r="1721" spans="1:9">
      <c r="A1721" t="s">
        <v>3412</v>
      </c>
      <c r="B1721" s="8" t="s">
        <v>3413</v>
      </c>
      <c r="F1721">
        <v>0</v>
      </c>
      <c r="G1721">
        <v>1.27</v>
      </c>
      <c r="H1721" s="5">
        <f t="shared" si="52"/>
        <v>0.73</v>
      </c>
      <c r="I1721" s="6">
        <f t="shared" si="53"/>
        <v>0.27</v>
      </c>
    </row>
    <row r="1722" spans="1:9">
      <c r="A1722" t="s">
        <v>3414</v>
      </c>
      <c r="B1722" s="8" t="s">
        <v>3415</v>
      </c>
      <c r="F1722">
        <v>3</v>
      </c>
      <c r="G1722">
        <v>1</v>
      </c>
      <c r="H1722" s="5">
        <f t="shared" si="52"/>
        <v>1</v>
      </c>
      <c r="I1722" s="6">
        <f t="shared" si="53"/>
        <v>0</v>
      </c>
    </row>
    <row r="1723" spans="1:9">
      <c r="A1723" t="s">
        <v>3416</v>
      </c>
      <c r="B1723" s="8" t="s">
        <v>3417</v>
      </c>
      <c r="F1723">
        <v>0</v>
      </c>
      <c r="G1723">
        <v>1</v>
      </c>
      <c r="H1723" s="5">
        <f t="shared" si="52"/>
        <v>1</v>
      </c>
      <c r="I1723" s="6">
        <f t="shared" si="53"/>
        <v>0</v>
      </c>
    </row>
    <row r="1724" spans="1:9">
      <c r="A1724" t="s">
        <v>3418</v>
      </c>
      <c r="B1724" s="8" t="s">
        <v>3419</v>
      </c>
      <c r="F1724">
        <v>0</v>
      </c>
      <c r="G1724">
        <v>1</v>
      </c>
      <c r="H1724" s="5">
        <f t="shared" si="52"/>
        <v>1</v>
      </c>
      <c r="I1724" s="6">
        <f t="shared" si="53"/>
        <v>0</v>
      </c>
    </row>
    <row r="1725" spans="1:9">
      <c r="A1725" t="s">
        <v>3420</v>
      </c>
      <c r="B1725" s="8" t="s">
        <v>3421</v>
      </c>
      <c r="F1725">
        <v>0</v>
      </c>
      <c r="G1725">
        <v>1</v>
      </c>
      <c r="H1725" s="5">
        <f t="shared" si="52"/>
        <v>1</v>
      </c>
      <c r="I1725" s="6">
        <f t="shared" si="53"/>
        <v>0</v>
      </c>
    </row>
    <row r="1726" spans="1:9">
      <c r="A1726" t="s">
        <v>3422</v>
      </c>
      <c r="B1726" s="8" t="s">
        <v>3423</v>
      </c>
      <c r="F1726">
        <v>3</v>
      </c>
      <c r="G1726">
        <v>1.1399999999999999</v>
      </c>
      <c r="H1726" s="5">
        <f t="shared" si="52"/>
        <v>0.8600000000000001</v>
      </c>
      <c r="I1726" s="6">
        <f t="shared" si="53"/>
        <v>0.1399999999999999</v>
      </c>
    </row>
    <row r="1727" spans="1:9">
      <c r="A1727" t="s">
        <v>3424</v>
      </c>
      <c r="B1727" s="8" t="s">
        <v>3425</v>
      </c>
      <c r="F1727">
        <v>3</v>
      </c>
      <c r="G1727">
        <v>1.41</v>
      </c>
      <c r="H1727" s="5">
        <f t="shared" si="52"/>
        <v>0.59000000000000008</v>
      </c>
      <c r="I1727" s="6">
        <f t="shared" si="53"/>
        <v>0.40999999999999992</v>
      </c>
    </row>
    <row r="1728" spans="1:9">
      <c r="A1728" t="s">
        <v>3426</v>
      </c>
      <c r="B1728" s="8" t="s">
        <v>3427</v>
      </c>
      <c r="F1728">
        <v>0</v>
      </c>
      <c r="G1728">
        <v>1</v>
      </c>
      <c r="H1728" s="5">
        <f t="shared" si="52"/>
        <v>1</v>
      </c>
      <c r="I1728" s="6">
        <f t="shared" si="53"/>
        <v>0</v>
      </c>
    </row>
    <row r="1729" spans="1:9">
      <c r="A1729" t="s">
        <v>3428</v>
      </c>
      <c r="B1729" s="8" t="s">
        <v>3429</v>
      </c>
      <c r="F1729">
        <v>0</v>
      </c>
      <c r="G1729">
        <v>1</v>
      </c>
      <c r="H1729" s="5">
        <f t="shared" si="52"/>
        <v>1</v>
      </c>
      <c r="I1729" s="6">
        <f t="shared" si="53"/>
        <v>0</v>
      </c>
    </row>
    <row r="1730" spans="1:9">
      <c r="A1730" t="s">
        <v>3430</v>
      </c>
      <c r="B1730" s="8" t="s">
        <v>3431</v>
      </c>
      <c r="F1730">
        <v>0</v>
      </c>
      <c r="G1730">
        <v>1</v>
      </c>
      <c r="H1730" s="5">
        <f t="shared" ref="H1730:H1793" si="54">2-G1730</f>
        <v>1</v>
      </c>
      <c r="I1730" s="6">
        <f t="shared" ref="I1730:I1793" si="55">1-H1730</f>
        <v>0</v>
      </c>
    </row>
    <row r="1731" spans="1:9">
      <c r="A1731" t="s">
        <v>3432</v>
      </c>
      <c r="B1731" s="8" t="s">
        <v>3433</v>
      </c>
      <c r="F1731">
        <v>0</v>
      </c>
      <c r="G1731">
        <v>1</v>
      </c>
      <c r="H1731" s="5">
        <f t="shared" si="54"/>
        <v>1</v>
      </c>
      <c r="I1731" s="6">
        <f t="shared" si="55"/>
        <v>0</v>
      </c>
    </row>
    <row r="1732" spans="1:9">
      <c r="A1732" t="s">
        <v>3434</v>
      </c>
      <c r="B1732" s="8" t="s">
        <v>3435</v>
      </c>
      <c r="F1732">
        <v>3</v>
      </c>
      <c r="G1732">
        <v>1</v>
      </c>
      <c r="H1732" s="5">
        <f t="shared" si="54"/>
        <v>1</v>
      </c>
      <c r="I1732" s="6">
        <f t="shared" si="55"/>
        <v>0</v>
      </c>
    </row>
    <row r="1733" spans="1:9">
      <c r="A1733" t="s">
        <v>3436</v>
      </c>
      <c r="B1733" s="8" t="s">
        <v>3437</v>
      </c>
      <c r="F1733">
        <v>0</v>
      </c>
      <c r="G1733">
        <v>1</v>
      </c>
      <c r="H1733" s="5">
        <f t="shared" si="54"/>
        <v>1</v>
      </c>
      <c r="I1733" s="6">
        <f t="shared" si="55"/>
        <v>0</v>
      </c>
    </row>
    <row r="1734" spans="1:9">
      <c r="A1734" t="s">
        <v>3438</v>
      </c>
      <c r="B1734" s="8" t="s">
        <v>3439</v>
      </c>
      <c r="F1734">
        <v>3</v>
      </c>
      <c r="G1734">
        <v>1</v>
      </c>
      <c r="H1734" s="5">
        <f t="shared" si="54"/>
        <v>1</v>
      </c>
      <c r="I1734" s="6">
        <f t="shared" si="55"/>
        <v>0</v>
      </c>
    </row>
    <row r="1735" spans="1:9">
      <c r="A1735" t="s">
        <v>3440</v>
      </c>
      <c r="B1735" s="8" t="s">
        <v>3441</v>
      </c>
      <c r="F1735">
        <v>0</v>
      </c>
      <c r="G1735">
        <v>1</v>
      </c>
      <c r="H1735" s="5">
        <f t="shared" si="54"/>
        <v>1</v>
      </c>
      <c r="I1735" s="6">
        <f t="shared" si="55"/>
        <v>0</v>
      </c>
    </row>
    <row r="1736" spans="1:9">
      <c r="A1736" t="s">
        <v>3442</v>
      </c>
      <c r="B1736" s="8" t="s">
        <v>3443</v>
      </c>
      <c r="F1736">
        <v>0</v>
      </c>
      <c r="G1736">
        <v>1</v>
      </c>
      <c r="H1736" s="5">
        <f t="shared" si="54"/>
        <v>1</v>
      </c>
      <c r="I1736" s="6">
        <f t="shared" si="55"/>
        <v>0</v>
      </c>
    </row>
    <row r="1737" spans="1:9">
      <c r="A1737" t="s">
        <v>3444</v>
      </c>
      <c r="B1737" s="8" t="s">
        <v>3445</v>
      </c>
      <c r="F1737">
        <v>0</v>
      </c>
      <c r="G1737">
        <v>1</v>
      </c>
      <c r="H1737" s="5">
        <f t="shared" si="54"/>
        <v>1</v>
      </c>
      <c r="I1737" s="6">
        <f t="shared" si="55"/>
        <v>0</v>
      </c>
    </row>
    <row r="1738" spans="1:9">
      <c r="A1738" t="s">
        <v>3446</v>
      </c>
      <c r="B1738" s="8" t="s">
        <v>3447</v>
      </c>
      <c r="F1738">
        <v>3</v>
      </c>
      <c r="G1738">
        <v>1</v>
      </c>
      <c r="H1738" s="5">
        <f t="shared" si="54"/>
        <v>1</v>
      </c>
      <c r="I1738" s="6">
        <f t="shared" si="55"/>
        <v>0</v>
      </c>
    </row>
    <row r="1739" spans="1:9">
      <c r="A1739" t="s">
        <v>3448</v>
      </c>
      <c r="B1739" s="8" t="s">
        <v>3449</v>
      </c>
      <c r="F1739">
        <v>0</v>
      </c>
      <c r="G1739">
        <v>1</v>
      </c>
      <c r="H1739" s="5">
        <f t="shared" si="54"/>
        <v>1</v>
      </c>
      <c r="I1739" s="6">
        <f t="shared" si="55"/>
        <v>0</v>
      </c>
    </row>
    <row r="1740" spans="1:9">
      <c r="A1740" t="s">
        <v>3450</v>
      </c>
      <c r="B1740" s="8" t="s">
        <v>3451</v>
      </c>
      <c r="F1740">
        <v>0</v>
      </c>
      <c r="G1740">
        <v>1.1000000000000001</v>
      </c>
      <c r="H1740" s="5">
        <f t="shared" si="54"/>
        <v>0.89999999999999991</v>
      </c>
      <c r="I1740" s="6">
        <f t="shared" si="55"/>
        <v>0.10000000000000009</v>
      </c>
    </row>
    <row r="1741" spans="1:9">
      <c r="A1741" t="s">
        <v>3452</v>
      </c>
      <c r="B1741" s="8" t="s">
        <v>3453</v>
      </c>
      <c r="F1741">
        <v>0</v>
      </c>
      <c r="G1741">
        <v>1.1599999999999999</v>
      </c>
      <c r="H1741" s="5">
        <f t="shared" si="54"/>
        <v>0.84000000000000008</v>
      </c>
      <c r="I1741" s="6">
        <f t="shared" si="55"/>
        <v>0.15999999999999992</v>
      </c>
    </row>
    <row r="1742" spans="1:9">
      <c r="A1742" t="s">
        <v>3454</v>
      </c>
      <c r="B1742" s="8" t="s">
        <v>3455</v>
      </c>
      <c r="F1742">
        <v>2</v>
      </c>
      <c r="G1742">
        <v>1.1599999999999999</v>
      </c>
      <c r="H1742" s="5">
        <f t="shared" si="54"/>
        <v>0.84000000000000008</v>
      </c>
      <c r="I1742" s="6">
        <f t="shared" si="55"/>
        <v>0.15999999999999992</v>
      </c>
    </row>
    <row r="1743" spans="1:9">
      <c r="A1743" t="s">
        <v>3456</v>
      </c>
      <c r="B1743" s="8" t="s">
        <v>3457</v>
      </c>
      <c r="F1743">
        <v>0</v>
      </c>
      <c r="G1743">
        <v>1</v>
      </c>
      <c r="H1743" s="5">
        <f t="shared" si="54"/>
        <v>1</v>
      </c>
      <c r="I1743" s="6">
        <f t="shared" si="55"/>
        <v>0</v>
      </c>
    </row>
    <row r="1744" spans="1:9">
      <c r="A1744" t="s">
        <v>3458</v>
      </c>
      <c r="B1744" s="8" t="s">
        <v>3459</v>
      </c>
      <c r="F1744">
        <v>3</v>
      </c>
      <c r="G1744">
        <v>1</v>
      </c>
      <c r="H1744" s="5">
        <f t="shared" si="54"/>
        <v>1</v>
      </c>
      <c r="I1744" s="6">
        <f t="shared" si="55"/>
        <v>0</v>
      </c>
    </row>
    <row r="1745" spans="1:9">
      <c r="A1745" t="s">
        <v>3460</v>
      </c>
      <c r="B1745" s="8" t="s">
        <v>3461</v>
      </c>
      <c r="F1745">
        <v>3</v>
      </c>
      <c r="G1745">
        <v>1</v>
      </c>
      <c r="H1745" s="5">
        <f t="shared" si="54"/>
        <v>1</v>
      </c>
      <c r="I1745" s="6">
        <f t="shared" si="55"/>
        <v>0</v>
      </c>
    </row>
    <row r="1746" spans="1:9">
      <c r="A1746" t="s">
        <v>3462</v>
      </c>
      <c r="B1746" s="8" t="s">
        <v>3463</v>
      </c>
      <c r="F1746">
        <v>0</v>
      </c>
      <c r="G1746">
        <v>1</v>
      </c>
      <c r="H1746" s="5">
        <f t="shared" si="54"/>
        <v>1</v>
      </c>
      <c r="I1746" s="6">
        <f t="shared" si="55"/>
        <v>0</v>
      </c>
    </row>
    <row r="1747" spans="1:9">
      <c r="A1747" t="s">
        <v>3464</v>
      </c>
      <c r="B1747" s="8" t="s">
        <v>3465</v>
      </c>
      <c r="F1747">
        <v>0</v>
      </c>
      <c r="G1747">
        <v>1.97</v>
      </c>
      <c r="H1747" s="5">
        <f t="shared" si="54"/>
        <v>3.0000000000000027E-2</v>
      </c>
      <c r="I1747" s="6">
        <f t="shared" si="55"/>
        <v>0.97</v>
      </c>
    </row>
    <row r="1748" spans="1:9">
      <c r="A1748" t="s">
        <v>3466</v>
      </c>
      <c r="B1748" s="8" t="s">
        <v>3467</v>
      </c>
      <c r="F1748">
        <v>0</v>
      </c>
      <c r="G1748">
        <v>1</v>
      </c>
      <c r="H1748" s="5">
        <f t="shared" si="54"/>
        <v>1</v>
      </c>
      <c r="I1748" s="6">
        <f t="shared" si="55"/>
        <v>0</v>
      </c>
    </row>
    <row r="1749" spans="1:9">
      <c r="A1749" t="s">
        <v>3468</v>
      </c>
      <c r="B1749" s="8" t="s">
        <v>3469</v>
      </c>
      <c r="F1749">
        <v>3</v>
      </c>
      <c r="G1749">
        <v>1</v>
      </c>
      <c r="H1749" s="5">
        <f t="shared" si="54"/>
        <v>1</v>
      </c>
      <c r="I1749" s="6">
        <f t="shared" si="55"/>
        <v>0</v>
      </c>
    </row>
    <row r="1750" spans="1:9">
      <c r="A1750" t="s">
        <v>3470</v>
      </c>
      <c r="B1750" s="8" t="s">
        <v>3471</v>
      </c>
      <c r="F1750">
        <v>0</v>
      </c>
      <c r="G1750">
        <v>1</v>
      </c>
      <c r="H1750" s="5">
        <f t="shared" si="54"/>
        <v>1</v>
      </c>
      <c r="I1750" s="6">
        <f t="shared" si="55"/>
        <v>0</v>
      </c>
    </row>
    <row r="1751" spans="1:9">
      <c r="A1751" t="s">
        <v>3472</v>
      </c>
      <c r="B1751" s="8" t="s">
        <v>3473</v>
      </c>
      <c r="F1751">
        <v>0</v>
      </c>
      <c r="G1751">
        <v>1</v>
      </c>
      <c r="H1751" s="5">
        <f t="shared" si="54"/>
        <v>1</v>
      </c>
      <c r="I1751" s="6">
        <f t="shared" si="55"/>
        <v>0</v>
      </c>
    </row>
    <row r="1752" spans="1:9">
      <c r="A1752" t="s">
        <v>3474</v>
      </c>
      <c r="B1752" s="8" t="s">
        <v>3475</v>
      </c>
      <c r="F1752">
        <v>3</v>
      </c>
      <c r="G1752">
        <v>1.99</v>
      </c>
      <c r="H1752" s="5">
        <f t="shared" si="54"/>
        <v>1.0000000000000009E-2</v>
      </c>
      <c r="I1752" s="6">
        <f t="shared" si="55"/>
        <v>0.99</v>
      </c>
    </row>
    <row r="1753" spans="1:9">
      <c r="A1753" t="s">
        <v>3476</v>
      </c>
      <c r="B1753" s="8" t="s">
        <v>3477</v>
      </c>
      <c r="F1753">
        <v>0</v>
      </c>
      <c r="G1753">
        <v>1</v>
      </c>
      <c r="H1753" s="5">
        <f t="shared" si="54"/>
        <v>1</v>
      </c>
      <c r="I1753" s="6">
        <f t="shared" si="55"/>
        <v>0</v>
      </c>
    </row>
    <row r="1754" spans="1:9">
      <c r="A1754" t="s">
        <v>3478</v>
      </c>
      <c r="B1754" s="8" t="s">
        <v>3479</v>
      </c>
      <c r="F1754">
        <v>3</v>
      </c>
      <c r="G1754">
        <v>1</v>
      </c>
      <c r="H1754" s="5">
        <f t="shared" si="54"/>
        <v>1</v>
      </c>
      <c r="I1754" s="6">
        <f t="shared" si="55"/>
        <v>0</v>
      </c>
    </row>
    <row r="1755" spans="1:9">
      <c r="A1755" t="s">
        <v>3480</v>
      </c>
      <c r="B1755" s="8" t="s">
        <v>3481</v>
      </c>
      <c r="F1755">
        <v>0</v>
      </c>
      <c r="G1755">
        <v>1</v>
      </c>
      <c r="H1755" s="5">
        <f t="shared" si="54"/>
        <v>1</v>
      </c>
      <c r="I1755" s="6">
        <f t="shared" si="55"/>
        <v>0</v>
      </c>
    </row>
    <row r="1756" spans="1:9">
      <c r="A1756" t="s">
        <v>3482</v>
      </c>
      <c r="B1756" s="8" t="s">
        <v>3483</v>
      </c>
      <c r="F1756">
        <v>0</v>
      </c>
      <c r="G1756">
        <v>1</v>
      </c>
      <c r="H1756" s="5">
        <f t="shared" si="54"/>
        <v>1</v>
      </c>
      <c r="I1756" s="6">
        <f t="shared" si="55"/>
        <v>0</v>
      </c>
    </row>
    <row r="1757" spans="1:9">
      <c r="A1757" t="s">
        <v>3484</v>
      </c>
      <c r="B1757" s="8" t="s">
        <v>3485</v>
      </c>
      <c r="F1757">
        <v>0</v>
      </c>
      <c r="G1757">
        <v>1</v>
      </c>
      <c r="H1757" s="5">
        <f t="shared" si="54"/>
        <v>1</v>
      </c>
      <c r="I1757" s="6">
        <f t="shared" si="55"/>
        <v>0</v>
      </c>
    </row>
    <row r="1758" spans="1:9">
      <c r="A1758" t="s">
        <v>3486</v>
      </c>
      <c r="B1758" s="8" t="s">
        <v>3487</v>
      </c>
      <c r="F1758">
        <v>0</v>
      </c>
      <c r="G1758">
        <v>1</v>
      </c>
      <c r="H1758" s="5">
        <f t="shared" si="54"/>
        <v>1</v>
      </c>
      <c r="I1758" s="6">
        <f t="shared" si="55"/>
        <v>0</v>
      </c>
    </row>
    <row r="1759" spans="1:9">
      <c r="A1759" t="s">
        <v>3488</v>
      </c>
      <c r="B1759" s="8" t="s">
        <v>3489</v>
      </c>
      <c r="F1759">
        <v>3</v>
      </c>
      <c r="G1759">
        <v>1.87</v>
      </c>
      <c r="H1759" s="5">
        <f t="shared" si="54"/>
        <v>0.12999999999999989</v>
      </c>
      <c r="I1759" s="6">
        <f t="shared" si="55"/>
        <v>0.87000000000000011</v>
      </c>
    </row>
    <row r="1760" spans="1:9">
      <c r="A1760" t="s">
        <v>3490</v>
      </c>
      <c r="B1760" s="8" t="s">
        <v>3491</v>
      </c>
      <c r="F1760">
        <v>0</v>
      </c>
      <c r="G1760">
        <v>1.01</v>
      </c>
      <c r="H1760" s="5">
        <f t="shared" si="54"/>
        <v>0.99</v>
      </c>
      <c r="I1760" s="6">
        <f t="shared" si="55"/>
        <v>1.0000000000000009E-2</v>
      </c>
    </row>
    <row r="1761" spans="1:9">
      <c r="A1761" t="s">
        <v>3492</v>
      </c>
      <c r="B1761" s="8" t="s">
        <v>3493</v>
      </c>
      <c r="F1761">
        <v>0</v>
      </c>
      <c r="G1761">
        <v>1</v>
      </c>
      <c r="H1761" s="5">
        <f t="shared" si="54"/>
        <v>1</v>
      </c>
      <c r="I1761" s="6">
        <f t="shared" si="55"/>
        <v>0</v>
      </c>
    </row>
    <row r="1762" spans="1:9">
      <c r="A1762" t="s">
        <v>3494</v>
      </c>
      <c r="B1762" s="8" t="s">
        <v>3495</v>
      </c>
      <c r="F1762">
        <v>0</v>
      </c>
      <c r="G1762">
        <v>1</v>
      </c>
      <c r="H1762" s="5">
        <f t="shared" si="54"/>
        <v>1</v>
      </c>
      <c r="I1762" s="6">
        <f t="shared" si="55"/>
        <v>0</v>
      </c>
    </row>
    <row r="1763" spans="1:9">
      <c r="A1763" t="s">
        <v>3496</v>
      </c>
      <c r="B1763" s="8" t="s">
        <v>3497</v>
      </c>
      <c r="F1763">
        <v>0</v>
      </c>
      <c r="G1763">
        <v>1</v>
      </c>
      <c r="H1763" s="5">
        <f t="shared" si="54"/>
        <v>1</v>
      </c>
      <c r="I1763" s="6">
        <f t="shared" si="55"/>
        <v>0</v>
      </c>
    </row>
    <row r="1764" spans="1:9">
      <c r="A1764" t="s">
        <v>3498</v>
      </c>
      <c r="B1764" s="8" t="s">
        <v>3499</v>
      </c>
      <c r="F1764">
        <v>0</v>
      </c>
      <c r="G1764">
        <v>1</v>
      </c>
      <c r="H1764" s="5">
        <f t="shared" si="54"/>
        <v>1</v>
      </c>
      <c r="I1764" s="6">
        <f t="shared" si="55"/>
        <v>0</v>
      </c>
    </row>
    <row r="1765" spans="1:9">
      <c r="A1765" t="s">
        <v>3500</v>
      </c>
      <c r="B1765" s="8" t="s">
        <v>3501</v>
      </c>
      <c r="F1765">
        <v>0</v>
      </c>
      <c r="G1765">
        <v>1</v>
      </c>
      <c r="H1765" s="5">
        <f t="shared" si="54"/>
        <v>1</v>
      </c>
      <c r="I1765" s="6">
        <f t="shared" si="55"/>
        <v>0</v>
      </c>
    </row>
    <row r="1766" spans="1:9">
      <c r="A1766" t="s">
        <v>3502</v>
      </c>
      <c r="B1766" s="8" t="s">
        <v>3503</v>
      </c>
      <c r="F1766">
        <v>0</v>
      </c>
      <c r="G1766">
        <v>1</v>
      </c>
      <c r="H1766" s="5">
        <f t="shared" si="54"/>
        <v>1</v>
      </c>
      <c r="I1766" s="6">
        <f t="shared" si="55"/>
        <v>0</v>
      </c>
    </row>
    <row r="1767" spans="1:9">
      <c r="A1767" t="s">
        <v>3504</v>
      </c>
      <c r="B1767" s="8" t="s">
        <v>3505</v>
      </c>
      <c r="F1767">
        <v>0</v>
      </c>
      <c r="G1767">
        <v>1</v>
      </c>
      <c r="H1767" s="5">
        <f t="shared" si="54"/>
        <v>1</v>
      </c>
      <c r="I1767" s="6">
        <f t="shared" si="55"/>
        <v>0</v>
      </c>
    </row>
    <row r="1768" spans="1:9">
      <c r="A1768" t="s">
        <v>3506</v>
      </c>
      <c r="B1768" s="8" t="s">
        <v>3507</v>
      </c>
      <c r="F1768">
        <v>0</v>
      </c>
      <c r="G1768">
        <v>1</v>
      </c>
      <c r="H1768" s="5">
        <f t="shared" si="54"/>
        <v>1</v>
      </c>
      <c r="I1768" s="6">
        <f t="shared" si="55"/>
        <v>0</v>
      </c>
    </row>
    <row r="1769" spans="1:9">
      <c r="A1769" t="s">
        <v>3508</v>
      </c>
      <c r="B1769" s="8" t="s">
        <v>3509</v>
      </c>
      <c r="F1769">
        <v>0</v>
      </c>
      <c r="G1769">
        <v>1</v>
      </c>
      <c r="H1769" s="5">
        <f t="shared" si="54"/>
        <v>1</v>
      </c>
      <c r="I1769" s="6">
        <f t="shared" si="55"/>
        <v>0</v>
      </c>
    </row>
    <row r="1770" spans="1:9">
      <c r="A1770" t="s">
        <v>3510</v>
      </c>
      <c r="B1770" s="8" t="s">
        <v>3511</v>
      </c>
      <c r="F1770">
        <v>0</v>
      </c>
      <c r="G1770">
        <v>1</v>
      </c>
      <c r="H1770" s="5">
        <f t="shared" si="54"/>
        <v>1</v>
      </c>
      <c r="I1770" s="6">
        <f t="shared" si="55"/>
        <v>0</v>
      </c>
    </row>
    <row r="1771" spans="1:9">
      <c r="A1771" t="s">
        <v>3512</v>
      </c>
      <c r="B1771" s="8" t="s">
        <v>3513</v>
      </c>
      <c r="F1771">
        <v>0</v>
      </c>
      <c r="G1771">
        <v>1</v>
      </c>
      <c r="H1771" s="5">
        <f t="shared" si="54"/>
        <v>1</v>
      </c>
      <c r="I1771" s="6">
        <f t="shared" si="55"/>
        <v>0</v>
      </c>
    </row>
    <row r="1772" spans="1:9">
      <c r="A1772" t="s">
        <v>3514</v>
      </c>
      <c r="B1772" s="8" t="s">
        <v>3515</v>
      </c>
      <c r="F1772">
        <v>0</v>
      </c>
      <c r="G1772">
        <v>2</v>
      </c>
      <c r="H1772" s="5">
        <f t="shared" si="54"/>
        <v>0</v>
      </c>
      <c r="I1772" s="6">
        <f t="shared" si="55"/>
        <v>1</v>
      </c>
    </row>
    <row r="1773" spans="1:9">
      <c r="A1773" t="s">
        <v>3516</v>
      </c>
      <c r="B1773" s="8" t="s">
        <v>3517</v>
      </c>
      <c r="F1773">
        <v>0</v>
      </c>
      <c r="G1773">
        <v>1</v>
      </c>
      <c r="H1773" s="5">
        <f t="shared" si="54"/>
        <v>1</v>
      </c>
      <c r="I1773" s="6">
        <f t="shared" si="55"/>
        <v>0</v>
      </c>
    </row>
    <row r="1774" spans="1:9">
      <c r="A1774" t="s">
        <v>3518</v>
      </c>
      <c r="B1774" s="8" t="s">
        <v>3519</v>
      </c>
      <c r="F1774">
        <v>0</v>
      </c>
      <c r="G1774">
        <v>1</v>
      </c>
      <c r="H1774" s="5">
        <f t="shared" si="54"/>
        <v>1</v>
      </c>
      <c r="I1774" s="6">
        <f t="shared" si="55"/>
        <v>0</v>
      </c>
    </row>
    <row r="1775" spans="1:9">
      <c r="A1775" t="s">
        <v>3520</v>
      </c>
      <c r="B1775" s="8" t="s">
        <v>3521</v>
      </c>
      <c r="F1775">
        <v>0</v>
      </c>
      <c r="G1775">
        <v>1</v>
      </c>
      <c r="H1775" s="5">
        <f t="shared" si="54"/>
        <v>1</v>
      </c>
      <c r="I1775" s="6">
        <f t="shared" si="55"/>
        <v>0</v>
      </c>
    </row>
    <row r="1776" spans="1:9">
      <c r="A1776" t="s">
        <v>3522</v>
      </c>
      <c r="B1776" s="8" t="s">
        <v>3523</v>
      </c>
      <c r="F1776">
        <v>3</v>
      </c>
      <c r="G1776">
        <v>1</v>
      </c>
      <c r="H1776" s="5">
        <f t="shared" si="54"/>
        <v>1</v>
      </c>
      <c r="I1776" s="6">
        <f t="shared" si="55"/>
        <v>0</v>
      </c>
    </row>
    <row r="1777" spans="1:9">
      <c r="A1777" t="s">
        <v>3524</v>
      </c>
      <c r="B1777" s="8" t="s">
        <v>3525</v>
      </c>
      <c r="F1777">
        <v>0</v>
      </c>
      <c r="G1777">
        <v>1</v>
      </c>
      <c r="H1777" s="5">
        <f t="shared" si="54"/>
        <v>1</v>
      </c>
      <c r="I1777" s="6">
        <f t="shared" si="55"/>
        <v>0</v>
      </c>
    </row>
    <row r="1778" spans="1:9">
      <c r="A1778" t="s">
        <v>3526</v>
      </c>
      <c r="B1778" s="8" t="s">
        <v>3527</v>
      </c>
      <c r="F1778">
        <v>0</v>
      </c>
      <c r="G1778">
        <v>1</v>
      </c>
      <c r="H1778" s="5">
        <f t="shared" si="54"/>
        <v>1</v>
      </c>
      <c r="I1778" s="6">
        <f t="shared" si="55"/>
        <v>0</v>
      </c>
    </row>
    <row r="1779" spans="1:9">
      <c r="A1779" t="s">
        <v>3528</v>
      </c>
      <c r="B1779" s="8" t="s">
        <v>3529</v>
      </c>
      <c r="F1779">
        <v>0</v>
      </c>
      <c r="G1779">
        <v>1</v>
      </c>
      <c r="H1779" s="5">
        <f t="shared" si="54"/>
        <v>1</v>
      </c>
      <c r="I1779" s="6">
        <f t="shared" si="55"/>
        <v>0</v>
      </c>
    </row>
    <row r="1780" spans="1:9">
      <c r="A1780" t="s">
        <v>3530</v>
      </c>
      <c r="B1780" s="8" t="s">
        <v>3531</v>
      </c>
      <c r="F1780">
        <v>3</v>
      </c>
      <c r="G1780">
        <v>1</v>
      </c>
      <c r="H1780" s="5">
        <f t="shared" si="54"/>
        <v>1</v>
      </c>
      <c r="I1780" s="6">
        <f t="shared" si="55"/>
        <v>0</v>
      </c>
    </row>
    <row r="1781" spans="1:9">
      <c r="A1781" t="s">
        <v>3532</v>
      </c>
      <c r="B1781" s="8" t="s">
        <v>3533</v>
      </c>
      <c r="F1781">
        <v>0</v>
      </c>
      <c r="G1781">
        <v>1</v>
      </c>
      <c r="H1781" s="5">
        <f t="shared" si="54"/>
        <v>1</v>
      </c>
      <c r="I1781" s="6">
        <f t="shared" si="55"/>
        <v>0</v>
      </c>
    </row>
    <row r="1782" spans="1:9">
      <c r="A1782" t="s">
        <v>3534</v>
      </c>
      <c r="B1782" s="8" t="s">
        <v>3535</v>
      </c>
      <c r="F1782">
        <v>0</v>
      </c>
      <c r="G1782">
        <v>1</v>
      </c>
      <c r="H1782" s="5">
        <f t="shared" si="54"/>
        <v>1</v>
      </c>
      <c r="I1782" s="6">
        <f t="shared" si="55"/>
        <v>0</v>
      </c>
    </row>
    <row r="1783" spans="1:9">
      <c r="A1783" t="s">
        <v>3536</v>
      </c>
      <c r="B1783" s="8" t="s">
        <v>3537</v>
      </c>
      <c r="F1783">
        <v>3</v>
      </c>
      <c r="G1783">
        <v>1</v>
      </c>
      <c r="H1783" s="5">
        <f t="shared" si="54"/>
        <v>1</v>
      </c>
      <c r="I1783" s="6">
        <f t="shared" si="55"/>
        <v>0</v>
      </c>
    </row>
    <row r="1784" spans="1:9">
      <c r="A1784" t="s">
        <v>3538</v>
      </c>
      <c r="B1784" s="8" t="s">
        <v>3539</v>
      </c>
      <c r="F1784">
        <v>0</v>
      </c>
      <c r="G1784">
        <v>1</v>
      </c>
      <c r="H1784" s="5">
        <f t="shared" si="54"/>
        <v>1</v>
      </c>
      <c r="I1784" s="6">
        <f t="shared" si="55"/>
        <v>0</v>
      </c>
    </row>
    <row r="1785" spans="1:9">
      <c r="A1785" t="s">
        <v>3540</v>
      </c>
      <c r="B1785" s="8" t="s">
        <v>3541</v>
      </c>
      <c r="F1785">
        <v>3</v>
      </c>
      <c r="G1785">
        <v>1</v>
      </c>
      <c r="H1785" s="5">
        <f t="shared" si="54"/>
        <v>1</v>
      </c>
      <c r="I1785" s="6">
        <f t="shared" si="55"/>
        <v>0</v>
      </c>
    </row>
    <row r="1786" spans="1:9">
      <c r="A1786" t="s">
        <v>3542</v>
      </c>
      <c r="B1786" s="8" t="s">
        <v>3543</v>
      </c>
      <c r="F1786">
        <v>0</v>
      </c>
      <c r="G1786">
        <v>1</v>
      </c>
      <c r="H1786" s="5">
        <f t="shared" si="54"/>
        <v>1</v>
      </c>
      <c r="I1786" s="6">
        <f t="shared" si="55"/>
        <v>0</v>
      </c>
    </row>
    <row r="1787" spans="1:9">
      <c r="A1787" t="s">
        <v>3544</v>
      </c>
      <c r="B1787" s="8" t="s">
        <v>3545</v>
      </c>
      <c r="F1787">
        <v>0</v>
      </c>
      <c r="G1787">
        <v>1</v>
      </c>
      <c r="H1787" s="5">
        <f t="shared" si="54"/>
        <v>1</v>
      </c>
      <c r="I1787" s="6">
        <f t="shared" si="55"/>
        <v>0</v>
      </c>
    </row>
    <row r="1788" spans="1:9">
      <c r="A1788" t="s">
        <v>3546</v>
      </c>
      <c r="B1788" s="8" t="s">
        <v>3547</v>
      </c>
      <c r="F1788">
        <v>0</v>
      </c>
      <c r="G1788">
        <v>1</v>
      </c>
      <c r="H1788" s="5">
        <f t="shared" si="54"/>
        <v>1</v>
      </c>
      <c r="I1788" s="6">
        <f t="shared" si="55"/>
        <v>0</v>
      </c>
    </row>
    <row r="1789" spans="1:9">
      <c r="A1789" t="s">
        <v>3548</v>
      </c>
      <c r="B1789" s="8" t="s">
        <v>3549</v>
      </c>
      <c r="F1789">
        <v>3</v>
      </c>
      <c r="G1789">
        <v>1</v>
      </c>
      <c r="H1789" s="5">
        <f t="shared" si="54"/>
        <v>1</v>
      </c>
      <c r="I1789" s="6">
        <f t="shared" si="55"/>
        <v>0</v>
      </c>
    </row>
    <row r="1790" spans="1:9">
      <c r="A1790" t="s">
        <v>3550</v>
      </c>
      <c r="B1790" s="8" t="s">
        <v>3551</v>
      </c>
      <c r="F1790">
        <v>0</v>
      </c>
      <c r="G1790">
        <v>1.36</v>
      </c>
      <c r="H1790" s="5">
        <f t="shared" si="54"/>
        <v>0.6399999999999999</v>
      </c>
      <c r="I1790" s="6">
        <f t="shared" si="55"/>
        <v>0.3600000000000001</v>
      </c>
    </row>
    <row r="1791" spans="1:9">
      <c r="A1791" t="s">
        <v>3552</v>
      </c>
      <c r="B1791" s="8" t="s">
        <v>3553</v>
      </c>
      <c r="F1791">
        <v>3</v>
      </c>
      <c r="G1791">
        <v>1</v>
      </c>
      <c r="H1791" s="5">
        <f t="shared" si="54"/>
        <v>1</v>
      </c>
      <c r="I1791" s="6">
        <f t="shared" si="55"/>
        <v>0</v>
      </c>
    </row>
    <row r="1792" spans="1:9">
      <c r="A1792" t="s">
        <v>3554</v>
      </c>
      <c r="B1792" s="8" t="s">
        <v>3555</v>
      </c>
      <c r="F1792">
        <v>0</v>
      </c>
      <c r="G1792">
        <v>1.03</v>
      </c>
      <c r="H1792" s="5">
        <f t="shared" si="54"/>
        <v>0.97</v>
      </c>
      <c r="I1792" s="6">
        <f t="shared" si="55"/>
        <v>3.0000000000000027E-2</v>
      </c>
    </row>
    <row r="1793" spans="1:9">
      <c r="A1793" t="s">
        <v>3556</v>
      </c>
      <c r="B1793" s="8" t="s">
        <v>3557</v>
      </c>
      <c r="F1793">
        <v>0</v>
      </c>
      <c r="G1793">
        <v>1</v>
      </c>
      <c r="H1793" s="5">
        <f t="shared" si="54"/>
        <v>1</v>
      </c>
      <c r="I1793" s="6">
        <f t="shared" si="55"/>
        <v>0</v>
      </c>
    </row>
    <row r="1794" spans="1:9">
      <c r="A1794" t="s">
        <v>3558</v>
      </c>
      <c r="B1794" s="8" t="s">
        <v>3559</v>
      </c>
      <c r="F1794">
        <v>0</v>
      </c>
      <c r="G1794">
        <v>1</v>
      </c>
      <c r="H1794" s="5">
        <f t="shared" ref="H1794:H1857" si="56">2-G1794</f>
        <v>1</v>
      </c>
      <c r="I1794" s="6">
        <f t="shared" ref="I1794:I1857" si="57">1-H1794</f>
        <v>0</v>
      </c>
    </row>
    <row r="1795" spans="1:9">
      <c r="A1795" t="s">
        <v>3560</v>
      </c>
      <c r="B1795" s="8" t="s">
        <v>3561</v>
      </c>
      <c r="F1795">
        <v>0</v>
      </c>
      <c r="G1795">
        <v>1</v>
      </c>
      <c r="H1795" s="5">
        <f t="shared" si="56"/>
        <v>1</v>
      </c>
      <c r="I1795" s="6">
        <f t="shared" si="57"/>
        <v>0</v>
      </c>
    </row>
    <row r="1796" spans="1:9">
      <c r="A1796" t="s">
        <v>3562</v>
      </c>
      <c r="B1796" s="8" t="s">
        <v>3563</v>
      </c>
      <c r="F1796">
        <v>0</v>
      </c>
      <c r="G1796">
        <v>1.1100000000000001</v>
      </c>
      <c r="H1796" s="5">
        <f t="shared" si="56"/>
        <v>0.8899999999999999</v>
      </c>
      <c r="I1796" s="6">
        <f t="shared" si="57"/>
        <v>0.1100000000000001</v>
      </c>
    </row>
    <row r="1797" spans="1:9">
      <c r="A1797" t="s">
        <v>3564</v>
      </c>
      <c r="B1797" s="8" t="s">
        <v>3565</v>
      </c>
      <c r="F1797">
        <v>3</v>
      </c>
      <c r="G1797">
        <v>2</v>
      </c>
      <c r="H1797" s="5">
        <f t="shared" si="56"/>
        <v>0</v>
      </c>
      <c r="I1797" s="6">
        <f t="shared" si="57"/>
        <v>1</v>
      </c>
    </row>
    <row r="1798" spans="1:9">
      <c r="A1798" t="s">
        <v>3566</v>
      </c>
      <c r="B1798" s="8" t="s">
        <v>3567</v>
      </c>
      <c r="F1798">
        <v>0</v>
      </c>
      <c r="G1798">
        <v>1</v>
      </c>
      <c r="H1798" s="5">
        <f t="shared" si="56"/>
        <v>1</v>
      </c>
      <c r="I1798" s="6">
        <f t="shared" si="57"/>
        <v>0</v>
      </c>
    </row>
    <row r="1799" spans="1:9">
      <c r="A1799" t="s">
        <v>3568</v>
      </c>
      <c r="B1799" s="8" t="s">
        <v>3569</v>
      </c>
      <c r="F1799">
        <v>0</v>
      </c>
      <c r="G1799">
        <v>1</v>
      </c>
      <c r="H1799" s="5">
        <f t="shared" si="56"/>
        <v>1</v>
      </c>
      <c r="I1799" s="6">
        <f t="shared" si="57"/>
        <v>0</v>
      </c>
    </row>
    <row r="1800" spans="1:9">
      <c r="A1800" t="s">
        <v>3570</v>
      </c>
      <c r="B1800" s="8" t="s">
        <v>3571</v>
      </c>
      <c r="F1800">
        <v>0</v>
      </c>
      <c r="G1800">
        <v>1</v>
      </c>
      <c r="H1800" s="5">
        <f t="shared" si="56"/>
        <v>1</v>
      </c>
      <c r="I1800" s="6">
        <f t="shared" si="57"/>
        <v>0</v>
      </c>
    </row>
    <row r="1801" spans="1:9">
      <c r="A1801" t="s">
        <v>3572</v>
      </c>
      <c r="B1801" s="8" t="s">
        <v>3573</v>
      </c>
      <c r="F1801">
        <v>3</v>
      </c>
      <c r="G1801">
        <v>1</v>
      </c>
      <c r="H1801" s="5">
        <f t="shared" si="56"/>
        <v>1</v>
      </c>
      <c r="I1801" s="6">
        <f t="shared" si="57"/>
        <v>0</v>
      </c>
    </row>
    <row r="1802" spans="1:9">
      <c r="A1802" t="s">
        <v>3574</v>
      </c>
      <c r="B1802" s="8" t="s">
        <v>3575</v>
      </c>
      <c r="F1802">
        <v>0</v>
      </c>
      <c r="G1802">
        <v>1.28</v>
      </c>
      <c r="H1802" s="5">
        <f t="shared" si="56"/>
        <v>0.72</v>
      </c>
      <c r="I1802" s="6">
        <f t="shared" si="57"/>
        <v>0.28000000000000003</v>
      </c>
    </row>
    <row r="1803" spans="1:9">
      <c r="A1803" t="s">
        <v>3576</v>
      </c>
      <c r="B1803" s="8" t="s">
        <v>3577</v>
      </c>
      <c r="F1803">
        <v>0</v>
      </c>
      <c r="G1803">
        <v>1</v>
      </c>
      <c r="H1803" s="5">
        <f t="shared" si="56"/>
        <v>1</v>
      </c>
      <c r="I1803" s="6">
        <f t="shared" si="57"/>
        <v>0</v>
      </c>
    </row>
    <row r="1804" spans="1:9">
      <c r="A1804" t="s">
        <v>3578</v>
      </c>
      <c r="B1804" s="8" t="s">
        <v>3579</v>
      </c>
      <c r="F1804">
        <v>0</v>
      </c>
      <c r="G1804">
        <v>1.22</v>
      </c>
      <c r="H1804" s="5">
        <f t="shared" si="56"/>
        <v>0.78</v>
      </c>
      <c r="I1804" s="6">
        <f t="shared" si="57"/>
        <v>0.21999999999999997</v>
      </c>
    </row>
    <row r="1805" spans="1:9">
      <c r="A1805" t="s">
        <v>3580</v>
      </c>
      <c r="B1805" s="8" t="s">
        <v>3581</v>
      </c>
      <c r="F1805">
        <v>0</v>
      </c>
      <c r="G1805">
        <v>1</v>
      </c>
      <c r="H1805" s="5">
        <f t="shared" si="56"/>
        <v>1</v>
      </c>
      <c r="I1805" s="6">
        <f t="shared" si="57"/>
        <v>0</v>
      </c>
    </row>
    <row r="1806" spans="1:9">
      <c r="A1806" t="s">
        <v>3582</v>
      </c>
      <c r="B1806" s="8" t="s">
        <v>3583</v>
      </c>
      <c r="F1806">
        <v>0</v>
      </c>
      <c r="G1806">
        <v>1.01</v>
      </c>
      <c r="H1806" s="5">
        <f t="shared" si="56"/>
        <v>0.99</v>
      </c>
      <c r="I1806" s="6">
        <f t="shared" si="57"/>
        <v>1.0000000000000009E-2</v>
      </c>
    </row>
    <row r="1807" spans="1:9">
      <c r="A1807" t="s">
        <v>3584</v>
      </c>
      <c r="B1807" s="8" t="s">
        <v>1301</v>
      </c>
      <c r="F1807">
        <v>0</v>
      </c>
      <c r="G1807">
        <v>1</v>
      </c>
      <c r="H1807" s="5">
        <f t="shared" si="56"/>
        <v>1</v>
      </c>
      <c r="I1807" s="6">
        <f t="shared" si="57"/>
        <v>0</v>
      </c>
    </row>
    <row r="1808" spans="1:9">
      <c r="A1808" t="s">
        <v>3585</v>
      </c>
      <c r="B1808" s="8" t="s">
        <v>3586</v>
      </c>
      <c r="F1808">
        <v>0</v>
      </c>
      <c r="G1808">
        <v>1</v>
      </c>
      <c r="H1808" s="5">
        <f t="shared" si="56"/>
        <v>1</v>
      </c>
      <c r="I1808" s="6">
        <f t="shared" si="57"/>
        <v>0</v>
      </c>
    </row>
    <row r="1809" spans="1:9">
      <c r="A1809" t="s">
        <v>3587</v>
      </c>
      <c r="B1809" s="8" t="s">
        <v>3588</v>
      </c>
      <c r="F1809">
        <v>0</v>
      </c>
      <c r="G1809">
        <v>1</v>
      </c>
      <c r="H1809" s="5">
        <f t="shared" si="56"/>
        <v>1</v>
      </c>
      <c r="I1809" s="6">
        <f t="shared" si="57"/>
        <v>0</v>
      </c>
    </row>
    <row r="1810" spans="1:9">
      <c r="A1810" t="s">
        <v>3589</v>
      </c>
      <c r="B1810" s="8" t="s">
        <v>3590</v>
      </c>
      <c r="F1810">
        <v>0</v>
      </c>
      <c r="G1810">
        <v>1</v>
      </c>
      <c r="H1810" s="5">
        <f t="shared" si="56"/>
        <v>1</v>
      </c>
      <c r="I1810" s="6">
        <f t="shared" si="57"/>
        <v>0</v>
      </c>
    </row>
    <row r="1811" spans="1:9">
      <c r="A1811" t="s">
        <v>3591</v>
      </c>
      <c r="B1811" s="8" t="s">
        <v>3592</v>
      </c>
      <c r="F1811">
        <v>0</v>
      </c>
      <c r="G1811">
        <v>1</v>
      </c>
      <c r="H1811" s="5">
        <f t="shared" si="56"/>
        <v>1</v>
      </c>
      <c r="I1811" s="6">
        <f t="shared" si="57"/>
        <v>0</v>
      </c>
    </row>
    <row r="1812" spans="1:9">
      <c r="A1812" t="s">
        <v>3593</v>
      </c>
      <c r="B1812" s="8" t="s">
        <v>3594</v>
      </c>
      <c r="F1812">
        <v>0</v>
      </c>
      <c r="G1812">
        <v>1</v>
      </c>
      <c r="H1812" s="5">
        <f t="shared" si="56"/>
        <v>1</v>
      </c>
      <c r="I1812" s="6">
        <f t="shared" si="57"/>
        <v>0</v>
      </c>
    </row>
    <row r="1813" spans="1:9">
      <c r="A1813" t="s">
        <v>3595</v>
      </c>
      <c r="B1813" s="8" t="s">
        <v>3596</v>
      </c>
      <c r="F1813">
        <v>3</v>
      </c>
      <c r="G1813">
        <v>1</v>
      </c>
      <c r="H1813" s="5">
        <f t="shared" si="56"/>
        <v>1</v>
      </c>
      <c r="I1813" s="6">
        <f t="shared" si="57"/>
        <v>0</v>
      </c>
    </row>
    <row r="1814" spans="1:9">
      <c r="A1814" t="s">
        <v>3597</v>
      </c>
      <c r="B1814" s="8" t="s">
        <v>3598</v>
      </c>
      <c r="F1814">
        <v>0</v>
      </c>
      <c r="G1814">
        <v>1</v>
      </c>
      <c r="H1814" s="5">
        <f t="shared" si="56"/>
        <v>1</v>
      </c>
      <c r="I1814" s="6">
        <f t="shared" si="57"/>
        <v>0</v>
      </c>
    </row>
    <row r="1815" spans="1:9">
      <c r="A1815" t="s">
        <v>3599</v>
      </c>
      <c r="B1815" s="8" t="s">
        <v>3600</v>
      </c>
      <c r="F1815">
        <v>0</v>
      </c>
      <c r="G1815">
        <v>1</v>
      </c>
      <c r="H1815" s="5">
        <f t="shared" si="56"/>
        <v>1</v>
      </c>
      <c r="I1815" s="6">
        <f t="shared" si="57"/>
        <v>0</v>
      </c>
    </row>
    <row r="1816" spans="1:9">
      <c r="A1816" t="s">
        <v>3601</v>
      </c>
      <c r="B1816" s="8" t="s">
        <v>3602</v>
      </c>
      <c r="F1816">
        <v>0</v>
      </c>
      <c r="G1816">
        <v>1</v>
      </c>
      <c r="H1816" s="5">
        <f t="shared" si="56"/>
        <v>1</v>
      </c>
      <c r="I1816" s="6">
        <f t="shared" si="57"/>
        <v>0</v>
      </c>
    </row>
    <row r="1817" spans="1:9">
      <c r="A1817" t="s">
        <v>3603</v>
      </c>
      <c r="B1817" s="8" t="s">
        <v>3604</v>
      </c>
      <c r="F1817">
        <v>0</v>
      </c>
      <c r="G1817">
        <v>1</v>
      </c>
      <c r="H1817" s="5">
        <f t="shared" si="56"/>
        <v>1</v>
      </c>
      <c r="I1817" s="6">
        <f t="shared" si="57"/>
        <v>0</v>
      </c>
    </row>
    <row r="1818" spans="1:9">
      <c r="A1818" t="s">
        <v>3605</v>
      </c>
      <c r="B1818" s="8" t="s">
        <v>3606</v>
      </c>
      <c r="F1818">
        <v>0</v>
      </c>
      <c r="G1818">
        <v>1</v>
      </c>
      <c r="H1818" s="5">
        <f t="shared" si="56"/>
        <v>1</v>
      </c>
      <c r="I1818" s="6">
        <f t="shared" si="57"/>
        <v>0</v>
      </c>
    </row>
    <row r="1819" spans="1:9">
      <c r="A1819" t="s">
        <v>3607</v>
      </c>
      <c r="B1819" s="8" t="s">
        <v>3608</v>
      </c>
      <c r="F1819">
        <v>0</v>
      </c>
      <c r="G1819">
        <v>1</v>
      </c>
      <c r="H1819" s="5">
        <f t="shared" si="56"/>
        <v>1</v>
      </c>
      <c r="I1819" s="6">
        <f t="shared" si="57"/>
        <v>0</v>
      </c>
    </row>
    <row r="1820" spans="1:9">
      <c r="A1820" t="s">
        <v>3609</v>
      </c>
      <c r="B1820" s="8" t="s">
        <v>3610</v>
      </c>
      <c r="F1820">
        <v>0</v>
      </c>
      <c r="G1820">
        <v>1</v>
      </c>
      <c r="H1820" s="5">
        <f t="shared" si="56"/>
        <v>1</v>
      </c>
      <c r="I1820" s="6">
        <f t="shared" si="57"/>
        <v>0</v>
      </c>
    </row>
    <row r="1821" spans="1:9">
      <c r="A1821" t="s">
        <v>3611</v>
      </c>
      <c r="B1821" s="8" t="s">
        <v>3612</v>
      </c>
      <c r="F1821">
        <v>0</v>
      </c>
      <c r="G1821">
        <v>1</v>
      </c>
      <c r="H1821" s="5">
        <f t="shared" si="56"/>
        <v>1</v>
      </c>
      <c r="I1821" s="6">
        <f t="shared" si="57"/>
        <v>0</v>
      </c>
    </row>
    <row r="1822" spans="1:9">
      <c r="A1822" t="s">
        <v>3613</v>
      </c>
      <c r="B1822" s="8" t="s">
        <v>3614</v>
      </c>
      <c r="F1822">
        <v>0</v>
      </c>
      <c r="G1822">
        <v>1.02</v>
      </c>
      <c r="H1822" s="5">
        <f t="shared" si="56"/>
        <v>0.98</v>
      </c>
      <c r="I1822" s="6">
        <f t="shared" si="57"/>
        <v>2.0000000000000018E-2</v>
      </c>
    </row>
    <row r="1823" spans="1:9">
      <c r="A1823" t="s">
        <v>3615</v>
      </c>
      <c r="B1823" s="8" t="s">
        <v>3616</v>
      </c>
      <c r="F1823">
        <v>3</v>
      </c>
      <c r="G1823">
        <v>1</v>
      </c>
      <c r="H1823" s="5">
        <f t="shared" si="56"/>
        <v>1</v>
      </c>
      <c r="I1823" s="6">
        <f t="shared" si="57"/>
        <v>0</v>
      </c>
    </row>
    <row r="1824" spans="1:9">
      <c r="A1824" t="s">
        <v>3617</v>
      </c>
      <c r="B1824" s="8" t="s">
        <v>3618</v>
      </c>
      <c r="F1824">
        <v>3</v>
      </c>
      <c r="G1824">
        <v>1.21</v>
      </c>
      <c r="H1824" s="5">
        <f t="shared" si="56"/>
        <v>0.79</v>
      </c>
      <c r="I1824" s="6">
        <f t="shared" si="57"/>
        <v>0.20999999999999996</v>
      </c>
    </row>
    <row r="1825" spans="1:9">
      <c r="A1825" t="s">
        <v>3619</v>
      </c>
      <c r="B1825" s="8" t="s">
        <v>3620</v>
      </c>
      <c r="F1825">
        <v>0</v>
      </c>
      <c r="G1825">
        <v>1</v>
      </c>
      <c r="H1825" s="5">
        <f t="shared" si="56"/>
        <v>1</v>
      </c>
      <c r="I1825" s="6">
        <f t="shared" si="57"/>
        <v>0</v>
      </c>
    </row>
    <row r="1826" spans="1:9">
      <c r="A1826" t="s">
        <v>3621</v>
      </c>
      <c r="B1826" s="8" t="s">
        <v>1547</v>
      </c>
      <c r="F1826">
        <v>0</v>
      </c>
      <c r="G1826">
        <v>1</v>
      </c>
      <c r="H1826" s="5">
        <f t="shared" si="56"/>
        <v>1</v>
      </c>
      <c r="I1826" s="6">
        <f t="shared" si="57"/>
        <v>0</v>
      </c>
    </row>
    <row r="1827" spans="1:9">
      <c r="A1827" t="s">
        <v>3622</v>
      </c>
      <c r="B1827" s="8" t="s">
        <v>3623</v>
      </c>
      <c r="F1827">
        <v>0</v>
      </c>
      <c r="G1827">
        <v>1</v>
      </c>
      <c r="H1827" s="5">
        <f t="shared" si="56"/>
        <v>1</v>
      </c>
      <c r="I1827" s="6">
        <f t="shared" si="57"/>
        <v>0</v>
      </c>
    </row>
    <row r="1828" spans="1:9">
      <c r="A1828" t="s">
        <v>3624</v>
      </c>
      <c r="B1828" s="8" t="s">
        <v>3625</v>
      </c>
      <c r="F1828">
        <v>3</v>
      </c>
      <c r="G1828">
        <v>1.1200000000000001</v>
      </c>
      <c r="H1828" s="5">
        <f t="shared" si="56"/>
        <v>0.87999999999999989</v>
      </c>
      <c r="I1828" s="6">
        <f t="shared" si="57"/>
        <v>0.12000000000000011</v>
      </c>
    </row>
    <row r="1829" spans="1:9">
      <c r="A1829" t="s">
        <v>3626</v>
      </c>
      <c r="B1829" s="8" t="s">
        <v>3245</v>
      </c>
      <c r="F1829">
        <v>0</v>
      </c>
      <c r="G1829">
        <v>1</v>
      </c>
      <c r="H1829" s="5">
        <f t="shared" si="56"/>
        <v>1</v>
      </c>
      <c r="I1829" s="6">
        <f t="shared" si="57"/>
        <v>0</v>
      </c>
    </row>
    <row r="1830" spans="1:9">
      <c r="A1830" t="s">
        <v>3627</v>
      </c>
      <c r="B1830" s="8" t="s">
        <v>3628</v>
      </c>
      <c r="F1830">
        <v>0</v>
      </c>
      <c r="G1830">
        <v>1</v>
      </c>
      <c r="H1830" s="5">
        <f t="shared" si="56"/>
        <v>1</v>
      </c>
      <c r="I1830" s="6">
        <f t="shared" si="57"/>
        <v>0</v>
      </c>
    </row>
    <row r="1831" spans="1:9">
      <c r="A1831" t="s">
        <v>3629</v>
      </c>
      <c r="B1831" s="8" t="s">
        <v>3630</v>
      </c>
      <c r="F1831">
        <v>3</v>
      </c>
      <c r="G1831">
        <v>1</v>
      </c>
      <c r="H1831" s="5">
        <f t="shared" si="56"/>
        <v>1</v>
      </c>
      <c r="I1831" s="6">
        <f t="shared" si="57"/>
        <v>0</v>
      </c>
    </row>
    <row r="1832" spans="1:9">
      <c r="A1832" t="s">
        <v>3631</v>
      </c>
      <c r="B1832" s="8" t="s">
        <v>3632</v>
      </c>
      <c r="F1832">
        <v>3</v>
      </c>
      <c r="G1832">
        <v>1</v>
      </c>
      <c r="H1832" s="5">
        <f t="shared" si="56"/>
        <v>1</v>
      </c>
      <c r="I1832" s="6">
        <f t="shared" si="57"/>
        <v>0</v>
      </c>
    </row>
    <row r="1833" spans="1:9">
      <c r="A1833" t="s">
        <v>3633</v>
      </c>
      <c r="B1833" s="8" t="s">
        <v>3634</v>
      </c>
      <c r="F1833">
        <v>0</v>
      </c>
      <c r="G1833">
        <v>1</v>
      </c>
      <c r="H1833" s="5">
        <f t="shared" si="56"/>
        <v>1</v>
      </c>
      <c r="I1833" s="6">
        <f t="shared" si="57"/>
        <v>0</v>
      </c>
    </row>
    <row r="1834" spans="1:9">
      <c r="A1834" t="s">
        <v>3635</v>
      </c>
      <c r="B1834" s="8" t="s">
        <v>3636</v>
      </c>
      <c r="F1834">
        <v>0</v>
      </c>
      <c r="G1834">
        <v>1</v>
      </c>
      <c r="H1834" s="5">
        <f t="shared" si="56"/>
        <v>1</v>
      </c>
      <c r="I1834" s="6">
        <f t="shared" si="57"/>
        <v>0</v>
      </c>
    </row>
    <row r="1835" spans="1:9">
      <c r="A1835" t="s">
        <v>3637</v>
      </c>
      <c r="B1835" s="8" t="s">
        <v>3638</v>
      </c>
      <c r="F1835">
        <v>3</v>
      </c>
      <c r="G1835">
        <v>1.01</v>
      </c>
      <c r="H1835" s="5">
        <f t="shared" si="56"/>
        <v>0.99</v>
      </c>
      <c r="I1835" s="6">
        <f t="shared" si="57"/>
        <v>1.0000000000000009E-2</v>
      </c>
    </row>
    <row r="1836" spans="1:9">
      <c r="A1836" t="s">
        <v>3639</v>
      </c>
      <c r="B1836" s="8" t="s">
        <v>3640</v>
      </c>
      <c r="F1836">
        <v>0</v>
      </c>
      <c r="G1836">
        <v>1</v>
      </c>
      <c r="H1836" s="5">
        <f t="shared" si="56"/>
        <v>1</v>
      </c>
      <c r="I1836" s="6">
        <f t="shared" si="57"/>
        <v>0</v>
      </c>
    </row>
    <row r="1837" spans="1:9">
      <c r="A1837" t="s">
        <v>3641</v>
      </c>
      <c r="B1837" s="8" t="s">
        <v>3642</v>
      </c>
      <c r="F1837">
        <v>0</v>
      </c>
      <c r="G1837">
        <v>1</v>
      </c>
      <c r="H1837" s="5">
        <f t="shared" si="56"/>
        <v>1</v>
      </c>
      <c r="I1837" s="6">
        <f t="shared" si="57"/>
        <v>0</v>
      </c>
    </row>
    <row r="1838" spans="1:9">
      <c r="A1838" t="s">
        <v>3643</v>
      </c>
      <c r="B1838" s="8" t="s">
        <v>3644</v>
      </c>
      <c r="F1838">
        <v>0</v>
      </c>
      <c r="G1838">
        <v>1.22</v>
      </c>
      <c r="H1838" s="5">
        <f t="shared" si="56"/>
        <v>0.78</v>
      </c>
      <c r="I1838" s="6">
        <f t="shared" si="57"/>
        <v>0.21999999999999997</v>
      </c>
    </row>
    <row r="1839" spans="1:9">
      <c r="A1839" t="s">
        <v>3645</v>
      </c>
      <c r="B1839" s="8" t="s">
        <v>3646</v>
      </c>
      <c r="F1839">
        <v>3</v>
      </c>
      <c r="G1839">
        <v>1</v>
      </c>
      <c r="H1839" s="5">
        <f t="shared" si="56"/>
        <v>1</v>
      </c>
      <c r="I1839" s="6">
        <f t="shared" si="57"/>
        <v>0</v>
      </c>
    </row>
    <row r="1840" spans="1:9">
      <c r="A1840" t="s">
        <v>3647</v>
      </c>
      <c r="B1840" s="8" t="s">
        <v>3648</v>
      </c>
      <c r="F1840">
        <v>1</v>
      </c>
      <c r="G1840">
        <v>1</v>
      </c>
      <c r="H1840" s="5">
        <f t="shared" si="56"/>
        <v>1</v>
      </c>
      <c r="I1840" s="6">
        <f t="shared" si="57"/>
        <v>0</v>
      </c>
    </row>
    <row r="1841" spans="1:9">
      <c r="A1841" t="s">
        <v>3649</v>
      </c>
      <c r="B1841" s="8" t="s">
        <v>3650</v>
      </c>
      <c r="F1841">
        <v>0</v>
      </c>
      <c r="G1841">
        <v>1</v>
      </c>
      <c r="H1841" s="5">
        <f t="shared" si="56"/>
        <v>1</v>
      </c>
      <c r="I1841" s="6">
        <f t="shared" si="57"/>
        <v>0</v>
      </c>
    </row>
    <row r="1842" spans="1:9">
      <c r="A1842" t="s">
        <v>3651</v>
      </c>
      <c r="B1842" s="8" t="s">
        <v>3652</v>
      </c>
      <c r="F1842">
        <v>0</v>
      </c>
      <c r="G1842">
        <v>1</v>
      </c>
      <c r="H1842" s="5">
        <f t="shared" si="56"/>
        <v>1</v>
      </c>
      <c r="I1842" s="6">
        <f t="shared" si="57"/>
        <v>0</v>
      </c>
    </row>
    <row r="1843" spans="1:9">
      <c r="A1843" t="s">
        <v>3653</v>
      </c>
      <c r="B1843" s="8" t="s">
        <v>3654</v>
      </c>
      <c r="F1843">
        <v>3</v>
      </c>
      <c r="G1843">
        <v>1</v>
      </c>
      <c r="H1843" s="5">
        <f t="shared" si="56"/>
        <v>1</v>
      </c>
      <c r="I1843" s="6">
        <f t="shared" si="57"/>
        <v>0</v>
      </c>
    </row>
    <row r="1844" spans="1:9">
      <c r="A1844" t="s">
        <v>3655</v>
      </c>
      <c r="B1844" s="8" t="s">
        <v>3656</v>
      </c>
      <c r="F1844">
        <v>0</v>
      </c>
      <c r="G1844">
        <v>1</v>
      </c>
      <c r="H1844" s="5">
        <f t="shared" si="56"/>
        <v>1</v>
      </c>
      <c r="I1844" s="6">
        <f t="shared" si="57"/>
        <v>0</v>
      </c>
    </row>
    <row r="1845" spans="1:9">
      <c r="A1845" t="s">
        <v>3657</v>
      </c>
      <c r="B1845" s="8" t="s">
        <v>3658</v>
      </c>
      <c r="F1845">
        <v>0</v>
      </c>
      <c r="G1845">
        <v>1.02</v>
      </c>
      <c r="H1845" s="5">
        <f t="shared" si="56"/>
        <v>0.98</v>
      </c>
      <c r="I1845" s="6">
        <f t="shared" si="57"/>
        <v>2.0000000000000018E-2</v>
      </c>
    </row>
    <row r="1846" spans="1:9">
      <c r="A1846" t="s">
        <v>3659</v>
      </c>
      <c r="B1846" s="8" t="s">
        <v>3660</v>
      </c>
      <c r="F1846">
        <v>0</v>
      </c>
      <c r="G1846">
        <v>1</v>
      </c>
      <c r="H1846" s="5">
        <f t="shared" si="56"/>
        <v>1</v>
      </c>
      <c r="I1846" s="6">
        <f t="shared" si="57"/>
        <v>0</v>
      </c>
    </row>
    <row r="1847" spans="1:9">
      <c r="A1847" t="s">
        <v>3661</v>
      </c>
      <c r="B1847" s="8" t="s">
        <v>3662</v>
      </c>
      <c r="F1847">
        <v>3</v>
      </c>
      <c r="G1847">
        <v>1.69</v>
      </c>
      <c r="H1847" s="5">
        <f t="shared" si="56"/>
        <v>0.31000000000000005</v>
      </c>
      <c r="I1847" s="6">
        <f t="shared" si="57"/>
        <v>0.69</v>
      </c>
    </row>
    <row r="1848" spans="1:9">
      <c r="A1848" t="s">
        <v>3663</v>
      </c>
      <c r="B1848" s="8" t="s">
        <v>3664</v>
      </c>
      <c r="F1848">
        <v>0</v>
      </c>
      <c r="G1848">
        <v>1</v>
      </c>
      <c r="H1848" s="5">
        <f t="shared" si="56"/>
        <v>1</v>
      </c>
      <c r="I1848" s="6">
        <f t="shared" si="57"/>
        <v>0</v>
      </c>
    </row>
    <row r="1849" spans="1:9">
      <c r="A1849" t="s">
        <v>3665</v>
      </c>
      <c r="B1849" s="8" t="s">
        <v>3666</v>
      </c>
      <c r="F1849">
        <v>0</v>
      </c>
      <c r="G1849">
        <v>1</v>
      </c>
      <c r="H1849" s="5">
        <f t="shared" si="56"/>
        <v>1</v>
      </c>
      <c r="I1849" s="6">
        <f t="shared" si="57"/>
        <v>0</v>
      </c>
    </row>
    <row r="1850" spans="1:9">
      <c r="A1850" t="s">
        <v>3667</v>
      </c>
      <c r="B1850" s="8" t="s">
        <v>3668</v>
      </c>
      <c r="F1850">
        <v>0</v>
      </c>
      <c r="G1850">
        <v>1</v>
      </c>
      <c r="H1850" s="5">
        <f t="shared" si="56"/>
        <v>1</v>
      </c>
      <c r="I1850" s="6">
        <f t="shared" si="57"/>
        <v>0</v>
      </c>
    </row>
    <row r="1851" spans="1:9">
      <c r="A1851" t="s">
        <v>3669</v>
      </c>
      <c r="B1851" s="8" t="s">
        <v>3670</v>
      </c>
      <c r="F1851">
        <v>0</v>
      </c>
      <c r="G1851">
        <v>1</v>
      </c>
      <c r="H1851" s="5">
        <f t="shared" si="56"/>
        <v>1</v>
      </c>
      <c r="I1851" s="6">
        <f t="shared" si="57"/>
        <v>0</v>
      </c>
    </row>
    <row r="1852" spans="1:9">
      <c r="A1852" t="s">
        <v>3671</v>
      </c>
      <c r="B1852" s="8" t="s">
        <v>3672</v>
      </c>
      <c r="F1852">
        <v>3</v>
      </c>
      <c r="G1852">
        <v>1</v>
      </c>
      <c r="H1852" s="5">
        <f t="shared" si="56"/>
        <v>1</v>
      </c>
      <c r="I1852" s="6">
        <f t="shared" si="57"/>
        <v>0</v>
      </c>
    </row>
    <row r="1853" spans="1:9">
      <c r="A1853" t="s">
        <v>3673</v>
      </c>
      <c r="B1853" s="8" t="s">
        <v>3674</v>
      </c>
      <c r="F1853">
        <v>0</v>
      </c>
      <c r="G1853">
        <v>1</v>
      </c>
      <c r="H1853" s="5">
        <f t="shared" si="56"/>
        <v>1</v>
      </c>
      <c r="I1853" s="6">
        <f t="shared" si="57"/>
        <v>0</v>
      </c>
    </row>
    <row r="1854" spans="1:9">
      <c r="A1854" t="s">
        <v>3675</v>
      </c>
      <c r="B1854" s="8" t="s">
        <v>3676</v>
      </c>
      <c r="F1854">
        <v>0</v>
      </c>
      <c r="G1854">
        <v>1</v>
      </c>
      <c r="H1854" s="5">
        <f t="shared" si="56"/>
        <v>1</v>
      </c>
      <c r="I1854" s="6">
        <f t="shared" si="57"/>
        <v>0</v>
      </c>
    </row>
    <row r="1855" spans="1:9">
      <c r="A1855" t="s">
        <v>3677</v>
      </c>
      <c r="B1855" s="8" t="s">
        <v>3678</v>
      </c>
      <c r="F1855">
        <v>0</v>
      </c>
      <c r="G1855">
        <v>1</v>
      </c>
      <c r="H1855" s="5">
        <f t="shared" si="56"/>
        <v>1</v>
      </c>
      <c r="I1855" s="6">
        <f t="shared" si="57"/>
        <v>0</v>
      </c>
    </row>
    <row r="1856" spans="1:9">
      <c r="A1856" t="s">
        <v>3679</v>
      </c>
      <c r="B1856" s="8" t="s">
        <v>3680</v>
      </c>
      <c r="F1856">
        <v>0</v>
      </c>
      <c r="G1856">
        <v>1</v>
      </c>
      <c r="H1856" s="5">
        <f t="shared" si="56"/>
        <v>1</v>
      </c>
      <c r="I1856" s="6">
        <f t="shared" si="57"/>
        <v>0</v>
      </c>
    </row>
    <row r="1857" spans="1:9">
      <c r="A1857" t="s">
        <v>3681</v>
      </c>
      <c r="B1857" s="8" t="s">
        <v>3682</v>
      </c>
      <c r="F1857">
        <v>0</v>
      </c>
      <c r="G1857">
        <v>1.26</v>
      </c>
      <c r="H1857" s="5">
        <f t="shared" si="56"/>
        <v>0.74</v>
      </c>
      <c r="I1857" s="6">
        <f t="shared" si="57"/>
        <v>0.26</v>
      </c>
    </row>
    <row r="1858" spans="1:9">
      <c r="A1858" t="s">
        <v>3683</v>
      </c>
      <c r="B1858" s="8" t="s">
        <v>3684</v>
      </c>
      <c r="F1858">
        <v>3</v>
      </c>
      <c r="G1858">
        <v>1</v>
      </c>
      <c r="H1858" s="5">
        <f t="shared" ref="H1858:H1921" si="58">2-G1858</f>
        <v>1</v>
      </c>
      <c r="I1858" s="6">
        <f t="shared" ref="I1858:I1921" si="59">1-H1858</f>
        <v>0</v>
      </c>
    </row>
    <row r="1859" spans="1:9">
      <c r="A1859" t="s">
        <v>3685</v>
      </c>
      <c r="B1859" s="8" t="s">
        <v>3686</v>
      </c>
      <c r="F1859">
        <v>3</v>
      </c>
      <c r="G1859">
        <v>1</v>
      </c>
      <c r="H1859" s="5">
        <f t="shared" si="58"/>
        <v>1</v>
      </c>
      <c r="I1859" s="6">
        <f t="shared" si="59"/>
        <v>0</v>
      </c>
    </row>
    <row r="1860" spans="1:9">
      <c r="A1860" t="s">
        <v>3687</v>
      </c>
      <c r="B1860" s="8" t="s">
        <v>3688</v>
      </c>
      <c r="F1860">
        <v>0</v>
      </c>
      <c r="G1860">
        <v>1</v>
      </c>
      <c r="H1860" s="5">
        <f t="shared" si="58"/>
        <v>1</v>
      </c>
      <c r="I1860" s="6">
        <f t="shared" si="59"/>
        <v>0</v>
      </c>
    </row>
    <row r="1861" spans="1:9">
      <c r="A1861" t="s">
        <v>3689</v>
      </c>
      <c r="B1861" s="8" t="s">
        <v>3690</v>
      </c>
      <c r="F1861">
        <v>0</v>
      </c>
      <c r="G1861">
        <v>1</v>
      </c>
      <c r="H1861" s="5">
        <f t="shared" si="58"/>
        <v>1</v>
      </c>
      <c r="I1861" s="6">
        <f t="shared" si="59"/>
        <v>0</v>
      </c>
    </row>
    <row r="1862" spans="1:9">
      <c r="A1862" t="s">
        <v>3691</v>
      </c>
      <c r="B1862" s="8" t="s">
        <v>3692</v>
      </c>
      <c r="F1862">
        <v>0</v>
      </c>
      <c r="G1862">
        <v>1</v>
      </c>
      <c r="H1862" s="5">
        <f t="shared" si="58"/>
        <v>1</v>
      </c>
      <c r="I1862" s="6">
        <f t="shared" si="59"/>
        <v>0</v>
      </c>
    </row>
    <row r="1863" spans="1:9">
      <c r="A1863" t="s">
        <v>3693</v>
      </c>
      <c r="B1863" s="8" t="s">
        <v>3694</v>
      </c>
      <c r="F1863">
        <v>0</v>
      </c>
      <c r="G1863">
        <v>1.02</v>
      </c>
      <c r="H1863" s="5">
        <f t="shared" si="58"/>
        <v>0.98</v>
      </c>
      <c r="I1863" s="6">
        <f t="shared" si="59"/>
        <v>2.0000000000000018E-2</v>
      </c>
    </row>
    <row r="1864" spans="1:9">
      <c r="A1864" t="s">
        <v>3695</v>
      </c>
      <c r="B1864" s="8" t="s">
        <v>3696</v>
      </c>
      <c r="F1864">
        <v>0</v>
      </c>
      <c r="G1864">
        <v>1</v>
      </c>
      <c r="H1864" s="5">
        <f t="shared" si="58"/>
        <v>1</v>
      </c>
      <c r="I1864" s="6">
        <f t="shared" si="59"/>
        <v>0</v>
      </c>
    </row>
    <row r="1865" spans="1:9">
      <c r="A1865" t="s">
        <v>3697</v>
      </c>
      <c r="B1865" s="8" t="s">
        <v>3698</v>
      </c>
      <c r="F1865">
        <v>3</v>
      </c>
      <c r="G1865">
        <v>1</v>
      </c>
      <c r="H1865" s="5">
        <f t="shared" si="58"/>
        <v>1</v>
      </c>
      <c r="I1865" s="6">
        <f t="shared" si="59"/>
        <v>0</v>
      </c>
    </row>
    <row r="1866" spans="1:9">
      <c r="A1866" t="s">
        <v>3699</v>
      </c>
      <c r="B1866" s="8" t="s">
        <v>3700</v>
      </c>
      <c r="F1866">
        <v>0</v>
      </c>
      <c r="G1866">
        <v>1</v>
      </c>
      <c r="H1866" s="5">
        <f t="shared" si="58"/>
        <v>1</v>
      </c>
      <c r="I1866" s="6">
        <f t="shared" si="59"/>
        <v>0</v>
      </c>
    </row>
    <row r="1867" spans="1:9">
      <c r="A1867" t="s">
        <v>3701</v>
      </c>
      <c r="B1867" s="8" t="s">
        <v>3702</v>
      </c>
      <c r="F1867">
        <v>0</v>
      </c>
      <c r="G1867">
        <v>1</v>
      </c>
      <c r="H1867" s="5">
        <f t="shared" si="58"/>
        <v>1</v>
      </c>
      <c r="I1867" s="6">
        <f t="shared" si="59"/>
        <v>0</v>
      </c>
    </row>
    <row r="1868" spans="1:9">
      <c r="A1868" t="s">
        <v>3703</v>
      </c>
      <c r="B1868" s="8" t="s">
        <v>3704</v>
      </c>
      <c r="F1868">
        <v>0</v>
      </c>
      <c r="G1868">
        <v>1</v>
      </c>
      <c r="H1868" s="5">
        <f t="shared" si="58"/>
        <v>1</v>
      </c>
      <c r="I1868" s="6">
        <f t="shared" si="59"/>
        <v>0</v>
      </c>
    </row>
    <row r="1869" spans="1:9">
      <c r="A1869" t="s">
        <v>3705</v>
      </c>
      <c r="B1869" s="8" t="s">
        <v>3706</v>
      </c>
      <c r="F1869">
        <v>0</v>
      </c>
      <c r="G1869">
        <v>1</v>
      </c>
      <c r="H1869" s="5">
        <f t="shared" si="58"/>
        <v>1</v>
      </c>
      <c r="I1869" s="6">
        <f t="shared" si="59"/>
        <v>0</v>
      </c>
    </row>
    <row r="1870" spans="1:9">
      <c r="A1870" t="s">
        <v>3707</v>
      </c>
      <c r="B1870" s="8" t="s">
        <v>3708</v>
      </c>
      <c r="F1870">
        <v>0</v>
      </c>
      <c r="G1870">
        <v>1</v>
      </c>
      <c r="H1870" s="5">
        <f t="shared" si="58"/>
        <v>1</v>
      </c>
      <c r="I1870" s="6">
        <f t="shared" si="59"/>
        <v>0</v>
      </c>
    </row>
    <row r="1871" spans="1:9">
      <c r="A1871" t="s">
        <v>3709</v>
      </c>
      <c r="B1871" s="8" t="s">
        <v>3710</v>
      </c>
      <c r="F1871">
        <v>3</v>
      </c>
      <c r="G1871">
        <v>1</v>
      </c>
      <c r="H1871" s="5">
        <f t="shared" si="58"/>
        <v>1</v>
      </c>
      <c r="I1871" s="6">
        <f t="shared" si="59"/>
        <v>0</v>
      </c>
    </row>
    <row r="1872" spans="1:9">
      <c r="A1872" t="s">
        <v>3711</v>
      </c>
      <c r="B1872" s="8" t="s">
        <v>3712</v>
      </c>
      <c r="F1872">
        <v>0</v>
      </c>
      <c r="G1872">
        <v>1</v>
      </c>
      <c r="H1872" s="5">
        <f t="shared" si="58"/>
        <v>1</v>
      </c>
      <c r="I1872" s="6">
        <f t="shared" si="59"/>
        <v>0</v>
      </c>
    </row>
    <row r="1873" spans="1:9">
      <c r="A1873" t="s">
        <v>3713</v>
      </c>
      <c r="B1873" s="8" t="s">
        <v>3714</v>
      </c>
      <c r="F1873">
        <v>0</v>
      </c>
      <c r="G1873">
        <v>1</v>
      </c>
      <c r="H1873" s="5">
        <f t="shared" si="58"/>
        <v>1</v>
      </c>
      <c r="I1873" s="6">
        <f t="shared" si="59"/>
        <v>0</v>
      </c>
    </row>
    <row r="1874" spans="1:9">
      <c r="A1874" t="s">
        <v>3715</v>
      </c>
      <c r="B1874" s="8" t="s">
        <v>3716</v>
      </c>
      <c r="F1874">
        <v>0</v>
      </c>
      <c r="G1874">
        <v>1</v>
      </c>
      <c r="H1874" s="5">
        <f t="shared" si="58"/>
        <v>1</v>
      </c>
      <c r="I1874" s="6">
        <f t="shared" si="59"/>
        <v>0</v>
      </c>
    </row>
    <row r="1875" spans="1:9">
      <c r="A1875" t="s">
        <v>3717</v>
      </c>
      <c r="B1875" s="8" t="s">
        <v>3718</v>
      </c>
      <c r="F1875">
        <v>0</v>
      </c>
      <c r="G1875">
        <v>1</v>
      </c>
      <c r="H1875" s="5">
        <f t="shared" si="58"/>
        <v>1</v>
      </c>
      <c r="I1875" s="6">
        <f t="shared" si="59"/>
        <v>0</v>
      </c>
    </row>
    <row r="1876" spans="1:9">
      <c r="A1876" t="s">
        <v>3719</v>
      </c>
      <c r="B1876" s="8" t="s">
        <v>3720</v>
      </c>
      <c r="F1876">
        <v>0</v>
      </c>
      <c r="G1876">
        <v>1</v>
      </c>
      <c r="H1876" s="5">
        <f t="shared" si="58"/>
        <v>1</v>
      </c>
      <c r="I1876" s="6">
        <f t="shared" si="59"/>
        <v>0</v>
      </c>
    </row>
    <row r="1877" spans="1:9">
      <c r="A1877" t="s">
        <v>3721</v>
      </c>
      <c r="B1877" s="8" t="s">
        <v>3722</v>
      </c>
      <c r="F1877">
        <v>3</v>
      </c>
      <c r="G1877">
        <v>1</v>
      </c>
      <c r="H1877" s="5">
        <f t="shared" si="58"/>
        <v>1</v>
      </c>
      <c r="I1877" s="6">
        <f t="shared" si="59"/>
        <v>0</v>
      </c>
    </row>
    <row r="1878" spans="1:9">
      <c r="A1878" t="s">
        <v>3723</v>
      </c>
      <c r="B1878" s="8" t="s">
        <v>3724</v>
      </c>
      <c r="F1878">
        <v>0</v>
      </c>
      <c r="G1878">
        <v>1</v>
      </c>
      <c r="H1878" s="5">
        <f t="shared" si="58"/>
        <v>1</v>
      </c>
      <c r="I1878" s="6">
        <f t="shared" si="59"/>
        <v>0</v>
      </c>
    </row>
    <row r="1879" spans="1:9">
      <c r="A1879" t="s">
        <v>3725</v>
      </c>
      <c r="B1879" s="8" t="s">
        <v>3726</v>
      </c>
      <c r="F1879">
        <v>3</v>
      </c>
      <c r="G1879">
        <v>1</v>
      </c>
      <c r="H1879" s="5">
        <f t="shared" si="58"/>
        <v>1</v>
      </c>
      <c r="I1879" s="6">
        <f t="shared" si="59"/>
        <v>0</v>
      </c>
    </row>
    <row r="1880" spans="1:9">
      <c r="A1880" t="s">
        <v>3727</v>
      </c>
      <c r="B1880" s="8" t="s">
        <v>3728</v>
      </c>
      <c r="F1880">
        <v>3</v>
      </c>
      <c r="G1880">
        <v>1.33</v>
      </c>
      <c r="H1880" s="5">
        <f t="shared" si="58"/>
        <v>0.66999999999999993</v>
      </c>
      <c r="I1880" s="6">
        <f t="shared" si="59"/>
        <v>0.33000000000000007</v>
      </c>
    </row>
    <row r="1881" spans="1:9">
      <c r="A1881" t="s">
        <v>3729</v>
      </c>
      <c r="B1881" s="8" t="s">
        <v>3730</v>
      </c>
      <c r="F1881">
        <v>3</v>
      </c>
      <c r="G1881">
        <v>1.01</v>
      </c>
      <c r="H1881" s="5">
        <f t="shared" si="58"/>
        <v>0.99</v>
      </c>
      <c r="I1881" s="6">
        <f t="shared" si="59"/>
        <v>1.0000000000000009E-2</v>
      </c>
    </row>
    <row r="1882" spans="1:9">
      <c r="A1882" t="s">
        <v>3731</v>
      </c>
      <c r="B1882" s="8" t="s">
        <v>3732</v>
      </c>
      <c r="F1882">
        <v>0</v>
      </c>
      <c r="G1882">
        <v>1</v>
      </c>
      <c r="H1882" s="5">
        <f t="shared" si="58"/>
        <v>1</v>
      </c>
      <c r="I1882" s="6">
        <f t="shared" si="59"/>
        <v>0</v>
      </c>
    </row>
    <row r="1883" spans="1:9">
      <c r="A1883" t="s">
        <v>3733</v>
      </c>
      <c r="B1883" s="8" t="s">
        <v>3734</v>
      </c>
      <c r="F1883">
        <v>0</v>
      </c>
      <c r="G1883">
        <v>1</v>
      </c>
      <c r="H1883" s="5">
        <f t="shared" si="58"/>
        <v>1</v>
      </c>
      <c r="I1883" s="6">
        <f t="shared" si="59"/>
        <v>0</v>
      </c>
    </row>
    <row r="1884" spans="1:9">
      <c r="A1884" t="s">
        <v>3735</v>
      </c>
      <c r="B1884" s="8" t="s">
        <v>3736</v>
      </c>
      <c r="F1884">
        <v>0</v>
      </c>
      <c r="G1884">
        <v>1</v>
      </c>
      <c r="H1884" s="5">
        <f t="shared" si="58"/>
        <v>1</v>
      </c>
      <c r="I1884" s="6">
        <f t="shared" si="59"/>
        <v>0</v>
      </c>
    </row>
    <row r="1885" spans="1:9">
      <c r="A1885" t="s">
        <v>3737</v>
      </c>
      <c r="B1885" s="8" t="s">
        <v>3738</v>
      </c>
      <c r="F1885">
        <v>3</v>
      </c>
      <c r="G1885">
        <v>1</v>
      </c>
      <c r="H1885" s="5">
        <f t="shared" si="58"/>
        <v>1</v>
      </c>
      <c r="I1885" s="6">
        <f t="shared" si="59"/>
        <v>0</v>
      </c>
    </row>
    <row r="1886" spans="1:9">
      <c r="A1886" t="s">
        <v>3739</v>
      </c>
      <c r="B1886" s="8" t="s">
        <v>3740</v>
      </c>
      <c r="F1886">
        <v>1</v>
      </c>
      <c r="G1886">
        <v>1</v>
      </c>
      <c r="H1886" s="5">
        <f t="shared" si="58"/>
        <v>1</v>
      </c>
      <c r="I1886" s="6">
        <f t="shared" si="59"/>
        <v>0</v>
      </c>
    </row>
    <row r="1887" spans="1:9">
      <c r="A1887" t="s">
        <v>3741</v>
      </c>
      <c r="B1887" s="8" t="s">
        <v>3742</v>
      </c>
      <c r="F1887">
        <v>0</v>
      </c>
      <c r="G1887">
        <v>1</v>
      </c>
      <c r="H1887" s="5">
        <f t="shared" si="58"/>
        <v>1</v>
      </c>
      <c r="I1887" s="6">
        <f t="shared" si="59"/>
        <v>0</v>
      </c>
    </row>
    <row r="1888" spans="1:9">
      <c r="A1888" t="s">
        <v>3743</v>
      </c>
      <c r="B1888" s="8" t="s">
        <v>3744</v>
      </c>
      <c r="F1888">
        <v>3</v>
      </c>
      <c r="G1888">
        <v>1</v>
      </c>
      <c r="H1888" s="5">
        <f t="shared" si="58"/>
        <v>1</v>
      </c>
      <c r="I1888" s="6">
        <f t="shared" si="59"/>
        <v>0</v>
      </c>
    </row>
    <row r="1889" spans="1:9">
      <c r="A1889" t="s">
        <v>3745</v>
      </c>
      <c r="B1889" s="8" t="s">
        <v>3746</v>
      </c>
      <c r="F1889">
        <v>0</v>
      </c>
      <c r="G1889">
        <v>1</v>
      </c>
      <c r="H1889" s="5">
        <f t="shared" si="58"/>
        <v>1</v>
      </c>
      <c r="I1889" s="6">
        <f t="shared" si="59"/>
        <v>0</v>
      </c>
    </row>
    <row r="1890" spans="1:9">
      <c r="A1890" t="s">
        <v>3747</v>
      </c>
      <c r="B1890" s="8" t="s">
        <v>3748</v>
      </c>
      <c r="F1890">
        <v>3</v>
      </c>
      <c r="G1890">
        <v>1</v>
      </c>
      <c r="H1890" s="5">
        <f t="shared" si="58"/>
        <v>1</v>
      </c>
      <c r="I1890" s="6">
        <f t="shared" si="59"/>
        <v>0</v>
      </c>
    </row>
    <row r="1891" spans="1:9">
      <c r="A1891" t="s">
        <v>3749</v>
      </c>
      <c r="B1891" s="8" t="s">
        <v>3750</v>
      </c>
      <c r="F1891">
        <v>0</v>
      </c>
      <c r="G1891">
        <v>1</v>
      </c>
      <c r="H1891" s="5">
        <f t="shared" si="58"/>
        <v>1</v>
      </c>
      <c r="I1891" s="6">
        <f t="shared" si="59"/>
        <v>0</v>
      </c>
    </row>
    <row r="1892" spans="1:9">
      <c r="A1892" t="s">
        <v>3751</v>
      </c>
      <c r="B1892" s="8" t="s">
        <v>3752</v>
      </c>
      <c r="F1892">
        <v>0</v>
      </c>
      <c r="G1892">
        <v>1</v>
      </c>
      <c r="H1892" s="5">
        <f t="shared" si="58"/>
        <v>1</v>
      </c>
      <c r="I1892" s="6">
        <f t="shared" si="59"/>
        <v>0</v>
      </c>
    </row>
    <row r="1893" spans="1:9">
      <c r="A1893" t="s">
        <v>3753</v>
      </c>
      <c r="B1893" s="8" t="s">
        <v>3754</v>
      </c>
      <c r="F1893">
        <v>0</v>
      </c>
      <c r="G1893">
        <v>1</v>
      </c>
      <c r="H1893" s="5">
        <f t="shared" si="58"/>
        <v>1</v>
      </c>
      <c r="I1893" s="6">
        <f t="shared" si="59"/>
        <v>0</v>
      </c>
    </row>
    <row r="1894" spans="1:9">
      <c r="A1894" t="s">
        <v>3755</v>
      </c>
      <c r="B1894" s="8" t="s">
        <v>3756</v>
      </c>
      <c r="F1894">
        <v>3</v>
      </c>
      <c r="G1894">
        <v>1</v>
      </c>
      <c r="H1894" s="5">
        <f t="shared" si="58"/>
        <v>1</v>
      </c>
      <c r="I1894" s="6">
        <f t="shared" si="59"/>
        <v>0</v>
      </c>
    </row>
    <row r="1895" spans="1:9">
      <c r="A1895" t="s">
        <v>3757</v>
      </c>
      <c r="B1895" s="8" t="s">
        <v>3758</v>
      </c>
      <c r="F1895">
        <v>0</v>
      </c>
      <c r="G1895">
        <v>1</v>
      </c>
      <c r="H1895" s="5">
        <f t="shared" si="58"/>
        <v>1</v>
      </c>
      <c r="I1895" s="6">
        <f t="shared" si="59"/>
        <v>0</v>
      </c>
    </row>
    <row r="1896" spans="1:9">
      <c r="A1896" t="s">
        <v>3759</v>
      </c>
      <c r="B1896" s="8" t="s">
        <v>3760</v>
      </c>
      <c r="F1896">
        <v>0</v>
      </c>
      <c r="G1896">
        <v>1</v>
      </c>
      <c r="H1896" s="5">
        <f t="shared" si="58"/>
        <v>1</v>
      </c>
      <c r="I1896" s="6">
        <f t="shared" si="59"/>
        <v>0</v>
      </c>
    </row>
    <row r="1897" spans="1:9">
      <c r="A1897" t="s">
        <v>3761</v>
      </c>
      <c r="B1897" s="8" t="s">
        <v>3762</v>
      </c>
      <c r="F1897">
        <v>3</v>
      </c>
      <c r="G1897">
        <v>1</v>
      </c>
      <c r="H1897" s="5">
        <f t="shared" si="58"/>
        <v>1</v>
      </c>
      <c r="I1897" s="6">
        <f t="shared" si="59"/>
        <v>0</v>
      </c>
    </row>
    <row r="1898" spans="1:9">
      <c r="A1898" t="s">
        <v>3763</v>
      </c>
      <c r="B1898" s="8" t="s">
        <v>3764</v>
      </c>
      <c r="F1898">
        <v>0</v>
      </c>
      <c r="G1898">
        <v>1</v>
      </c>
      <c r="H1898" s="5">
        <f t="shared" si="58"/>
        <v>1</v>
      </c>
      <c r="I1898" s="6">
        <f t="shared" si="59"/>
        <v>0</v>
      </c>
    </row>
    <row r="1899" spans="1:9">
      <c r="A1899" t="s">
        <v>3765</v>
      </c>
      <c r="B1899" s="8" t="s">
        <v>3766</v>
      </c>
      <c r="F1899">
        <v>0</v>
      </c>
      <c r="G1899">
        <v>1</v>
      </c>
      <c r="H1899" s="5">
        <f t="shared" si="58"/>
        <v>1</v>
      </c>
      <c r="I1899" s="6">
        <f t="shared" si="59"/>
        <v>0</v>
      </c>
    </row>
    <row r="1900" spans="1:9">
      <c r="A1900" t="s">
        <v>3767</v>
      </c>
      <c r="B1900" s="8" t="s">
        <v>3768</v>
      </c>
      <c r="F1900">
        <v>0</v>
      </c>
      <c r="G1900">
        <v>1</v>
      </c>
      <c r="H1900" s="5">
        <f t="shared" si="58"/>
        <v>1</v>
      </c>
      <c r="I1900" s="6">
        <f t="shared" si="59"/>
        <v>0</v>
      </c>
    </row>
    <row r="1901" spans="1:9">
      <c r="A1901" t="s">
        <v>3769</v>
      </c>
      <c r="B1901" s="8" t="s">
        <v>3770</v>
      </c>
      <c r="F1901">
        <v>3</v>
      </c>
      <c r="G1901">
        <v>1</v>
      </c>
      <c r="H1901" s="5">
        <f t="shared" si="58"/>
        <v>1</v>
      </c>
      <c r="I1901" s="6">
        <f t="shared" si="59"/>
        <v>0</v>
      </c>
    </row>
    <row r="1902" spans="1:9">
      <c r="A1902" t="s">
        <v>3771</v>
      </c>
      <c r="B1902" s="8" t="s">
        <v>3772</v>
      </c>
      <c r="F1902">
        <v>0</v>
      </c>
      <c r="G1902">
        <v>1</v>
      </c>
      <c r="H1902" s="5">
        <f t="shared" si="58"/>
        <v>1</v>
      </c>
      <c r="I1902" s="6">
        <f t="shared" si="59"/>
        <v>0</v>
      </c>
    </row>
    <row r="1903" spans="1:9">
      <c r="A1903" t="s">
        <v>3773</v>
      </c>
      <c r="B1903" s="8" t="s">
        <v>3774</v>
      </c>
      <c r="F1903">
        <v>0</v>
      </c>
      <c r="G1903">
        <v>1</v>
      </c>
      <c r="H1903" s="5">
        <f t="shared" si="58"/>
        <v>1</v>
      </c>
      <c r="I1903" s="6">
        <f t="shared" si="59"/>
        <v>0</v>
      </c>
    </row>
    <row r="1904" spans="1:9">
      <c r="A1904" t="s">
        <v>3775</v>
      </c>
      <c r="B1904" s="8" t="s">
        <v>3776</v>
      </c>
      <c r="F1904">
        <v>0</v>
      </c>
      <c r="G1904">
        <v>1</v>
      </c>
      <c r="H1904" s="5">
        <f t="shared" si="58"/>
        <v>1</v>
      </c>
      <c r="I1904" s="6">
        <f t="shared" si="59"/>
        <v>0</v>
      </c>
    </row>
    <row r="1905" spans="1:9">
      <c r="A1905" t="s">
        <v>3777</v>
      </c>
      <c r="B1905" s="8" t="s">
        <v>3778</v>
      </c>
      <c r="F1905">
        <v>0</v>
      </c>
      <c r="G1905">
        <v>1</v>
      </c>
      <c r="H1905" s="5">
        <f t="shared" si="58"/>
        <v>1</v>
      </c>
      <c r="I1905" s="6">
        <f t="shared" si="59"/>
        <v>0</v>
      </c>
    </row>
    <row r="1906" spans="1:9">
      <c r="A1906" t="s">
        <v>3779</v>
      </c>
      <c r="B1906" s="8" t="s">
        <v>3780</v>
      </c>
      <c r="F1906">
        <v>0</v>
      </c>
      <c r="G1906">
        <v>1</v>
      </c>
      <c r="H1906" s="5">
        <f t="shared" si="58"/>
        <v>1</v>
      </c>
      <c r="I1906" s="6">
        <f t="shared" si="59"/>
        <v>0</v>
      </c>
    </row>
    <row r="1907" spans="1:9">
      <c r="A1907" t="s">
        <v>3781</v>
      </c>
      <c r="B1907" s="8" t="s">
        <v>3782</v>
      </c>
      <c r="F1907">
        <v>0</v>
      </c>
      <c r="G1907">
        <v>1</v>
      </c>
      <c r="H1907" s="5">
        <f t="shared" si="58"/>
        <v>1</v>
      </c>
      <c r="I1907" s="6">
        <f t="shared" si="59"/>
        <v>0</v>
      </c>
    </row>
    <row r="1908" spans="1:9">
      <c r="A1908" t="s">
        <v>3783</v>
      </c>
      <c r="B1908" s="8" t="s">
        <v>3784</v>
      </c>
      <c r="F1908">
        <v>3</v>
      </c>
      <c r="G1908">
        <v>1</v>
      </c>
      <c r="H1908" s="5">
        <f t="shared" si="58"/>
        <v>1</v>
      </c>
      <c r="I1908" s="6">
        <f t="shared" si="59"/>
        <v>0</v>
      </c>
    </row>
    <row r="1909" spans="1:9">
      <c r="A1909" t="s">
        <v>3785</v>
      </c>
      <c r="B1909" s="8" t="s">
        <v>3786</v>
      </c>
      <c r="F1909">
        <v>0</v>
      </c>
      <c r="G1909">
        <v>1</v>
      </c>
      <c r="H1909" s="5">
        <f t="shared" si="58"/>
        <v>1</v>
      </c>
      <c r="I1909" s="6">
        <f t="shared" si="59"/>
        <v>0</v>
      </c>
    </row>
    <row r="1910" spans="1:9">
      <c r="A1910" t="s">
        <v>3787</v>
      </c>
      <c r="B1910" s="8" t="s">
        <v>3788</v>
      </c>
      <c r="F1910">
        <v>0</v>
      </c>
      <c r="G1910">
        <v>1</v>
      </c>
      <c r="H1910" s="5">
        <f t="shared" si="58"/>
        <v>1</v>
      </c>
      <c r="I1910" s="6">
        <f t="shared" si="59"/>
        <v>0</v>
      </c>
    </row>
    <row r="1911" spans="1:9">
      <c r="A1911" t="s">
        <v>3789</v>
      </c>
      <c r="B1911" s="8" t="s">
        <v>3790</v>
      </c>
      <c r="F1911">
        <v>0</v>
      </c>
      <c r="G1911">
        <v>1</v>
      </c>
      <c r="H1911" s="5">
        <f t="shared" si="58"/>
        <v>1</v>
      </c>
      <c r="I1911" s="6">
        <f t="shared" si="59"/>
        <v>0</v>
      </c>
    </row>
    <row r="1912" spans="1:9">
      <c r="A1912" t="s">
        <v>3791</v>
      </c>
      <c r="B1912" s="8" t="s">
        <v>3792</v>
      </c>
      <c r="F1912">
        <v>0</v>
      </c>
      <c r="G1912">
        <v>1</v>
      </c>
      <c r="H1912" s="5">
        <f t="shared" si="58"/>
        <v>1</v>
      </c>
      <c r="I1912" s="6">
        <f t="shared" si="59"/>
        <v>0</v>
      </c>
    </row>
    <row r="1913" spans="1:9">
      <c r="A1913" t="s">
        <v>3793</v>
      </c>
      <c r="B1913" s="8" t="s">
        <v>3794</v>
      </c>
      <c r="F1913">
        <v>3</v>
      </c>
      <c r="G1913">
        <v>1</v>
      </c>
      <c r="H1913" s="5">
        <f t="shared" si="58"/>
        <v>1</v>
      </c>
      <c r="I1913" s="6">
        <f t="shared" si="59"/>
        <v>0</v>
      </c>
    </row>
    <row r="1914" spans="1:9">
      <c r="A1914" t="s">
        <v>3795</v>
      </c>
      <c r="B1914" s="8" t="s">
        <v>3796</v>
      </c>
      <c r="F1914">
        <v>0</v>
      </c>
      <c r="G1914">
        <v>1</v>
      </c>
      <c r="H1914" s="5">
        <f t="shared" si="58"/>
        <v>1</v>
      </c>
      <c r="I1914" s="6">
        <f t="shared" si="59"/>
        <v>0</v>
      </c>
    </row>
    <row r="1915" spans="1:9">
      <c r="A1915" t="s">
        <v>3797</v>
      </c>
      <c r="B1915" s="8" t="s">
        <v>3798</v>
      </c>
      <c r="F1915">
        <v>0</v>
      </c>
      <c r="G1915">
        <v>1</v>
      </c>
      <c r="H1915" s="5">
        <f t="shared" si="58"/>
        <v>1</v>
      </c>
      <c r="I1915" s="6">
        <f t="shared" si="59"/>
        <v>0</v>
      </c>
    </row>
    <row r="1916" spans="1:9">
      <c r="A1916" t="s">
        <v>3799</v>
      </c>
      <c r="B1916" s="8" t="s">
        <v>3800</v>
      </c>
      <c r="F1916">
        <v>0</v>
      </c>
      <c r="G1916">
        <v>1</v>
      </c>
      <c r="H1916" s="5">
        <f t="shared" si="58"/>
        <v>1</v>
      </c>
      <c r="I1916" s="6">
        <f t="shared" si="59"/>
        <v>0</v>
      </c>
    </row>
    <row r="1917" spans="1:9">
      <c r="A1917" t="s">
        <v>3801</v>
      </c>
      <c r="B1917" s="8" t="s">
        <v>3802</v>
      </c>
      <c r="F1917">
        <v>3</v>
      </c>
      <c r="G1917">
        <v>1.1299999999999999</v>
      </c>
      <c r="H1917" s="5">
        <f t="shared" si="58"/>
        <v>0.87000000000000011</v>
      </c>
      <c r="I1917" s="6">
        <f t="shared" si="59"/>
        <v>0.12999999999999989</v>
      </c>
    </row>
    <row r="1918" spans="1:9">
      <c r="A1918" t="s">
        <v>3803</v>
      </c>
      <c r="B1918" s="8" t="s">
        <v>2359</v>
      </c>
      <c r="F1918">
        <v>0</v>
      </c>
      <c r="G1918">
        <v>1</v>
      </c>
      <c r="H1918" s="5">
        <f t="shared" si="58"/>
        <v>1</v>
      </c>
      <c r="I1918" s="6">
        <f t="shared" si="59"/>
        <v>0</v>
      </c>
    </row>
    <row r="1919" spans="1:9">
      <c r="A1919" t="s">
        <v>3804</v>
      </c>
      <c r="B1919" s="8" t="s">
        <v>3805</v>
      </c>
      <c r="F1919">
        <v>0</v>
      </c>
      <c r="G1919">
        <v>1</v>
      </c>
      <c r="H1919" s="5">
        <f t="shared" si="58"/>
        <v>1</v>
      </c>
      <c r="I1919" s="6">
        <f t="shared" si="59"/>
        <v>0</v>
      </c>
    </row>
    <row r="1920" spans="1:9">
      <c r="A1920" t="s">
        <v>3806</v>
      </c>
      <c r="B1920" s="8" t="s">
        <v>3807</v>
      </c>
      <c r="F1920">
        <v>0</v>
      </c>
      <c r="G1920">
        <v>1</v>
      </c>
      <c r="H1920" s="5">
        <f t="shared" si="58"/>
        <v>1</v>
      </c>
      <c r="I1920" s="6">
        <f t="shared" si="59"/>
        <v>0</v>
      </c>
    </row>
    <row r="1921" spans="1:9">
      <c r="A1921" t="s">
        <v>3808</v>
      </c>
      <c r="B1921" s="8" t="s">
        <v>3809</v>
      </c>
      <c r="F1921">
        <v>0</v>
      </c>
      <c r="G1921">
        <v>1</v>
      </c>
      <c r="H1921" s="5">
        <f t="shared" si="58"/>
        <v>1</v>
      </c>
      <c r="I1921" s="6">
        <f t="shared" si="59"/>
        <v>0</v>
      </c>
    </row>
    <row r="1922" spans="1:9">
      <c r="A1922" t="s">
        <v>3810</v>
      </c>
      <c r="B1922" s="8" t="s">
        <v>3811</v>
      </c>
      <c r="F1922">
        <v>0</v>
      </c>
      <c r="G1922">
        <v>1.48</v>
      </c>
      <c r="H1922" s="5">
        <f t="shared" ref="H1922:H1985" si="60">2-G1922</f>
        <v>0.52</v>
      </c>
      <c r="I1922" s="6">
        <f t="shared" ref="I1922:I1985" si="61">1-H1922</f>
        <v>0.48</v>
      </c>
    </row>
    <row r="1923" spans="1:9">
      <c r="A1923" t="s">
        <v>3812</v>
      </c>
      <c r="B1923" s="8" t="s">
        <v>3813</v>
      </c>
      <c r="F1923">
        <v>0</v>
      </c>
      <c r="G1923">
        <v>1</v>
      </c>
      <c r="H1923" s="5">
        <f t="shared" si="60"/>
        <v>1</v>
      </c>
      <c r="I1923" s="6">
        <f t="shared" si="61"/>
        <v>0</v>
      </c>
    </row>
    <row r="1924" spans="1:9">
      <c r="A1924" t="s">
        <v>3814</v>
      </c>
      <c r="B1924" s="8" t="s">
        <v>3815</v>
      </c>
      <c r="F1924">
        <v>3</v>
      </c>
      <c r="G1924">
        <v>1</v>
      </c>
      <c r="H1924" s="5">
        <f t="shared" si="60"/>
        <v>1</v>
      </c>
      <c r="I1924" s="6">
        <f t="shared" si="61"/>
        <v>0</v>
      </c>
    </row>
    <row r="1925" spans="1:9">
      <c r="A1925" t="s">
        <v>3816</v>
      </c>
      <c r="B1925" s="8" t="s">
        <v>3817</v>
      </c>
      <c r="F1925">
        <v>0</v>
      </c>
      <c r="G1925">
        <v>1</v>
      </c>
      <c r="H1925" s="5">
        <f t="shared" si="60"/>
        <v>1</v>
      </c>
      <c r="I1925" s="6">
        <f t="shared" si="61"/>
        <v>0</v>
      </c>
    </row>
    <row r="1926" spans="1:9">
      <c r="A1926" t="s">
        <v>3818</v>
      </c>
      <c r="B1926" s="8" t="s">
        <v>3819</v>
      </c>
      <c r="F1926">
        <v>3</v>
      </c>
      <c r="G1926">
        <v>1</v>
      </c>
      <c r="H1926" s="5">
        <f t="shared" si="60"/>
        <v>1</v>
      </c>
      <c r="I1926" s="6">
        <f t="shared" si="61"/>
        <v>0</v>
      </c>
    </row>
    <row r="1927" spans="1:9">
      <c r="A1927" t="s">
        <v>3820</v>
      </c>
      <c r="B1927" s="8" t="s">
        <v>3821</v>
      </c>
      <c r="F1927">
        <v>2</v>
      </c>
      <c r="G1927">
        <v>1</v>
      </c>
      <c r="H1927" s="5">
        <f t="shared" si="60"/>
        <v>1</v>
      </c>
      <c r="I1927" s="6">
        <f t="shared" si="61"/>
        <v>0</v>
      </c>
    </row>
    <row r="1928" spans="1:9">
      <c r="A1928" t="s">
        <v>3822</v>
      </c>
      <c r="B1928" s="8" t="s">
        <v>3823</v>
      </c>
      <c r="F1928">
        <v>0</v>
      </c>
      <c r="G1928">
        <v>1</v>
      </c>
      <c r="H1928" s="5">
        <f t="shared" si="60"/>
        <v>1</v>
      </c>
      <c r="I1928" s="6">
        <f t="shared" si="61"/>
        <v>0</v>
      </c>
    </row>
    <row r="1929" spans="1:9">
      <c r="A1929" t="s">
        <v>3824</v>
      </c>
      <c r="B1929" s="8" t="s">
        <v>3825</v>
      </c>
      <c r="F1929">
        <v>0</v>
      </c>
      <c r="G1929">
        <v>1</v>
      </c>
      <c r="H1929" s="5">
        <f t="shared" si="60"/>
        <v>1</v>
      </c>
      <c r="I1929" s="6">
        <f t="shared" si="61"/>
        <v>0</v>
      </c>
    </row>
    <row r="1930" spans="1:9">
      <c r="A1930" t="s">
        <v>3826</v>
      </c>
      <c r="B1930" s="8" t="s">
        <v>3827</v>
      </c>
      <c r="F1930">
        <v>3</v>
      </c>
      <c r="G1930">
        <v>1</v>
      </c>
      <c r="H1930" s="5">
        <f t="shared" si="60"/>
        <v>1</v>
      </c>
      <c r="I1930" s="6">
        <f t="shared" si="61"/>
        <v>0</v>
      </c>
    </row>
    <row r="1931" spans="1:9">
      <c r="A1931" t="s">
        <v>3828</v>
      </c>
      <c r="B1931" s="8" t="s">
        <v>3829</v>
      </c>
      <c r="F1931">
        <v>0</v>
      </c>
      <c r="G1931">
        <v>1</v>
      </c>
      <c r="H1931" s="5">
        <f t="shared" si="60"/>
        <v>1</v>
      </c>
      <c r="I1931" s="6">
        <f t="shared" si="61"/>
        <v>0</v>
      </c>
    </row>
    <row r="1932" spans="1:9">
      <c r="A1932" t="s">
        <v>3830</v>
      </c>
      <c r="B1932" s="8" t="s">
        <v>3831</v>
      </c>
      <c r="F1932">
        <v>0</v>
      </c>
      <c r="G1932">
        <v>1</v>
      </c>
      <c r="H1932" s="5">
        <f t="shared" si="60"/>
        <v>1</v>
      </c>
      <c r="I1932" s="6">
        <f t="shared" si="61"/>
        <v>0</v>
      </c>
    </row>
    <row r="1933" spans="1:9">
      <c r="A1933" t="s">
        <v>3832</v>
      </c>
      <c r="B1933" s="8" t="s">
        <v>3833</v>
      </c>
      <c r="F1933">
        <v>0</v>
      </c>
      <c r="G1933">
        <v>1.01</v>
      </c>
      <c r="H1933" s="5">
        <f t="shared" si="60"/>
        <v>0.99</v>
      </c>
      <c r="I1933" s="6">
        <f t="shared" si="61"/>
        <v>1.0000000000000009E-2</v>
      </c>
    </row>
    <row r="1934" spans="1:9">
      <c r="A1934" t="s">
        <v>3834</v>
      </c>
      <c r="B1934" s="8" t="s">
        <v>3835</v>
      </c>
      <c r="F1934">
        <v>3</v>
      </c>
      <c r="G1934">
        <v>1</v>
      </c>
      <c r="H1934" s="5">
        <f t="shared" si="60"/>
        <v>1</v>
      </c>
      <c r="I1934" s="6">
        <f t="shared" si="61"/>
        <v>0</v>
      </c>
    </row>
    <row r="1935" spans="1:9">
      <c r="A1935" t="s">
        <v>3836</v>
      </c>
      <c r="B1935" s="8" t="s">
        <v>3837</v>
      </c>
      <c r="F1935">
        <v>3</v>
      </c>
      <c r="G1935">
        <v>1</v>
      </c>
      <c r="H1935" s="5">
        <f t="shared" si="60"/>
        <v>1</v>
      </c>
      <c r="I1935" s="6">
        <f t="shared" si="61"/>
        <v>0</v>
      </c>
    </row>
    <row r="1936" spans="1:9">
      <c r="A1936" t="s">
        <v>3838</v>
      </c>
      <c r="B1936" s="8" t="s">
        <v>3839</v>
      </c>
      <c r="F1936">
        <v>3</v>
      </c>
      <c r="G1936">
        <v>1</v>
      </c>
      <c r="H1936" s="5">
        <f t="shared" si="60"/>
        <v>1</v>
      </c>
      <c r="I1936" s="6">
        <f t="shared" si="61"/>
        <v>0</v>
      </c>
    </row>
    <row r="1937" spans="1:9">
      <c r="A1937" t="s">
        <v>3840</v>
      </c>
      <c r="B1937" s="8" t="s">
        <v>3841</v>
      </c>
      <c r="F1937">
        <v>0</v>
      </c>
      <c r="G1937">
        <v>1</v>
      </c>
      <c r="H1937" s="5">
        <f t="shared" si="60"/>
        <v>1</v>
      </c>
      <c r="I1937" s="6">
        <f t="shared" si="61"/>
        <v>0</v>
      </c>
    </row>
    <row r="1938" spans="1:9">
      <c r="A1938" t="s">
        <v>3842</v>
      </c>
      <c r="B1938" s="8" t="s">
        <v>3843</v>
      </c>
      <c r="F1938">
        <v>0</v>
      </c>
      <c r="G1938">
        <v>1</v>
      </c>
      <c r="H1938" s="5">
        <f t="shared" si="60"/>
        <v>1</v>
      </c>
      <c r="I1938" s="6">
        <f t="shared" si="61"/>
        <v>0</v>
      </c>
    </row>
    <row r="1939" spans="1:9">
      <c r="A1939" t="s">
        <v>3844</v>
      </c>
      <c r="B1939" s="8" t="s">
        <v>3845</v>
      </c>
      <c r="F1939">
        <v>3</v>
      </c>
      <c r="G1939">
        <v>1</v>
      </c>
      <c r="H1939" s="5">
        <f t="shared" si="60"/>
        <v>1</v>
      </c>
      <c r="I1939" s="6">
        <f t="shared" si="61"/>
        <v>0</v>
      </c>
    </row>
    <row r="1940" spans="1:9">
      <c r="A1940" t="s">
        <v>3846</v>
      </c>
      <c r="B1940" s="8" t="s">
        <v>3847</v>
      </c>
      <c r="F1940">
        <v>3</v>
      </c>
      <c r="G1940">
        <v>1</v>
      </c>
      <c r="H1940" s="5">
        <f t="shared" si="60"/>
        <v>1</v>
      </c>
      <c r="I1940" s="6">
        <f t="shared" si="61"/>
        <v>0</v>
      </c>
    </row>
    <row r="1941" spans="1:9">
      <c r="A1941" t="s">
        <v>3848</v>
      </c>
      <c r="B1941" s="8" t="s">
        <v>3849</v>
      </c>
      <c r="F1941">
        <v>3</v>
      </c>
      <c r="G1941">
        <v>1.01</v>
      </c>
      <c r="H1941" s="5">
        <f t="shared" si="60"/>
        <v>0.99</v>
      </c>
      <c r="I1941" s="6">
        <f t="shared" si="61"/>
        <v>1.0000000000000009E-2</v>
      </c>
    </row>
    <row r="1942" spans="1:9">
      <c r="A1942" t="s">
        <v>3850</v>
      </c>
      <c r="B1942" s="8" t="s">
        <v>3851</v>
      </c>
      <c r="F1942">
        <v>0</v>
      </c>
      <c r="G1942">
        <v>1</v>
      </c>
      <c r="H1942" s="5">
        <f t="shared" si="60"/>
        <v>1</v>
      </c>
      <c r="I1942" s="6">
        <f t="shared" si="61"/>
        <v>0</v>
      </c>
    </row>
    <row r="1943" spans="1:9">
      <c r="A1943" t="s">
        <v>3852</v>
      </c>
      <c r="B1943" s="8" t="s">
        <v>3853</v>
      </c>
      <c r="F1943">
        <v>2</v>
      </c>
      <c r="G1943">
        <v>1</v>
      </c>
      <c r="H1943" s="5">
        <f t="shared" si="60"/>
        <v>1</v>
      </c>
      <c r="I1943" s="6">
        <f t="shared" si="61"/>
        <v>0</v>
      </c>
    </row>
    <row r="1944" spans="1:9">
      <c r="A1944" t="s">
        <v>3854</v>
      </c>
      <c r="B1944" s="8" t="s">
        <v>3855</v>
      </c>
      <c r="F1944">
        <v>0</v>
      </c>
      <c r="G1944">
        <v>1</v>
      </c>
      <c r="H1944" s="5">
        <f t="shared" si="60"/>
        <v>1</v>
      </c>
      <c r="I1944" s="6">
        <f t="shared" si="61"/>
        <v>0</v>
      </c>
    </row>
    <row r="1945" spans="1:9">
      <c r="A1945" t="s">
        <v>3856</v>
      </c>
      <c r="B1945" s="8" t="s">
        <v>3857</v>
      </c>
      <c r="F1945">
        <v>0</v>
      </c>
      <c r="G1945">
        <v>1</v>
      </c>
      <c r="H1945" s="5">
        <f t="shared" si="60"/>
        <v>1</v>
      </c>
      <c r="I1945" s="6">
        <f t="shared" si="61"/>
        <v>0</v>
      </c>
    </row>
    <row r="1946" spans="1:9">
      <c r="A1946" t="s">
        <v>3858</v>
      </c>
      <c r="B1946" s="8" t="s">
        <v>3859</v>
      </c>
      <c r="F1946">
        <v>0</v>
      </c>
      <c r="G1946">
        <v>1</v>
      </c>
      <c r="H1946" s="5">
        <f t="shared" si="60"/>
        <v>1</v>
      </c>
      <c r="I1946" s="6">
        <f t="shared" si="61"/>
        <v>0</v>
      </c>
    </row>
    <row r="1947" spans="1:9">
      <c r="A1947" t="s">
        <v>3860</v>
      </c>
      <c r="B1947" s="8" t="s">
        <v>3861</v>
      </c>
      <c r="F1947">
        <v>3</v>
      </c>
      <c r="G1947">
        <v>1</v>
      </c>
      <c r="H1947" s="5">
        <f t="shared" si="60"/>
        <v>1</v>
      </c>
      <c r="I1947" s="6">
        <f t="shared" si="61"/>
        <v>0</v>
      </c>
    </row>
    <row r="1948" spans="1:9">
      <c r="A1948" t="s">
        <v>3862</v>
      </c>
      <c r="B1948" s="8" t="s">
        <v>3863</v>
      </c>
      <c r="F1948">
        <v>3</v>
      </c>
      <c r="G1948">
        <v>1</v>
      </c>
      <c r="H1948" s="5">
        <f t="shared" si="60"/>
        <v>1</v>
      </c>
      <c r="I1948" s="6">
        <f t="shared" si="61"/>
        <v>0</v>
      </c>
    </row>
    <row r="1949" spans="1:9">
      <c r="A1949" t="s">
        <v>3864</v>
      </c>
      <c r="B1949" s="8" t="s">
        <v>3865</v>
      </c>
      <c r="F1949">
        <v>0</v>
      </c>
      <c r="G1949">
        <v>1</v>
      </c>
      <c r="H1949" s="5">
        <f t="shared" si="60"/>
        <v>1</v>
      </c>
      <c r="I1949" s="6">
        <f t="shared" si="61"/>
        <v>0</v>
      </c>
    </row>
    <row r="1950" spans="1:9">
      <c r="A1950" t="s">
        <v>3866</v>
      </c>
      <c r="B1950" s="8" t="s">
        <v>3867</v>
      </c>
      <c r="F1950">
        <v>2</v>
      </c>
      <c r="G1950">
        <v>1</v>
      </c>
      <c r="H1950" s="5">
        <f t="shared" si="60"/>
        <v>1</v>
      </c>
      <c r="I1950" s="6">
        <f t="shared" si="61"/>
        <v>0</v>
      </c>
    </row>
    <row r="1951" spans="1:9">
      <c r="A1951" t="s">
        <v>3868</v>
      </c>
      <c r="B1951" s="8" t="s">
        <v>3869</v>
      </c>
      <c r="F1951">
        <v>0</v>
      </c>
      <c r="G1951">
        <v>1</v>
      </c>
      <c r="H1951" s="5">
        <f t="shared" si="60"/>
        <v>1</v>
      </c>
      <c r="I1951" s="6">
        <f t="shared" si="61"/>
        <v>0</v>
      </c>
    </row>
    <row r="1952" spans="1:9">
      <c r="A1952" t="s">
        <v>3870</v>
      </c>
      <c r="B1952" s="8" t="s">
        <v>3871</v>
      </c>
      <c r="F1952">
        <v>0</v>
      </c>
      <c r="G1952">
        <v>1</v>
      </c>
      <c r="H1952" s="5">
        <f t="shared" si="60"/>
        <v>1</v>
      </c>
      <c r="I1952" s="6">
        <f t="shared" si="61"/>
        <v>0</v>
      </c>
    </row>
    <row r="1953" spans="1:9">
      <c r="A1953" t="s">
        <v>3872</v>
      </c>
      <c r="B1953" s="8" t="s">
        <v>3873</v>
      </c>
      <c r="F1953">
        <v>0</v>
      </c>
      <c r="G1953">
        <v>1</v>
      </c>
      <c r="H1953" s="5">
        <f t="shared" si="60"/>
        <v>1</v>
      </c>
      <c r="I1953" s="6">
        <f t="shared" si="61"/>
        <v>0</v>
      </c>
    </row>
    <row r="1954" spans="1:9">
      <c r="A1954" t="s">
        <v>3874</v>
      </c>
      <c r="B1954" s="8" t="s">
        <v>3875</v>
      </c>
      <c r="F1954">
        <v>0</v>
      </c>
      <c r="G1954">
        <v>1</v>
      </c>
      <c r="H1954" s="5">
        <f t="shared" si="60"/>
        <v>1</v>
      </c>
      <c r="I1954" s="6">
        <f t="shared" si="61"/>
        <v>0</v>
      </c>
    </row>
    <row r="1955" spans="1:9">
      <c r="A1955" t="s">
        <v>3876</v>
      </c>
      <c r="B1955" s="8" t="s">
        <v>3877</v>
      </c>
      <c r="F1955">
        <v>0</v>
      </c>
      <c r="G1955">
        <v>1</v>
      </c>
      <c r="H1955" s="5">
        <f t="shared" si="60"/>
        <v>1</v>
      </c>
      <c r="I1955" s="6">
        <f t="shared" si="61"/>
        <v>0</v>
      </c>
    </row>
    <row r="1956" spans="1:9">
      <c r="A1956" t="s">
        <v>3878</v>
      </c>
      <c r="B1956" s="8" t="s">
        <v>3879</v>
      </c>
      <c r="F1956">
        <v>0</v>
      </c>
      <c r="G1956">
        <v>1.26</v>
      </c>
      <c r="H1956" s="5">
        <f t="shared" si="60"/>
        <v>0.74</v>
      </c>
      <c r="I1956" s="6">
        <f t="shared" si="61"/>
        <v>0.26</v>
      </c>
    </row>
    <row r="1957" spans="1:9">
      <c r="A1957" t="s">
        <v>3880</v>
      </c>
      <c r="B1957" s="8" t="s">
        <v>3881</v>
      </c>
      <c r="F1957">
        <v>3</v>
      </c>
      <c r="G1957">
        <v>1</v>
      </c>
      <c r="H1957" s="5">
        <f t="shared" si="60"/>
        <v>1</v>
      </c>
      <c r="I1957" s="6">
        <f t="shared" si="61"/>
        <v>0</v>
      </c>
    </row>
    <row r="1958" spans="1:9">
      <c r="A1958" t="s">
        <v>3882</v>
      </c>
      <c r="B1958" s="8" t="s">
        <v>3883</v>
      </c>
      <c r="F1958">
        <v>0</v>
      </c>
      <c r="G1958">
        <v>1</v>
      </c>
      <c r="H1958" s="5">
        <f t="shared" si="60"/>
        <v>1</v>
      </c>
      <c r="I1958" s="6">
        <f t="shared" si="61"/>
        <v>0</v>
      </c>
    </row>
    <row r="1959" spans="1:9">
      <c r="A1959" t="s">
        <v>3884</v>
      </c>
      <c r="B1959" s="8" t="s">
        <v>3885</v>
      </c>
      <c r="F1959">
        <v>0</v>
      </c>
      <c r="G1959">
        <v>1</v>
      </c>
      <c r="H1959" s="5">
        <f t="shared" si="60"/>
        <v>1</v>
      </c>
      <c r="I1959" s="6">
        <f t="shared" si="61"/>
        <v>0</v>
      </c>
    </row>
    <row r="1960" spans="1:9">
      <c r="A1960" t="s">
        <v>3886</v>
      </c>
      <c r="B1960" s="8" t="s">
        <v>3887</v>
      </c>
      <c r="F1960">
        <v>0</v>
      </c>
      <c r="G1960">
        <v>1</v>
      </c>
      <c r="H1960" s="5">
        <f t="shared" si="60"/>
        <v>1</v>
      </c>
      <c r="I1960" s="6">
        <f t="shared" si="61"/>
        <v>0</v>
      </c>
    </row>
    <row r="1961" spans="1:9">
      <c r="A1961" t="s">
        <v>3888</v>
      </c>
      <c r="B1961" s="8" t="s">
        <v>3889</v>
      </c>
      <c r="F1961">
        <v>0</v>
      </c>
      <c r="G1961">
        <v>1</v>
      </c>
      <c r="H1961" s="5">
        <f t="shared" si="60"/>
        <v>1</v>
      </c>
      <c r="I1961" s="6">
        <f t="shared" si="61"/>
        <v>0</v>
      </c>
    </row>
    <row r="1962" spans="1:9">
      <c r="A1962" t="s">
        <v>3890</v>
      </c>
      <c r="B1962" s="8" t="s">
        <v>3891</v>
      </c>
      <c r="F1962">
        <v>0</v>
      </c>
      <c r="G1962">
        <v>1</v>
      </c>
      <c r="H1962" s="5">
        <f t="shared" si="60"/>
        <v>1</v>
      </c>
      <c r="I1962" s="6">
        <f t="shared" si="61"/>
        <v>0</v>
      </c>
    </row>
    <row r="1963" spans="1:9">
      <c r="A1963" t="s">
        <v>3892</v>
      </c>
      <c r="B1963" s="8" t="s">
        <v>3893</v>
      </c>
      <c r="F1963">
        <v>0</v>
      </c>
      <c r="G1963">
        <v>1</v>
      </c>
      <c r="H1963" s="5">
        <f t="shared" si="60"/>
        <v>1</v>
      </c>
      <c r="I1963" s="6">
        <f t="shared" si="61"/>
        <v>0</v>
      </c>
    </row>
    <row r="1964" spans="1:9">
      <c r="A1964" t="s">
        <v>3894</v>
      </c>
      <c r="B1964" s="8" t="s">
        <v>3895</v>
      </c>
      <c r="F1964">
        <v>6</v>
      </c>
      <c r="G1964">
        <v>1</v>
      </c>
      <c r="H1964" s="5">
        <f t="shared" si="60"/>
        <v>1</v>
      </c>
      <c r="I1964" s="6">
        <f t="shared" si="61"/>
        <v>0</v>
      </c>
    </row>
    <row r="1965" spans="1:9">
      <c r="A1965" t="s">
        <v>3896</v>
      </c>
      <c r="B1965" s="8" t="s">
        <v>3897</v>
      </c>
      <c r="F1965">
        <v>0</v>
      </c>
      <c r="G1965">
        <v>1.06</v>
      </c>
      <c r="H1965" s="5">
        <f t="shared" si="60"/>
        <v>0.94</v>
      </c>
      <c r="I1965" s="6">
        <f t="shared" si="61"/>
        <v>6.0000000000000053E-2</v>
      </c>
    </row>
    <row r="1966" spans="1:9">
      <c r="A1966" t="s">
        <v>3898</v>
      </c>
      <c r="B1966" s="8" t="s">
        <v>3899</v>
      </c>
      <c r="F1966">
        <v>3</v>
      </c>
      <c r="G1966">
        <v>1</v>
      </c>
      <c r="H1966" s="5">
        <f t="shared" si="60"/>
        <v>1</v>
      </c>
      <c r="I1966" s="6">
        <f t="shared" si="61"/>
        <v>0</v>
      </c>
    </row>
    <row r="1967" spans="1:9">
      <c r="A1967" t="s">
        <v>3900</v>
      </c>
      <c r="B1967" s="8" t="s">
        <v>3901</v>
      </c>
      <c r="F1967">
        <v>0</v>
      </c>
      <c r="G1967">
        <v>1.02</v>
      </c>
      <c r="H1967" s="5">
        <f t="shared" si="60"/>
        <v>0.98</v>
      </c>
      <c r="I1967" s="6">
        <f t="shared" si="61"/>
        <v>2.0000000000000018E-2</v>
      </c>
    </row>
    <row r="1968" spans="1:9">
      <c r="A1968" t="s">
        <v>3902</v>
      </c>
      <c r="B1968" s="8" t="s">
        <v>3903</v>
      </c>
      <c r="F1968">
        <v>0</v>
      </c>
      <c r="G1968">
        <v>1</v>
      </c>
      <c r="H1968" s="5">
        <f t="shared" si="60"/>
        <v>1</v>
      </c>
      <c r="I1968" s="6">
        <f t="shared" si="61"/>
        <v>0</v>
      </c>
    </row>
    <row r="1969" spans="1:9">
      <c r="A1969" t="s">
        <v>3904</v>
      </c>
      <c r="B1969" s="8" t="s">
        <v>3905</v>
      </c>
      <c r="F1969">
        <v>3</v>
      </c>
      <c r="G1969">
        <v>1</v>
      </c>
      <c r="H1969" s="5">
        <f t="shared" si="60"/>
        <v>1</v>
      </c>
      <c r="I1969" s="6">
        <f t="shared" si="61"/>
        <v>0</v>
      </c>
    </row>
    <row r="1970" spans="1:9">
      <c r="A1970" t="s">
        <v>3906</v>
      </c>
      <c r="B1970" s="8" t="s">
        <v>3907</v>
      </c>
      <c r="F1970">
        <v>0</v>
      </c>
      <c r="G1970">
        <v>1</v>
      </c>
      <c r="H1970" s="5">
        <f t="shared" si="60"/>
        <v>1</v>
      </c>
      <c r="I1970" s="6">
        <f t="shared" si="61"/>
        <v>0</v>
      </c>
    </row>
    <row r="1971" spans="1:9">
      <c r="A1971" t="s">
        <v>3908</v>
      </c>
      <c r="B1971" s="8" t="s">
        <v>3909</v>
      </c>
      <c r="F1971">
        <v>0</v>
      </c>
      <c r="G1971">
        <v>1</v>
      </c>
      <c r="H1971" s="5">
        <f t="shared" si="60"/>
        <v>1</v>
      </c>
      <c r="I1971" s="6">
        <f t="shared" si="61"/>
        <v>0</v>
      </c>
    </row>
    <row r="1972" spans="1:9">
      <c r="A1972" t="s">
        <v>3910</v>
      </c>
      <c r="B1972" s="8" t="s">
        <v>3911</v>
      </c>
      <c r="F1972">
        <v>0</v>
      </c>
      <c r="G1972">
        <v>1</v>
      </c>
      <c r="H1972" s="5">
        <f t="shared" si="60"/>
        <v>1</v>
      </c>
      <c r="I1972" s="6">
        <f t="shared" si="61"/>
        <v>0</v>
      </c>
    </row>
    <row r="1973" spans="1:9">
      <c r="A1973" t="s">
        <v>3912</v>
      </c>
      <c r="B1973" s="8" t="s">
        <v>3913</v>
      </c>
      <c r="F1973">
        <v>0</v>
      </c>
      <c r="G1973">
        <v>1.02</v>
      </c>
      <c r="H1973" s="5">
        <f t="shared" si="60"/>
        <v>0.98</v>
      </c>
      <c r="I1973" s="6">
        <f t="shared" si="61"/>
        <v>2.0000000000000018E-2</v>
      </c>
    </row>
    <row r="1974" spans="1:9">
      <c r="A1974" t="s">
        <v>3914</v>
      </c>
      <c r="B1974" s="8" t="s">
        <v>3915</v>
      </c>
      <c r="F1974">
        <v>0</v>
      </c>
      <c r="G1974">
        <v>1</v>
      </c>
      <c r="H1974" s="5">
        <f t="shared" si="60"/>
        <v>1</v>
      </c>
      <c r="I1974" s="6">
        <f t="shared" si="61"/>
        <v>0</v>
      </c>
    </row>
    <row r="1975" spans="1:9">
      <c r="A1975" t="s">
        <v>3916</v>
      </c>
      <c r="B1975" s="8" t="s">
        <v>3917</v>
      </c>
      <c r="F1975">
        <v>0</v>
      </c>
      <c r="G1975">
        <v>1</v>
      </c>
      <c r="H1975" s="5">
        <f t="shared" si="60"/>
        <v>1</v>
      </c>
      <c r="I1975" s="6">
        <f t="shared" si="61"/>
        <v>0</v>
      </c>
    </row>
    <row r="1976" spans="1:9">
      <c r="A1976" t="s">
        <v>3918</v>
      </c>
      <c r="B1976" s="8" t="s">
        <v>3919</v>
      </c>
      <c r="F1976">
        <v>3</v>
      </c>
      <c r="G1976">
        <v>1</v>
      </c>
      <c r="H1976" s="5">
        <f t="shared" si="60"/>
        <v>1</v>
      </c>
      <c r="I1976" s="6">
        <f t="shared" si="61"/>
        <v>0</v>
      </c>
    </row>
    <row r="1977" spans="1:9">
      <c r="A1977" t="s">
        <v>3920</v>
      </c>
      <c r="B1977" s="8" t="s">
        <v>3921</v>
      </c>
      <c r="F1977">
        <v>3</v>
      </c>
      <c r="G1977">
        <v>1.01</v>
      </c>
      <c r="H1977" s="5">
        <f t="shared" si="60"/>
        <v>0.99</v>
      </c>
      <c r="I1977" s="6">
        <f t="shared" si="61"/>
        <v>1.0000000000000009E-2</v>
      </c>
    </row>
    <row r="1978" spans="1:9">
      <c r="A1978" t="s">
        <v>3922</v>
      </c>
      <c r="B1978" s="8" t="s">
        <v>3923</v>
      </c>
      <c r="F1978">
        <v>0</v>
      </c>
      <c r="G1978">
        <v>1</v>
      </c>
      <c r="H1978" s="5">
        <f t="shared" si="60"/>
        <v>1</v>
      </c>
      <c r="I1978" s="6">
        <f t="shared" si="61"/>
        <v>0</v>
      </c>
    </row>
    <row r="1979" spans="1:9">
      <c r="A1979" t="s">
        <v>3924</v>
      </c>
      <c r="B1979" s="8" t="s">
        <v>3925</v>
      </c>
      <c r="F1979">
        <v>0</v>
      </c>
      <c r="G1979">
        <v>1</v>
      </c>
      <c r="H1979" s="5">
        <f t="shared" si="60"/>
        <v>1</v>
      </c>
      <c r="I1979" s="6">
        <f t="shared" si="61"/>
        <v>0</v>
      </c>
    </row>
    <row r="1980" spans="1:9">
      <c r="A1980" t="s">
        <v>3926</v>
      </c>
      <c r="B1980" s="8" t="s">
        <v>3927</v>
      </c>
      <c r="F1980">
        <v>0</v>
      </c>
      <c r="G1980">
        <v>1</v>
      </c>
      <c r="H1980" s="5">
        <f t="shared" si="60"/>
        <v>1</v>
      </c>
      <c r="I1980" s="6">
        <f t="shared" si="61"/>
        <v>0</v>
      </c>
    </row>
    <row r="1981" spans="1:9">
      <c r="A1981" t="s">
        <v>3928</v>
      </c>
      <c r="B1981" s="8" t="s">
        <v>3929</v>
      </c>
      <c r="F1981">
        <v>2</v>
      </c>
      <c r="G1981">
        <v>1</v>
      </c>
      <c r="H1981" s="5">
        <f t="shared" si="60"/>
        <v>1</v>
      </c>
      <c r="I1981" s="6">
        <f t="shared" si="61"/>
        <v>0</v>
      </c>
    </row>
    <row r="1982" spans="1:9">
      <c r="A1982" t="s">
        <v>3930</v>
      </c>
      <c r="B1982" s="8" t="s">
        <v>3931</v>
      </c>
      <c r="F1982">
        <v>3</v>
      </c>
      <c r="G1982">
        <v>1</v>
      </c>
      <c r="H1982" s="5">
        <f t="shared" si="60"/>
        <v>1</v>
      </c>
      <c r="I1982" s="6">
        <f t="shared" si="61"/>
        <v>0</v>
      </c>
    </row>
    <row r="1983" spans="1:9">
      <c r="A1983" t="s">
        <v>3932</v>
      </c>
      <c r="B1983" s="8" t="s">
        <v>3933</v>
      </c>
      <c r="F1983">
        <v>0</v>
      </c>
      <c r="G1983">
        <v>1</v>
      </c>
      <c r="H1983" s="5">
        <f t="shared" si="60"/>
        <v>1</v>
      </c>
      <c r="I1983" s="6">
        <f t="shared" si="61"/>
        <v>0</v>
      </c>
    </row>
    <row r="1984" spans="1:9">
      <c r="A1984" t="s">
        <v>3934</v>
      </c>
      <c r="B1984" s="8" t="s">
        <v>3935</v>
      </c>
      <c r="F1984">
        <v>0</v>
      </c>
      <c r="G1984">
        <v>1</v>
      </c>
      <c r="H1984" s="5">
        <f t="shared" si="60"/>
        <v>1</v>
      </c>
      <c r="I1984" s="6">
        <f t="shared" si="61"/>
        <v>0</v>
      </c>
    </row>
    <row r="1985" spans="1:9">
      <c r="A1985" t="s">
        <v>3936</v>
      </c>
      <c r="B1985" s="8" t="s">
        <v>3937</v>
      </c>
      <c r="F1985">
        <v>0</v>
      </c>
      <c r="G1985">
        <v>1.03</v>
      </c>
      <c r="H1985" s="5">
        <f t="shared" si="60"/>
        <v>0.97</v>
      </c>
      <c r="I1985" s="6">
        <f t="shared" si="61"/>
        <v>3.0000000000000027E-2</v>
      </c>
    </row>
    <row r="1986" spans="1:9">
      <c r="A1986" t="s">
        <v>3938</v>
      </c>
      <c r="B1986" s="8" t="s">
        <v>3939</v>
      </c>
      <c r="F1986">
        <v>0</v>
      </c>
      <c r="G1986">
        <v>1</v>
      </c>
      <c r="H1986" s="5">
        <f t="shared" ref="H1986:H2049" si="62">2-G1986</f>
        <v>1</v>
      </c>
      <c r="I1986" s="6">
        <f t="shared" ref="I1986:I2049" si="63">1-H1986</f>
        <v>0</v>
      </c>
    </row>
    <row r="1987" spans="1:9">
      <c r="A1987" t="s">
        <v>3940</v>
      </c>
      <c r="B1987" s="8" t="s">
        <v>3941</v>
      </c>
      <c r="F1987">
        <v>0</v>
      </c>
      <c r="G1987">
        <v>1</v>
      </c>
      <c r="H1987" s="5">
        <f t="shared" si="62"/>
        <v>1</v>
      </c>
      <c r="I1987" s="6">
        <f t="shared" si="63"/>
        <v>0</v>
      </c>
    </row>
    <row r="1988" spans="1:9">
      <c r="A1988" t="s">
        <v>3942</v>
      </c>
      <c r="B1988" s="8" t="s">
        <v>3943</v>
      </c>
      <c r="F1988">
        <v>0</v>
      </c>
      <c r="G1988">
        <v>1</v>
      </c>
      <c r="H1988" s="5">
        <f t="shared" si="62"/>
        <v>1</v>
      </c>
      <c r="I1988" s="6">
        <f t="shared" si="63"/>
        <v>0</v>
      </c>
    </row>
    <row r="1989" spans="1:9">
      <c r="A1989" t="s">
        <v>3944</v>
      </c>
      <c r="B1989" s="8" t="s">
        <v>3945</v>
      </c>
      <c r="F1989">
        <v>0</v>
      </c>
      <c r="G1989">
        <v>1</v>
      </c>
      <c r="H1989" s="5">
        <f t="shared" si="62"/>
        <v>1</v>
      </c>
      <c r="I1989" s="6">
        <f t="shared" si="63"/>
        <v>0</v>
      </c>
    </row>
    <row r="1990" spans="1:9">
      <c r="A1990" t="s">
        <v>3946</v>
      </c>
      <c r="B1990" s="8" t="s">
        <v>3947</v>
      </c>
      <c r="F1990">
        <v>0</v>
      </c>
      <c r="G1990">
        <v>1.69</v>
      </c>
      <c r="H1990" s="5">
        <f t="shared" si="62"/>
        <v>0.31000000000000005</v>
      </c>
      <c r="I1990" s="6">
        <f t="shared" si="63"/>
        <v>0.69</v>
      </c>
    </row>
    <row r="1991" spans="1:9">
      <c r="A1991" t="s">
        <v>3948</v>
      </c>
      <c r="B1991" s="8" t="s">
        <v>3949</v>
      </c>
      <c r="F1991">
        <v>0</v>
      </c>
      <c r="G1991">
        <v>1</v>
      </c>
      <c r="H1991" s="5">
        <f t="shared" si="62"/>
        <v>1</v>
      </c>
      <c r="I1991" s="6">
        <f t="shared" si="63"/>
        <v>0</v>
      </c>
    </row>
    <row r="1992" spans="1:9">
      <c r="A1992" t="s">
        <v>3950</v>
      </c>
      <c r="B1992" s="8" t="s">
        <v>3951</v>
      </c>
      <c r="F1992">
        <v>0</v>
      </c>
      <c r="G1992">
        <v>1.01</v>
      </c>
      <c r="H1992" s="5">
        <f t="shared" si="62"/>
        <v>0.99</v>
      </c>
      <c r="I1992" s="6">
        <f t="shared" si="63"/>
        <v>1.0000000000000009E-2</v>
      </c>
    </row>
    <row r="1993" spans="1:9">
      <c r="A1993" t="s">
        <v>3952</v>
      </c>
      <c r="B1993" s="8" t="s">
        <v>3953</v>
      </c>
      <c r="F1993">
        <v>0</v>
      </c>
      <c r="G1993">
        <v>1</v>
      </c>
      <c r="H1993" s="5">
        <f t="shared" si="62"/>
        <v>1</v>
      </c>
      <c r="I1993" s="6">
        <f t="shared" si="63"/>
        <v>0</v>
      </c>
    </row>
    <row r="1994" spans="1:9">
      <c r="A1994" t="s">
        <v>3954</v>
      </c>
      <c r="B1994" s="8" t="s">
        <v>3955</v>
      </c>
      <c r="F1994">
        <v>0</v>
      </c>
      <c r="G1994">
        <v>1</v>
      </c>
      <c r="H1994" s="5">
        <f t="shared" si="62"/>
        <v>1</v>
      </c>
      <c r="I1994" s="6">
        <f t="shared" si="63"/>
        <v>0</v>
      </c>
    </row>
    <row r="1995" spans="1:9">
      <c r="A1995" t="s">
        <v>3956</v>
      </c>
      <c r="B1995" s="8" t="s">
        <v>3957</v>
      </c>
      <c r="F1995">
        <v>3</v>
      </c>
      <c r="G1995">
        <v>1</v>
      </c>
      <c r="H1995" s="5">
        <f t="shared" si="62"/>
        <v>1</v>
      </c>
      <c r="I1995" s="6">
        <f t="shared" si="63"/>
        <v>0</v>
      </c>
    </row>
    <row r="1996" spans="1:9">
      <c r="A1996" t="s">
        <v>3958</v>
      </c>
      <c r="B1996" s="8" t="s">
        <v>3959</v>
      </c>
      <c r="F1996">
        <v>0</v>
      </c>
      <c r="G1996">
        <v>1</v>
      </c>
      <c r="H1996" s="5">
        <f t="shared" si="62"/>
        <v>1</v>
      </c>
      <c r="I1996" s="6">
        <f t="shared" si="63"/>
        <v>0</v>
      </c>
    </row>
    <row r="1997" spans="1:9">
      <c r="A1997" t="s">
        <v>3960</v>
      </c>
      <c r="B1997" s="8" t="s">
        <v>3961</v>
      </c>
      <c r="F1997">
        <v>0</v>
      </c>
      <c r="G1997">
        <v>1</v>
      </c>
      <c r="H1997" s="5">
        <f t="shared" si="62"/>
        <v>1</v>
      </c>
      <c r="I1997" s="6">
        <f t="shared" si="63"/>
        <v>0</v>
      </c>
    </row>
    <row r="1998" spans="1:9">
      <c r="A1998" t="s">
        <v>3962</v>
      </c>
      <c r="B1998" s="8" t="s">
        <v>3963</v>
      </c>
      <c r="F1998">
        <v>0</v>
      </c>
      <c r="G1998">
        <v>1</v>
      </c>
      <c r="H1998" s="5">
        <f t="shared" si="62"/>
        <v>1</v>
      </c>
      <c r="I1998" s="6">
        <f t="shared" si="63"/>
        <v>0</v>
      </c>
    </row>
    <row r="1999" spans="1:9">
      <c r="A1999" t="s">
        <v>3964</v>
      </c>
      <c r="B1999" s="8" t="s">
        <v>3965</v>
      </c>
      <c r="F1999">
        <v>0</v>
      </c>
      <c r="G1999">
        <v>1</v>
      </c>
      <c r="H1999" s="5">
        <f t="shared" si="62"/>
        <v>1</v>
      </c>
      <c r="I1999" s="6">
        <f t="shared" si="63"/>
        <v>0</v>
      </c>
    </row>
    <row r="2000" spans="1:9">
      <c r="A2000" t="s">
        <v>3966</v>
      </c>
      <c r="B2000" s="8" t="s">
        <v>3967</v>
      </c>
      <c r="F2000">
        <v>3</v>
      </c>
      <c r="G2000">
        <v>1</v>
      </c>
      <c r="H2000" s="5">
        <f t="shared" si="62"/>
        <v>1</v>
      </c>
      <c r="I2000" s="6">
        <f t="shared" si="63"/>
        <v>0</v>
      </c>
    </row>
    <row r="2001" spans="1:9">
      <c r="A2001" t="s">
        <v>3968</v>
      </c>
      <c r="B2001" s="8" t="s">
        <v>3969</v>
      </c>
      <c r="F2001">
        <v>0</v>
      </c>
      <c r="G2001">
        <v>1</v>
      </c>
      <c r="H2001" s="5">
        <f t="shared" si="62"/>
        <v>1</v>
      </c>
      <c r="I2001" s="6">
        <f t="shared" si="63"/>
        <v>0</v>
      </c>
    </row>
    <row r="2002" spans="1:9">
      <c r="A2002" t="s">
        <v>3970</v>
      </c>
      <c r="B2002" s="8" t="s">
        <v>3971</v>
      </c>
      <c r="F2002">
        <v>3</v>
      </c>
      <c r="G2002">
        <v>1</v>
      </c>
      <c r="H2002" s="5">
        <f t="shared" si="62"/>
        <v>1</v>
      </c>
      <c r="I2002" s="6">
        <f t="shared" si="63"/>
        <v>0</v>
      </c>
    </row>
    <row r="2003" spans="1:9">
      <c r="A2003" t="s">
        <v>3972</v>
      </c>
      <c r="B2003" s="8" t="s">
        <v>3973</v>
      </c>
      <c r="F2003">
        <v>3</v>
      </c>
      <c r="G2003">
        <v>1.01</v>
      </c>
      <c r="H2003" s="5">
        <f t="shared" si="62"/>
        <v>0.99</v>
      </c>
      <c r="I2003" s="6">
        <f t="shared" si="63"/>
        <v>1.0000000000000009E-2</v>
      </c>
    </row>
    <row r="2004" spans="1:9">
      <c r="A2004" t="s">
        <v>3974</v>
      </c>
      <c r="B2004" s="8" t="s">
        <v>3975</v>
      </c>
      <c r="F2004">
        <v>3</v>
      </c>
      <c r="G2004">
        <v>1</v>
      </c>
      <c r="H2004" s="5">
        <f t="shared" si="62"/>
        <v>1</v>
      </c>
      <c r="I2004" s="6">
        <f t="shared" si="63"/>
        <v>0</v>
      </c>
    </row>
    <row r="2005" spans="1:9">
      <c r="A2005" t="s">
        <v>3976</v>
      </c>
      <c r="B2005" s="8" t="s">
        <v>3977</v>
      </c>
      <c r="F2005">
        <v>0</v>
      </c>
      <c r="G2005">
        <v>1.95</v>
      </c>
      <c r="H2005" s="5">
        <f t="shared" si="62"/>
        <v>5.0000000000000044E-2</v>
      </c>
      <c r="I2005" s="6">
        <f t="shared" si="63"/>
        <v>0.95</v>
      </c>
    </row>
    <row r="2006" spans="1:9">
      <c r="A2006" t="s">
        <v>3978</v>
      </c>
      <c r="B2006" s="8" t="s">
        <v>3979</v>
      </c>
      <c r="F2006">
        <v>3</v>
      </c>
      <c r="G2006">
        <v>1</v>
      </c>
      <c r="H2006" s="5">
        <f t="shared" si="62"/>
        <v>1</v>
      </c>
      <c r="I2006" s="6">
        <f t="shared" si="63"/>
        <v>0</v>
      </c>
    </row>
    <row r="2007" spans="1:9">
      <c r="A2007" t="s">
        <v>3980</v>
      </c>
      <c r="B2007" s="8" t="s">
        <v>3981</v>
      </c>
      <c r="F2007">
        <v>0</v>
      </c>
      <c r="G2007">
        <v>1</v>
      </c>
      <c r="H2007" s="5">
        <f t="shared" si="62"/>
        <v>1</v>
      </c>
      <c r="I2007" s="6">
        <f t="shared" si="63"/>
        <v>0</v>
      </c>
    </row>
    <row r="2008" spans="1:9">
      <c r="A2008" t="s">
        <v>3982</v>
      </c>
      <c r="B2008" s="8" t="s">
        <v>3983</v>
      </c>
      <c r="F2008">
        <v>0</v>
      </c>
      <c r="G2008">
        <v>1.47</v>
      </c>
      <c r="H2008" s="5">
        <f t="shared" si="62"/>
        <v>0.53</v>
      </c>
      <c r="I2008" s="6">
        <f t="shared" si="63"/>
        <v>0.47</v>
      </c>
    </row>
    <row r="2009" spans="1:9">
      <c r="A2009" t="s">
        <v>3984</v>
      </c>
      <c r="B2009" s="8" t="s">
        <v>3985</v>
      </c>
      <c r="F2009">
        <v>3</v>
      </c>
      <c r="G2009">
        <v>1</v>
      </c>
      <c r="H2009" s="5">
        <f t="shared" si="62"/>
        <v>1</v>
      </c>
      <c r="I2009" s="6">
        <f t="shared" si="63"/>
        <v>0</v>
      </c>
    </row>
    <row r="2010" spans="1:9">
      <c r="A2010" t="s">
        <v>3986</v>
      </c>
      <c r="B2010" s="8" t="s">
        <v>3987</v>
      </c>
      <c r="F2010">
        <v>0</v>
      </c>
      <c r="G2010">
        <v>1</v>
      </c>
      <c r="H2010" s="5">
        <f t="shared" si="62"/>
        <v>1</v>
      </c>
      <c r="I2010" s="6">
        <f t="shared" si="63"/>
        <v>0</v>
      </c>
    </row>
    <row r="2011" spans="1:9">
      <c r="A2011" t="s">
        <v>3988</v>
      </c>
      <c r="B2011" s="8" t="s">
        <v>3989</v>
      </c>
      <c r="F2011">
        <v>0</v>
      </c>
      <c r="G2011">
        <v>1</v>
      </c>
      <c r="H2011" s="5">
        <f t="shared" si="62"/>
        <v>1</v>
      </c>
      <c r="I2011" s="6">
        <f t="shared" si="63"/>
        <v>0</v>
      </c>
    </row>
    <row r="2012" spans="1:9">
      <c r="A2012" t="s">
        <v>3990</v>
      </c>
      <c r="B2012" s="8" t="s">
        <v>3991</v>
      </c>
      <c r="F2012">
        <v>0</v>
      </c>
      <c r="G2012">
        <v>1</v>
      </c>
      <c r="H2012" s="5">
        <f t="shared" si="62"/>
        <v>1</v>
      </c>
      <c r="I2012" s="6">
        <f t="shared" si="63"/>
        <v>0</v>
      </c>
    </row>
    <row r="2013" spans="1:9">
      <c r="A2013" t="s">
        <v>3992</v>
      </c>
      <c r="B2013" s="8" t="s">
        <v>3993</v>
      </c>
      <c r="F2013">
        <v>0</v>
      </c>
      <c r="G2013">
        <v>1</v>
      </c>
      <c r="H2013" s="5">
        <f t="shared" si="62"/>
        <v>1</v>
      </c>
      <c r="I2013" s="6">
        <f t="shared" si="63"/>
        <v>0</v>
      </c>
    </row>
    <row r="2014" spans="1:9">
      <c r="A2014" t="s">
        <v>3994</v>
      </c>
      <c r="B2014" s="8" t="s">
        <v>3995</v>
      </c>
      <c r="F2014">
        <v>0</v>
      </c>
      <c r="G2014">
        <v>1</v>
      </c>
      <c r="H2014" s="5">
        <f t="shared" si="62"/>
        <v>1</v>
      </c>
      <c r="I2014" s="6">
        <f t="shared" si="63"/>
        <v>0</v>
      </c>
    </row>
    <row r="2015" spans="1:9">
      <c r="A2015" t="s">
        <v>3996</v>
      </c>
      <c r="B2015" s="8" t="s">
        <v>3997</v>
      </c>
      <c r="F2015">
        <v>0</v>
      </c>
      <c r="G2015">
        <v>1</v>
      </c>
      <c r="H2015" s="5">
        <f t="shared" si="62"/>
        <v>1</v>
      </c>
      <c r="I2015" s="6">
        <f t="shared" si="63"/>
        <v>0</v>
      </c>
    </row>
    <row r="2016" spans="1:9">
      <c r="A2016" t="s">
        <v>3998</v>
      </c>
      <c r="B2016" s="8" t="s">
        <v>3999</v>
      </c>
      <c r="F2016">
        <v>0</v>
      </c>
      <c r="G2016">
        <v>1</v>
      </c>
      <c r="H2016" s="5">
        <f t="shared" si="62"/>
        <v>1</v>
      </c>
      <c r="I2016" s="6">
        <f t="shared" si="63"/>
        <v>0</v>
      </c>
    </row>
    <row r="2017" spans="1:9">
      <c r="A2017" t="s">
        <v>4000</v>
      </c>
      <c r="B2017" s="8" t="s">
        <v>4001</v>
      </c>
      <c r="F2017">
        <v>0</v>
      </c>
      <c r="G2017">
        <v>1</v>
      </c>
      <c r="H2017" s="5">
        <f t="shared" si="62"/>
        <v>1</v>
      </c>
      <c r="I2017" s="6">
        <f t="shared" si="63"/>
        <v>0</v>
      </c>
    </row>
    <row r="2018" spans="1:9">
      <c r="A2018" t="s">
        <v>4002</v>
      </c>
      <c r="B2018" s="8" t="s">
        <v>4003</v>
      </c>
      <c r="F2018">
        <v>0</v>
      </c>
      <c r="G2018">
        <v>1</v>
      </c>
      <c r="H2018" s="5">
        <f t="shared" si="62"/>
        <v>1</v>
      </c>
      <c r="I2018" s="6">
        <f t="shared" si="63"/>
        <v>0</v>
      </c>
    </row>
    <row r="2019" spans="1:9">
      <c r="A2019" t="s">
        <v>4004</v>
      </c>
      <c r="B2019" s="8" t="s">
        <v>4005</v>
      </c>
      <c r="F2019">
        <v>3</v>
      </c>
      <c r="G2019">
        <v>1</v>
      </c>
      <c r="H2019" s="5">
        <f t="shared" si="62"/>
        <v>1</v>
      </c>
      <c r="I2019" s="6">
        <f t="shared" si="63"/>
        <v>0</v>
      </c>
    </row>
    <row r="2020" spans="1:9">
      <c r="A2020" t="s">
        <v>4006</v>
      </c>
      <c r="B2020" s="8" t="s">
        <v>4007</v>
      </c>
      <c r="F2020">
        <v>3</v>
      </c>
      <c r="G2020">
        <v>1</v>
      </c>
      <c r="H2020" s="5">
        <f t="shared" si="62"/>
        <v>1</v>
      </c>
      <c r="I2020" s="6">
        <f t="shared" si="63"/>
        <v>0</v>
      </c>
    </row>
    <row r="2021" spans="1:9">
      <c r="A2021" t="s">
        <v>4008</v>
      </c>
      <c r="B2021" s="8" t="s">
        <v>4009</v>
      </c>
      <c r="F2021">
        <v>0</v>
      </c>
      <c r="G2021">
        <v>1</v>
      </c>
      <c r="H2021" s="5">
        <f t="shared" si="62"/>
        <v>1</v>
      </c>
      <c r="I2021" s="6">
        <f t="shared" si="63"/>
        <v>0</v>
      </c>
    </row>
    <row r="2022" spans="1:9">
      <c r="A2022" t="s">
        <v>4010</v>
      </c>
      <c r="B2022" s="8" t="s">
        <v>4011</v>
      </c>
      <c r="F2022">
        <v>0</v>
      </c>
      <c r="G2022">
        <v>1</v>
      </c>
      <c r="H2022" s="5">
        <f t="shared" si="62"/>
        <v>1</v>
      </c>
      <c r="I2022" s="6">
        <f t="shared" si="63"/>
        <v>0</v>
      </c>
    </row>
    <row r="2023" spans="1:9">
      <c r="A2023" t="s">
        <v>4012</v>
      </c>
      <c r="B2023" s="8" t="s">
        <v>4013</v>
      </c>
      <c r="F2023">
        <v>3</v>
      </c>
      <c r="G2023">
        <v>1</v>
      </c>
      <c r="H2023" s="5">
        <f t="shared" si="62"/>
        <v>1</v>
      </c>
      <c r="I2023" s="6">
        <f t="shared" si="63"/>
        <v>0</v>
      </c>
    </row>
    <row r="2024" spans="1:9">
      <c r="A2024" t="s">
        <v>4014</v>
      </c>
      <c r="B2024" s="8" t="s">
        <v>4015</v>
      </c>
      <c r="F2024">
        <v>0</v>
      </c>
      <c r="G2024">
        <v>1.39</v>
      </c>
      <c r="H2024" s="5">
        <f t="shared" si="62"/>
        <v>0.6100000000000001</v>
      </c>
      <c r="I2024" s="6">
        <f t="shared" si="63"/>
        <v>0.3899999999999999</v>
      </c>
    </row>
    <row r="2025" spans="1:9">
      <c r="A2025" t="s">
        <v>4016</v>
      </c>
      <c r="B2025" s="8" t="s">
        <v>4017</v>
      </c>
      <c r="F2025">
        <v>0</v>
      </c>
      <c r="G2025">
        <v>1</v>
      </c>
      <c r="H2025" s="5">
        <f t="shared" si="62"/>
        <v>1</v>
      </c>
      <c r="I2025" s="6">
        <f t="shared" si="63"/>
        <v>0</v>
      </c>
    </row>
    <row r="2026" spans="1:9">
      <c r="A2026" t="s">
        <v>4018</v>
      </c>
      <c r="B2026" s="8" t="s">
        <v>4019</v>
      </c>
      <c r="F2026">
        <v>0</v>
      </c>
      <c r="G2026">
        <v>1</v>
      </c>
      <c r="H2026" s="5">
        <f t="shared" si="62"/>
        <v>1</v>
      </c>
      <c r="I2026" s="6">
        <f t="shared" si="63"/>
        <v>0</v>
      </c>
    </row>
    <row r="2027" spans="1:9">
      <c r="A2027" t="s">
        <v>4020</v>
      </c>
      <c r="B2027" s="8" t="s">
        <v>4021</v>
      </c>
      <c r="F2027">
        <v>0</v>
      </c>
      <c r="G2027">
        <v>1</v>
      </c>
      <c r="H2027" s="5">
        <f t="shared" si="62"/>
        <v>1</v>
      </c>
      <c r="I2027" s="6">
        <f t="shared" si="63"/>
        <v>0</v>
      </c>
    </row>
    <row r="2028" spans="1:9">
      <c r="A2028" t="s">
        <v>4022</v>
      </c>
      <c r="B2028" s="8" t="s">
        <v>4023</v>
      </c>
      <c r="F2028">
        <v>0</v>
      </c>
      <c r="G2028">
        <v>1</v>
      </c>
      <c r="H2028" s="5">
        <f t="shared" si="62"/>
        <v>1</v>
      </c>
      <c r="I2028" s="6">
        <f t="shared" si="63"/>
        <v>0</v>
      </c>
    </row>
    <row r="2029" spans="1:9">
      <c r="A2029" t="s">
        <v>4024</v>
      </c>
      <c r="B2029" s="8" t="s">
        <v>4025</v>
      </c>
      <c r="F2029">
        <v>3</v>
      </c>
      <c r="G2029">
        <v>1</v>
      </c>
      <c r="H2029" s="5">
        <f t="shared" si="62"/>
        <v>1</v>
      </c>
      <c r="I2029" s="6">
        <f t="shared" si="63"/>
        <v>0</v>
      </c>
    </row>
    <row r="2030" spans="1:9">
      <c r="A2030" t="s">
        <v>4026</v>
      </c>
      <c r="B2030" s="8" t="s">
        <v>4027</v>
      </c>
      <c r="F2030">
        <v>3</v>
      </c>
      <c r="G2030">
        <v>1</v>
      </c>
      <c r="H2030" s="5">
        <f t="shared" si="62"/>
        <v>1</v>
      </c>
      <c r="I2030" s="6">
        <f t="shared" si="63"/>
        <v>0</v>
      </c>
    </row>
    <row r="2031" spans="1:9">
      <c r="A2031" t="s">
        <v>4028</v>
      </c>
      <c r="B2031" s="8" t="s">
        <v>4029</v>
      </c>
      <c r="F2031">
        <v>0</v>
      </c>
      <c r="G2031">
        <v>1.02</v>
      </c>
      <c r="H2031" s="5">
        <f t="shared" si="62"/>
        <v>0.98</v>
      </c>
      <c r="I2031" s="6">
        <f t="shared" si="63"/>
        <v>2.0000000000000018E-2</v>
      </c>
    </row>
    <row r="2032" spans="1:9">
      <c r="A2032" t="s">
        <v>4030</v>
      </c>
      <c r="B2032" s="8" t="s">
        <v>4031</v>
      </c>
      <c r="F2032">
        <v>0</v>
      </c>
      <c r="G2032">
        <v>1.25</v>
      </c>
      <c r="H2032" s="5">
        <f t="shared" si="62"/>
        <v>0.75</v>
      </c>
      <c r="I2032" s="6">
        <f t="shared" si="63"/>
        <v>0.25</v>
      </c>
    </row>
    <row r="2033" spans="1:9">
      <c r="A2033" t="s">
        <v>4032</v>
      </c>
      <c r="B2033" s="8" t="s">
        <v>4033</v>
      </c>
      <c r="F2033">
        <v>0</v>
      </c>
      <c r="G2033">
        <v>1</v>
      </c>
      <c r="H2033" s="5">
        <f t="shared" si="62"/>
        <v>1</v>
      </c>
      <c r="I2033" s="6">
        <f t="shared" si="63"/>
        <v>0</v>
      </c>
    </row>
    <row r="2034" spans="1:9">
      <c r="A2034" t="s">
        <v>4034</v>
      </c>
      <c r="B2034" s="8" t="s">
        <v>4035</v>
      </c>
      <c r="F2034">
        <v>3</v>
      </c>
      <c r="G2034">
        <v>1.05</v>
      </c>
      <c r="H2034" s="5">
        <f t="shared" si="62"/>
        <v>0.95</v>
      </c>
      <c r="I2034" s="6">
        <f t="shared" si="63"/>
        <v>5.0000000000000044E-2</v>
      </c>
    </row>
    <row r="2035" spans="1:9">
      <c r="A2035" t="s">
        <v>4036</v>
      </c>
      <c r="B2035" s="8" t="s">
        <v>4037</v>
      </c>
      <c r="F2035">
        <v>0</v>
      </c>
      <c r="G2035">
        <v>1</v>
      </c>
      <c r="H2035" s="5">
        <f t="shared" si="62"/>
        <v>1</v>
      </c>
      <c r="I2035" s="6">
        <f t="shared" si="63"/>
        <v>0</v>
      </c>
    </row>
    <row r="2036" spans="1:9">
      <c r="A2036" t="s">
        <v>4038</v>
      </c>
      <c r="B2036" s="8" t="s">
        <v>4039</v>
      </c>
      <c r="F2036">
        <v>3</v>
      </c>
      <c r="G2036">
        <v>1</v>
      </c>
      <c r="H2036" s="5">
        <f t="shared" si="62"/>
        <v>1</v>
      </c>
      <c r="I2036" s="6">
        <f t="shared" si="63"/>
        <v>0</v>
      </c>
    </row>
    <row r="2037" spans="1:9">
      <c r="A2037" t="s">
        <v>4040</v>
      </c>
      <c r="B2037" s="8" t="s">
        <v>4041</v>
      </c>
      <c r="F2037">
        <v>3</v>
      </c>
      <c r="G2037">
        <v>1.01</v>
      </c>
      <c r="H2037" s="5">
        <f t="shared" si="62"/>
        <v>0.99</v>
      </c>
      <c r="I2037" s="6">
        <f t="shared" si="63"/>
        <v>1.0000000000000009E-2</v>
      </c>
    </row>
    <row r="2038" spans="1:9">
      <c r="A2038" t="s">
        <v>4042</v>
      </c>
      <c r="B2038" s="8" t="s">
        <v>4043</v>
      </c>
      <c r="F2038">
        <v>3</v>
      </c>
      <c r="G2038">
        <v>1</v>
      </c>
      <c r="H2038" s="5">
        <f t="shared" si="62"/>
        <v>1</v>
      </c>
      <c r="I2038" s="6">
        <f t="shared" si="63"/>
        <v>0</v>
      </c>
    </row>
    <row r="2039" spans="1:9">
      <c r="A2039" t="s">
        <v>4044</v>
      </c>
      <c r="B2039" s="8" t="s">
        <v>4045</v>
      </c>
      <c r="F2039">
        <v>3</v>
      </c>
      <c r="G2039">
        <v>1</v>
      </c>
      <c r="H2039" s="5">
        <f t="shared" si="62"/>
        <v>1</v>
      </c>
      <c r="I2039" s="6">
        <f t="shared" si="63"/>
        <v>0</v>
      </c>
    </row>
    <row r="2040" spans="1:9">
      <c r="A2040" t="s">
        <v>4046</v>
      </c>
      <c r="B2040" s="8" t="s">
        <v>4047</v>
      </c>
      <c r="F2040">
        <v>3</v>
      </c>
      <c r="G2040">
        <v>1</v>
      </c>
      <c r="H2040" s="5">
        <f t="shared" si="62"/>
        <v>1</v>
      </c>
      <c r="I2040" s="6">
        <f t="shared" si="63"/>
        <v>0</v>
      </c>
    </row>
    <row r="2041" spans="1:9">
      <c r="A2041" t="s">
        <v>4048</v>
      </c>
      <c r="B2041" s="8" t="s">
        <v>4049</v>
      </c>
      <c r="F2041">
        <v>0</v>
      </c>
      <c r="G2041">
        <v>1</v>
      </c>
      <c r="H2041" s="5">
        <f t="shared" si="62"/>
        <v>1</v>
      </c>
      <c r="I2041" s="6">
        <f t="shared" si="63"/>
        <v>0</v>
      </c>
    </row>
    <row r="2042" spans="1:9">
      <c r="A2042" t="s">
        <v>4050</v>
      </c>
      <c r="B2042" s="8" t="s">
        <v>4051</v>
      </c>
      <c r="F2042">
        <v>0</v>
      </c>
      <c r="G2042">
        <v>1</v>
      </c>
      <c r="H2042" s="5">
        <f t="shared" si="62"/>
        <v>1</v>
      </c>
      <c r="I2042" s="6">
        <f t="shared" si="63"/>
        <v>0</v>
      </c>
    </row>
    <row r="2043" spans="1:9">
      <c r="A2043" t="s">
        <v>4052</v>
      </c>
      <c r="B2043" s="8" t="s">
        <v>4053</v>
      </c>
      <c r="F2043">
        <v>3</v>
      </c>
      <c r="G2043">
        <v>1</v>
      </c>
      <c r="H2043" s="5">
        <f t="shared" si="62"/>
        <v>1</v>
      </c>
      <c r="I2043" s="6">
        <f t="shared" si="63"/>
        <v>0</v>
      </c>
    </row>
    <row r="2044" spans="1:9">
      <c r="A2044" t="s">
        <v>4054</v>
      </c>
      <c r="B2044" s="8" t="s">
        <v>4055</v>
      </c>
      <c r="F2044">
        <v>0</v>
      </c>
      <c r="G2044">
        <v>1</v>
      </c>
      <c r="H2044" s="5">
        <f t="shared" si="62"/>
        <v>1</v>
      </c>
      <c r="I2044" s="6">
        <f t="shared" si="63"/>
        <v>0</v>
      </c>
    </row>
    <row r="2045" spans="1:9">
      <c r="A2045" t="s">
        <v>4056</v>
      </c>
      <c r="B2045" s="8" t="s">
        <v>4057</v>
      </c>
      <c r="F2045">
        <v>0</v>
      </c>
      <c r="G2045">
        <v>1</v>
      </c>
      <c r="H2045" s="5">
        <f t="shared" si="62"/>
        <v>1</v>
      </c>
      <c r="I2045" s="6">
        <f t="shared" si="63"/>
        <v>0</v>
      </c>
    </row>
    <row r="2046" spans="1:9">
      <c r="A2046" t="s">
        <v>4058</v>
      </c>
      <c r="B2046" s="8" t="s">
        <v>4059</v>
      </c>
      <c r="F2046">
        <v>3</v>
      </c>
      <c r="G2046">
        <v>2</v>
      </c>
      <c r="H2046" s="5">
        <f t="shared" si="62"/>
        <v>0</v>
      </c>
      <c r="I2046" s="6">
        <f t="shared" si="63"/>
        <v>1</v>
      </c>
    </row>
    <row r="2047" spans="1:9">
      <c r="A2047" t="s">
        <v>4060</v>
      </c>
      <c r="B2047" s="8" t="s">
        <v>4061</v>
      </c>
      <c r="F2047">
        <v>0</v>
      </c>
      <c r="G2047">
        <v>1</v>
      </c>
      <c r="H2047" s="5">
        <f t="shared" si="62"/>
        <v>1</v>
      </c>
      <c r="I2047" s="6">
        <f t="shared" si="63"/>
        <v>0</v>
      </c>
    </row>
    <row r="2048" spans="1:9">
      <c r="A2048" t="s">
        <v>4062</v>
      </c>
      <c r="B2048" s="8" t="s">
        <v>4063</v>
      </c>
      <c r="F2048">
        <v>0</v>
      </c>
      <c r="G2048">
        <v>1</v>
      </c>
      <c r="H2048" s="5">
        <f t="shared" si="62"/>
        <v>1</v>
      </c>
      <c r="I2048" s="6">
        <f t="shared" si="63"/>
        <v>0</v>
      </c>
    </row>
    <row r="2049" spans="1:9">
      <c r="A2049" t="s">
        <v>4064</v>
      </c>
      <c r="B2049" s="8" t="s">
        <v>4065</v>
      </c>
      <c r="F2049">
        <v>0</v>
      </c>
      <c r="G2049">
        <v>1</v>
      </c>
      <c r="H2049" s="5">
        <f t="shared" si="62"/>
        <v>1</v>
      </c>
      <c r="I2049" s="6">
        <f t="shared" si="63"/>
        <v>0</v>
      </c>
    </row>
    <row r="2050" spans="1:9">
      <c r="A2050" t="s">
        <v>4066</v>
      </c>
      <c r="B2050" s="8" t="s">
        <v>4067</v>
      </c>
      <c r="F2050">
        <v>3</v>
      </c>
      <c r="G2050">
        <v>1</v>
      </c>
      <c r="H2050" s="5">
        <f t="shared" ref="H2050:H2113" si="64">2-G2050</f>
        <v>1</v>
      </c>
      <c r="I2050" s="6">
        <f t="shared" ref="I2050:I2113" si="65">1-H2050</f>
        <v>0</v>
      </c>
    </row>
    <row r="2051" spans="1:9">
      <c r="A2051" t="s">
        <v>4068</v>
      </c>
      <c r="B2051" s="8" t="s">
        <v>4069</v>
      </c>
      <c r="F2051">
        <v>0</v>
      </c>
      <c r="G2051">
        <v>1</v>
      </c>
      <c r="H2051" s="5">
        <f t="shared" si="64"/>
        <v>1</v>
      </c>
      <c r="I2051" s="6">
        <f t="shared" si="65"/>
        <v>0</v>
      </c>
    </row>
    <row r="2052" spans="1:9">
      <c r="A2052" t="s">
        <v>4070</v>
      </c>
      <c r="B2052" s="8" t="s">
        <v>4071</v>
      </c>
      <c r="F2052">
        <v>1</v>
      </c>
      <c r="G2052">
        <v>1.07</v>
      </c>
      <c r="H2052" s="5">
        <f t="shared" si="64"/>
        <v>0.92999999999999994</v>
      </c>
      <c r="I2052" s="6">
        <f t="shared" si="65"/>
        <v>7.0000000000000062E-2</v>
      </c>
    </row>
    <row r="2053" spans="1:9">
      <c r="A2053" t="s">
        <v>4072</v>
      </c>
      <c r="B2053" s="8" t="s">
        <v>4073</v>
      </c>
      <c r="F2053">
        <v>0</v>
      </c>
      <c r="G2053">
        <v>1</v>
      </c>
      <c r="H2053" s="5">
        <f t="shared" si="64"/>
        <v>1</v>
      </c>
      <c r="I2053" s="6">
        <f t="shared" si="65"/>
        <v>0</v>
      </c>
    </row>
    <row r="2054" spans="1:9">
      <c r="A2054" t="s">
        <v>4074</v>
      </c>
      <c r="B2054" s="8" t="s">
        <v>4075</v>
      </c>
      <c r="F2054">
        <v>3</v>
      </c>
      <c r="G2054">
        <v>1</v>
      </c>
      <c r="H2054" s="5">
        <f t="shared" si="64"/>
        <v>1</v>
      </c>
      <c r="I2054" s="6">
        <f t="shared" si="65"/>
        <v>0</v>
      </c>
    </row>
    <row r="2055" spans="1:9">
      <c r="A2055" t="s">
        <v>4076</v>
      </c>
      <c r="B2055" s="8" t="s">
        <v>4077</v>
      </c>
      <c r="F2055">
        <v>0</v>
      </c>
      <c r="G2055">
        <v>1</v>
      </c>
      <c r="H2055" s="5">
        <f t="shared" si="64"/>
        <v>1</v>
      </c>
      <c r="I2055" s="6">
        <f t="shared" si="65"/>
        <v>0</v>
      </c>
    </row>
    <row r="2056" spans="1:9">
      <c r="A2056" t="s">
        <v>4078</v>
      </c>
      <c r="B2056" s="8" t="s">
        <v>4079</v>
      </c>
      <c r="F2056">
        <v>0</v>
      </c>
      <c r="G2056">
        <v>1</v>
      </c>
      <c r="H2056" s="5">
        <f t="shared" si="64"/>
        <v>1</v>
      </c>
      <c r="I2056" s="6">
        <f t="shared" si="65"/>
        <v>0</v>
      </c>
    </row>
    <row r="2057" spans="1:9">
      <c r="A2057" t="s">
        <v>4080</v>
      </c>
      <c r="B2057" s="8" t="s">
        <v>4081</v>
      </c>
      <c r="F2057">
        <v>0</v>
      </c>
      <c r="G2057">
        <v>1</v>
      </c>
      <c r="H2057" s="5">
        <f t="shared" si="64"/>
        <v>1</v>
      </c>
      <c r="I2057" s="6">
        <f t="shared" si="65"/>
        <v>0</v>
      </c>
    </row>
    <row r="2058" spans="1:9">
      <c r="A2058" t="s">
        <v>4082</v>
      </c>
      <c r="B2058" s="8" t="s">
        <v>4083</v>
      </c>
      <c r="F2058">
        <v>0</v>
      </c>
      <c r="G2058">
        <v>1</v>
      </c>
      <c r="H2058" s="5">
        <f t="shared" si="64"/>
        <v>1</v>
      </c>
      <c r="I2058" s="6">
        <f t="shared" si="65"/>
        <v>0</v>
      </c>
    </row>
    <row r="2059" spans="1:9">
      <c r="A2059" t="s">
        <v>4084</v>
      </c>
      <c r="B2059" s="8" t="s">
        <v>4085</v>
      </c>
      <c r="F2059">
        <v>0</v>
      </c>
      <c r="G2059">
        <v>1</v>
      </c>
      <c r="H2059" s="5">
        <f t="shared" si="64"/>
        <v>1</v>
      </c>
      <c r="I2059" s="6">
        <f t="shared" si="65"/>
        <v>0</v>
      </c>
    </row>
    <row r="2060" spans="1:9">
      <c r="A2060" t="s">
        <v>4086</v>
      </c>
      <c r="B2060" s="8" t="s">
        <v>4087</v>
      </c>
      <c r="F2060">
        <v>0</v>
      </c>
      <c r="G2060">
        <v>1.37</v>
      </c>
      <c r="H2060" s="5">
        <f t="shared" si="64"/>
        <v>0.62999999999999989</v>
      </c>
      <c r="I2060" s="6">
        <f t="shared" si="65"/>
        <v>0.37000000000000011</v>
      </c>
    </row>
    <row r="2061" spans="1:9">
      <c r="A2061" t="s">
        <v>4088</v>
      </c>
      <c r="B2061" s="8" t="s">
        <v>4089</v>
      </c>
      <c r="F2061">
        <v>0</v>
      </c>
      <c r="G2061">
        <v>1</v>
      </c>
      <c r="H2061" s="5">
        <f t="shared" si="64"/>
        <v>1</v>
      </c>
      <c r="I2061" s="6">
        <f t="shared" si="65"/>
        <v>0</v>
      </c>
    </row>
    <row r="2062" spans="1:9">
      <c r="A2062" t="s">
        <v>4090</v>
      </c>
      <c r="B2062" s="8" t="s">
        <v>4091</v>
      </c>
      <c r="F2062">
        <v>0</v>
      </c>
      <c r="G2062">
        <v>1</v>
      </c>
      <c r="H2062" s="5">
        <f t="shared" si="64"/>
        <v>1</v>
      </c>
      <c r="I2062" s="6">
        <f t="shared" si="65"/>
        <v>0</v>
      </c>
    </row>
    <row r="2063" spans="1:9">
      <c r="A2063" t="s">
        <v>4092</v>
      </c>
      <c r="B2063" s="8" t="s">
        <v>4093</v>
      </c>
      <c r="F2063">
        <v>2</v>
      </c>
      <c r="G2063">
        <v>1.01</v>
      </c>
      <c r="H2063" s="5">
        <f t="shared" si="64"/>
        <v>0.99</v>
      </c>
      <c r="I2063" s="6">
        <f t="shared" si="65"/>
        <v>1.0000000000000009E-2</v>
      </c>
    </row>
    <row r="2064" spans="1:9">
      <c r="A2064" t="s">
        <v>4094</v>
      </c>
      <c r="B2064" s="8" t="s">
        <v>4095</v>
      </c>
      <c r="F2064">
        <v>0</v>
      </c>
      <c r="G2064">
        <v>1</v>
      </c>
      <c r="H2064" s="5">
        <f t="shared" si="64"/>
        <v>1</v>
      </c>
      <c r="I2064" s="6">
        <f t="shared" si="65"/>
        <v>0</v>
      </c>
    </row>
    <row r="2065" spans="1:9">
      <c r="A2065" t="s">
        <v>4096</v>
      </c>
      <c r="B2065" s="8" t="s">
        <v>4097</v>
      </c>
      <c r="F2065">
        <v>0</v>
      </c>
      <c r="G2065">
        <v>1.02</v>
      </c>
      <c r="H2065" s="5">
        <f t="shared" si="64"/>
        <v>0.98</v>
      </c>
      <c r="I2065" s="6">
        <f t="shared" si="65"/>
        <v>2.0000000000000018E-2</v>
      </c>
    </row>
    <row r="2066" spans="1:9">
      <c r="A2066" t="s">
        <v>4098</v>
      </c>
      <c r="B2066" s="8" t="s">
        <v>4099</v>
      </c>
      <c r="F2066">
        <v>0</v>
      </c>
      <c r="G2066">
        <v>1</v>
      </c>
      <c r="H2066" s="5">
        <f t="shared" si="64"/>
        <v>1</v>
      </c>
      <c r="I2066" s="6">
        <f t="shared" si="65"/>
        <v>0</v>
      </c>
    </row>
    <row r="2067" spans="1:9">
      <c r="A2067" t="s">
        <v>4100</v>
      </c>
      <c r="B2067" s="8" t="s">
        <v>4101</v>
      </c>
      <c r="F2067">
        <v>0</v>
      </c>
      <c r="G2067">
        <v>1</v>
      </c>
      <c r="H2067" s="5">
        <f t="shared" si="64"/>
        <v>1</v>
      </c>
      <c r="I2067" s="6">
        <f t="shared" si="65"/>
        <v>0</v>
      </c>
    </row>
    <row r="2068" spans="1:9">
      <c r="A2068" t="s">
        <v>4102</v>
      </c>
      <c r="B2068" s="8" t="s">
        <v>4057</v>
      </c>
      <c r="F2068">
        <v>0</v>
      </c>
      <c r="G2068">
        <v>1</v>
      </c>
      <c r="H2068" s="5">
        <f t="shared" si="64"/>
        <v>1</v>
      </c>
      <c r="I2068" s="6">
        <f t="shared" si="65"/>
        <v>0</v>
      </c>
    </row>
    <row r="2069" spans="1:9">
      <c r="A2069" t="s">
        <v>4103</v>
      </c>
      <c r="B2069" s="8" t="s">
        <v>4104</v>
      </c>
      <c r="F2069">
        <v>0</v>
      </c>
      <c r="G2069">
        <v>1</v>
      </c>
      <c r="H2069" s="5">
        <f t="shared" si="64"/>
        <v>1</v>
      </c>
      <c r="I2069" s="6">
        <f t="shared" si="65"/>
        <v>0</v>
      </c>
    </row>
    <row r="2070" spans="1:9">
      <c r="A2070" t="s">
        <v>4105</v>
      </c>
      <c r="B2070" s="8" t="s">
        <v>4106</v>
      </c>
      <c r="F2070">
        <v>0</v>
      </c>
      <c r="G2070">
        <v>1</v>
      </c>
      <c r="H2070" s="5">
        <f t="shared" si="64"/>
        <v>1</v>
      </c>
      <c r="I2070" s="6">
        <f t="shared" si="65"/>
        <v>0</v>
      </c>
    </row>
    <row r="2071" spans="1:9">
      <c r="A2071" t="s">
        <v>4107</v>
      </c>
      <c r="B2071" s="8" t="s">
        <v>4108</v>
      </c>
      <c r="F2071">
        <v>3</v>
      </c>
      <c r="G2071">
        <v>1.74</v>
      </c>
      <c r="H2071" s="5">
        <f t="shared" si="64"/>
        <v>0.26</v>
      </c>
      <c r="I2071" s="6">
        <f t="shared" si="65"/>
        <v>0.74</v>
      </c>
    </row>
    <row r="2072" spans="1:9">
      <c r="A2072" t="s">
        <v>4109</v>
      </c>
      <c r="B2072" s="8" t="s">
        <v>4110</v>
      </c>
      <c r="F2072">
        <v>0</v>
      </c>
      <c r="G2072">
        <v>1</v>
      </c>
      <c r="H2072" s="5">
        <f t="shared" si="64"/>
        <v>1</v>
      </c>
      <c r="I2072" s="6">
        <f t="shared" si="65"/>
        <v>0</v>
      </c>
    </row>
    <row r="2073" spans="1:9">
      <c r="A2073" t="s">
        <v>4111</v>
      </c>
      <c r="B2073" s="8" t="s">
        <v>4112</v>
      </c>
      <c r="F2073">
        <v>0</v>
      </c>
      <c r="G2073">
        <v>1.01</v>
      </c>
      <c r="H2073" s="5">
        <f t="shared" si="64"/>
        <v>0.99</v>
      </c>
      <c r="I2073" s="6">
        <f t="shared" si="65"/>
        <v>1.0000000000000009E-2</v>
      </c>
    </row>
    <row r="2074" spans="1:9">
      <c r="A2074" t="s">
        <v>4113</v>
      </c>
      <c r="B2074" s="8" t="s">
        <v>4114</v>
      </c>
      <c r="F2074">
        <v>3</v>
      </c>
      <c r="G2074">
        <v>1</v>
      </c>
      <c r="H2074" s="5">
        <f t="shared" si="64"/>
        <v>1</v>
      </c>
      <c r="I2074" s="6">
        <f t="shared" si="65"/>
        <v>0</v>
      </c>
    </row>
    <row r="2075" spans="1:9">
      <c r="A2075" t="s">
        <v>4115</v>
      </c>
      <c r="B2075" s="8" t="s">
        <v>4116</v>
      </c>
      <c r="F2075">
        <v>0</v>
      </c>
      <c r="G2075">
        <v>1</v>
      </c>
      <c r="H2075" s="5">
        <f t="shared" si="64"/>
        <v>1</v>
      </c>
      <c r="I2075" s="6">
        <f t="shared" si="65"/>
        <v>0</v>
      </c>
    </row>
    <row r="2076" spans="1:9">
      <c r="A2076" t="s">
        <v>4117</v>
      </c>
      <c r="B2076" s="8" t="s">
        <v>4118</v>
      </c>
      <c r="F2076">
        <v>0</v>
      </c>
      <c r="G2076">
        <v>1</v>
      </c>
      <c r="H2076" s="5">
        <f t="shared" si="64"/>
        <v>1</v>
      </c>
      <c r="I2076" s="6">
        <f t="shared" si="65"/>
        <v>0</v>
      </c>
    </row>
    <row r="2077" spans="1:9">
      <c r="A2077" t="s">
        <v>4119</v>
      </c>
      <c r="B2077" s="8" t="s">
        <v>4120</v>
      </c>
      <c r="F2077">
        <v>3</v>
      </c>
      <c r="G2077">
        <v>1</v>
      </c>
      <c r="H2077" s="5">
        <f t="shared" si="64"/>
        <v>1</v>
      </c>
      <c r="I2077" s="6">
        <f t="shared" si="65"/>
        <v>0</v>
      </c>
    </row>
    <row r="2078" spans="1:9">
      <c r="A2078" t="s">
        <v>4121</v>
      </c>
      <c r="B2078" s="8" t="s">
        <v>4122</v>
      </c>
      <c r="F2078">
        <v>3</v>
      </c>
      <c r="G2078">
        <v>1.7</v>
      </c>
      <c r="H2078" s="5">
        <f t="shared" si="64"/>
        <v>0.30000000000000004</v>
      </c>
      <c r="I2078" s="6">
        <f t="shared" si="65"/>
        <v>0.7</v>
      </c>
    </row>
    <row r="2079" spans="1:9">
      <c r="A2079" t="s">
        <v>4123</v>
      </c>
      <c r="B2079" s="8" t="s">
        <v>4124</v>
      </c>
      <c r="F2079">
        <v>3</v>
      </c>
      <c r="G2079">
        <v>1</v>
      </c>
      <c r="H2079" s="5">
        <f t="shared" si="64"/>
        <v>1</v>
      </c>
      <c r="I2079" s="6">
        <f t="shared" si="65"/>
        <v>0</v>
      </c>
    </row>
    <row r="2080" spans="1:9">
      <c r="A2080" t="s">
        <v>4125</v>
      </c>
      <c r="B2080" s="8" t="s">
        <v>4126</v>
      </c>
      <c r="F2080">
        <v>3</v>
      </c>
      <c r="G2080">
        <v>1</v>
      </c>
      <c r="H2080" s="5">
        <f t="shared" si="64"/>
        <v>1</v>
      </c>
      <c r="I2080" s="6">
        <f t="shared" si="65"/>
        <v>0</v>
      </c>
    </row>
    <row r="2081" spans="1:9">
      <c r="A2081" t="s">
        <v>4127</v>
      </c>
      <c r="B2081" s="8" t="s">
        <v>4128</v>
      </c>
      <c r="F2081">
        <v>0</v>
      </c>
      <c r="G2081">
        <v>1.01</v>
      </c>
      <c r="H2081" s="5">
        <f t="shared" si="64"/>
        <v>0.99</v>
      </c>
      <c r="I2081" s="6">
        <f t="shared" si="65"/>
        <v>1.0000000000000009E-2</v>
      </c>
    </row>
    <row r="2082" spans="1:9">
      <c r="A2082" t="s">
        <v>4129</v>
      </c>
      <c r="B2082" s="8" t="s">
        <v>4130</v>
      </c>
      <c r="F2082">
        <v>3</v>
      </c>
      <c r="G2082">
        <v>1</v>
      </c>
      <c r="H2082" s="5">
        <f t="shared" si="64"/>
        <v>1</v>
      </c>
      <c r="I2082" s="6">
        <f t="shared" si="65"/>
        <v>0</v>
      </c>
    </row>
    <row r="2083" spans="1:9">
      <c r="A2083" t="s">
        <v>4131</v>
      </c>
      <c r="B2083" s="8" t="s">
        <v>4132</v>
      </c>
      <c r="F2083">
        <v>0</v>
      </c>
      <c r="G2083">
        <v>1</v>
      </c>
      <c r="H2083" s="5">
        <f t="shared" si="64"/>
        <v>1</v>
      </c>
      <c r="I2083" s="6">
        <f t="shared" si="65"/>
        <v>0</v>
      </c>
    </row>
    <row r="2084" spans="1:9">
      <c r="A2084" t="s">
        <v>4133</v>
      </c>
      <c r="B2084" s="8" t="s">
        <v>4134</v>
      </c>
      <c r="F2084">
        <v>0</v>
      </c>
      <c r="G2084">
        <v>1.1200000000000001</v>
      </c>
      <c r="H2084" s="5">
        <f t="shared" si="64"/>
        <v>0.87999999999999989</v>
      </c>
      <c r="I2084" s="6">
        <f t="shared" si="65"/>
        <v>0.12000000000000011</v>
      </c>
    </row>
    <row r="2085" spans="1:9">
      <c r="A2085" t="s">
        <v>4135</v>
      </c>
      <c r="B2085" s="8" t="s">
        <v>4136</v>
      </c>
      <c r="F2085">
        <v>0</v>
      </c>
      <c r="G2085">
        <v>1</v>
      </c>
      <c r="H2085" s="5">
        <f t="shared" si="64"/>
        <v>1</v>
      </c>
      <c r="I2085" s="6">
        <f t="shared" si="65"/>
        <v>0</v>
      </c>
    </row>
    <row r="2086" spans="1:9">
      <c r="A2086" t="s">
        <v>4137</v>
      </c>
      <c r="B2086" s="8" t="s">
        <v>4138</v>
      </c>
      <c r="F2086">
        <v>0</v>
      </c>
      <c r="G2086">
        <v>1</v>
      </c>
      <c r="H2086" s="5">
        <f t="shared" si="64"/>
        <v>1</v>
      </c>
      <c r="I2086" s="6">
        <f t="shared" si="65"/>
        <v>0</v>
      </c>
    </row>
    <row r="2087" spans="1:9">
      <c r="A2087" t="s">
        <v>4139</v>
      </c>
      <c r="B2087" s="8" t="s">
        <v>4140</v>
      </c>
      <c r="F2087">
        <v>0</v>
      </c>
      <c r="G2087">
        <v>1</v>
      </c>
      <c r="H2087" s="5">
        <f t="shared" si="64"/>
        <v>1</v>
      </c>
      <c r="I2087" s="6">
        <f t="shared" si="65"/>
        <v>0</v>
      </c>
    </row>
    <row r="2088" spans="1:9">
      <c r="A2088" t="s">
        <v>4141</v>
      </c>
      <c r="B2088" s="8" t="s">
        <v>4142</v>
      </c>
      <c r="F2088">
        <v>0</v>
      </c>
      <c r="G2088">
        <v>1</v>
      </c>
      <c r="H2088" s="5">
        <f t="shared" si="64"/>
        <v>1</v>
      </c>
      <c r="I2088" s="6">
        <f t="shared" si="65"/>
        <v>0</v>
      </c>
    </row>
    <row r="2089" spans="1:9">
      <c r="A2089" t="s">
        <v>4143</v>
      </c>
      <c r="B2089" s="8" t="s">
        <v>4144</v>
      </c>
      <c r="F2089">
        <v>3</v>
      </c>
      <c r="G2089">
        <v>1</v>
      </c>
      <c r="H2089" s="5">
        <f t="shared" si="64"/>
        <v>1</v>
      </c>
      <c r="I2089" s="6">
        <f t="shared" si="65"/>
        <v>0</v>
      </c>
    </row>
    <row r="2090" spans="1:9">
      <c r="A2090" t="s">
        <v>4145</v>
      </c>
      <c r="B2090" s="8" t="s">
        <v>4146</v>
      </c>
      <c r="F2090">
        <v>0</v>
      </c>
      <c r="G2090">
        <v>1</v>
      </c>
      <c r="H2090" s="5">
        <f t="shared" si="64"/>
        <v>1</v>
      </c>
      <c r="I2090" s="6">
        <f t="shared" si="65"/>
        <v>0</v>
      </c>
    </row>
    <row r="2091" spans="1:9">
      <c r="A2091" t="s">
        <v>4147</v>
      </c>
      <c r="B2091" s="8" t="s">
        <v>4148</v>
      </c>
      <c r="F2091">
        <v>0</v>
      </c>
      <c r="G2091">
        <v>1.21</v>
      </c>
      <c r="H2091" s="5">
        <f t="shared" si="64"/>
        <v>0.79</v>
      </c>
      <c r="I2091" s="6">
        <f t="shared" si="65"/>
        <v>0.20999999999999996</v>
      </c>
    </row>
    <row r="2092" spans="1:9">
      <c r="A2092" t="s">
        <v>4149</v>
      </c>
      <c r="B2092" s="8" t="s">
        <v>4150</v>
      </c>
      <c r="F2092">
        <v>0</v>
      </c>
      <c r="G2092">
        <v>1</v>
      </c>
      <c r="H2092" s="5">
        <f t="shared" si="64"/>
        <v>1</v>
      </c>
      <c r="I2092" s="6">
        <f t="shared" si="65"/>
        <v>0</v>
      </c>
    </row>
    <row r="2093" spans="1:9">
      <c r="A2093" t="s">
        <v>4151</v>
      </c>
      <c r="B2093" s="8" t="s">
        <v>4152</v>
      </c>
      <c r="F2093">
        <v>0</v>
      </c>
      <c r="G2093">
        <v>1</v>
      </c>
      <c r="H2093" s="5">
        <f t="shared" si="64"/>
        <v>1</v>
      </c>
      <c r="I2093" s="6">
        <f t="shared" si="65"/>
        <v>0</v>
      </c>
    </row>
    <row r="2094" spans="1:9">
      <c r="A2094" t="s">
        <v>4153</v>
      </c>
      <c r="B2094" s="8" t="s">
        <v>4154</v>
      </c>
      <c r="F2094">
        <v>3</v>
      </c>
      <c r="G2094">
        <v>1</v>
      </c>
      <c r="H2094" s="5">
        <f t="shared" si="64"/>
        <v>1</v>
      </c>
      <c r="I2094" s="6">
        <f t="shared" si="65"/>
        <v>0</v>
      </c>
    </row>
    <row r="2095" spans="1:9">
      <c r="A2095" t="s">
        <v>4155</v>
      </c>
      <c r="B2095" s="8" t="s">
        <v>4156</v>
      </c>
      <c r="F2095">
        <v>0</v>
      </c>
      <c r="G2095">
        <v>1</v>
      </c>
      <c r="H2095" s="5">
        <f t="shared" si="64"/>
        <v>1</v>
      </c>
      <c r="I2095" s="6">
        <f t="shared" si="65"/>
        <v>0</v>
      </c>
    </row>
    <row r="2096" spans="1:9">
      <c r="A2096" t="s">
        <v>4157</v>
      </c>
      <c r="B2096" s="8" t="s">
        <v>4158</v>
      </c>
      <c r="F2096">
        <v>0</v>
      </c>
      <c r="G2096">
        <v>1.28</v>
      </c>
      <c r="H2096" s="5">
        <f t="shared" si="64"/>
        <v>0.72</v>
      </c>
      <c r="I2096" s="6">
        <f t="shared" si="65"/>
        <v>0.28000000000000003</v>
      </c>
    </row>
    <row r="2097" spans="1:9">
      <c r="A2097" t="s">
        <v>4159</v>
      </c>
      <c r="B2097" s="8" t="s">
        <v>4160</v>
      </c>
      <c r="F2097">
        <v>3</v>
      </c>
      <c r="G2097">
        <v>1</v>
      </c>
      <c r="H2097" s="5">
        <f t="shared" si="64"/>
        <v>1</v>
      </c>
      <c r="I2097" s="6">
        <f t="shared" si="65"/>
        <v>0</v>
      </c>
    </row>
    <row r="2098" spans="1:9">
      <c r="A2098" t="s">
        <v>4161</v>
      </c>
      <c r="B2098" s="8" t="s">
        <v>4162</v>
      </c>
      <c r="F2098">
        <v>0</v>
      </c>
      <c r="G2098">
        <v>1</v>
      </c>
      <c r="H2098" s="5">
        <f t="shared" si="64"/>
        <v>1</v>
      </c>
      <c r="I2098" s="6">
        <f t="shared" si="65"/>
        <v>0</v>
      </c>
    </row>
    <row r="2099" spans="1:9">
      <c r="A2099" t="s">
        <v>4163</v>
      </c>
      <c r="B2099" s="8" t="s">
        <v>4164</v>
      </c>
      <c r="F2099">
        <v>3</v>
      </c>
      <c r="G2099">
        <v>1</v>
      </c>
      <c r="H2099" s="5">
        <f t="shared" si="64"/>
        <v>1</v>
      </c>
      <c r="I2099" s="6">
        <f t="shared" si="65"/>
        <v>0</v>
      </c>
    </row>
    <row r="2100" spans="1:9">
      <c r="A2100" t="s">
        <v>4165</v>
      </c>
      <c r="B2100" s="8" t="s">
        <v>4166</v>
      </c>
      <c r="F2100">
        <v>0</v>
      </c>
      <c r="G2100">
        <v>1</v>
      </c>
      <c r="H2100" s="5">
        <f t="shared" si="64"/>
        <v>1</v>
      </c>
      <c r="I2100" s="6">
        <f t="shared" si="65"/>
        <v>0</v>
      </c>
    </row>
    <row r="2101" spans="1:9">
      <c r="A2101" t="s">
        <v>4167</v>
      </c>
      <c r="B2101" s="8" t="s">
        <v>4168</v>
      </c>
      <c r="F2101">
        <v>0</v>
      </c>
      <c r="G2101">
        <v>1</v>
      </c>
      <c r="H2101" s="5">
        <f t="shared" si="64"/>
        <v>1</v>
      </c>
      <c r="I2101" s="6">
        <f t="shared" si="65"/>
        <v>0</v>
      </c>
    </row>
    <row r="2102" spans="1:9">
      <c r="A2102" t="s">
        <v>4169</v>
      </c>
      <c r="B2102" s="8" t="s">
        <v>4170</v>
      </c>
      <c r="F2102">
        <v>0</v>
      </c>
      <c r="G2102">
        <v>1.1000000000000001</v>
      </c>
      <c r="H2102" s="5">
        <f t="shared" si="64"/>
        <v>0.89999999999999991</v>
      </c>
      <c r="I2102" s="6">
        <f t="shared" si="65"/>
        <v>0.10000000000000009</v>
      </c>
    </row>
    <row r="2103" spans="1:9">
      <c r="A2103" t="s">
        <v>4171</v>
      </c>
      <c r="B2103" s="8" t="s">
        <v>4172</v>
      </c>
      <c r="F2103">
        <v>0</v>
      </c>
      <c r="G2103">
        <v>1</v>
      </c>
      <c r="H2103" s="5">
        <f t="shared" si="64"/>
        <v>1</v>
      </c>
      <c r="I2103" s="6">
        <f t="shared" si="65"/>
        <v>0</v>
      </c>
    </row>
    <row r="2104" spans="1:9">
      <c r="A2104" t="s">
        <v>4173</v>
      </c>
      <c r="B2104" s="8" t="s">
        <v>4174</v>
      </c>
      <c r="F2104">
        <v>0</v>
      </c>
      <c r="G2104">
        <v>1</v>
      </c>
      <c r="H2104" s="5">
        <f t="shared" si="64"/>
        <v>1</v>
      </c>
      <c r="I2104" s="6">
        <f t="shared" si="65"/>
        <v>0</v>
      </c>
    </row>
    <row r="2105" spans="1:9">
      <c r="A2105" t="s">
        <v>4175</v>
      </c>
      <c r="B2105" s="8" t="s">
        <v>4176</v>
      </c>
      <c r="F2105">
        <v>0</v>
      </c>
      <c r="G2105">
        <v>1</v>
      </c>
      <c r="H2105" s="5">
        <f t="shared" si="64"/>
        <v>1</v>
      </c>
      <c r="I2105" s="6">
        <f t="shared" si="65"/>
        <v>0</v>
      </c>
    </row>
    <row r="2106" spans="1:9">
      <c r="A2106" t="s">
        <v>4177</v>
      </c>
      <c r="B2106" s="8" t="s">
        <v>3895</v>
      </c>
      <c r="F2106">
        <v>6</v>
      </c>
      <c r="G2106">
        <v>1</v>
      </c>
      <c r="H2106" s="5">
        <f t="shared" si="64"/>
        <v>1</v>
      </c>
      <c r="I2106" s="6">
        <f t="shared" si="65"/>
        <v>0</v>
      </c>
    </row>
    <row r="2107" spans="1:9">
      <c r="A2107" t="s">
        <v>4178</v>
      </c>
      <c r="B2107" s="8" t="s">
        <v>4179</v>
      </c>
      <c r="F2107">
        <v>0</v>
      </c>
      <c r="G2107">
        <v>1</v>
      </c>
      <c r="H2107" s="5">
        <f t="shared" si="64"/>
        <v>1</v>
      </c>
      <c r="I2107" s="6">
        <f t="shared" si="65"/>
        <v>0</v>
      </c>
    </row>
    <row r="2108" spans="1:9">
      <c r="A2108" t="s">
        <v>4180</v>
      </c>
      <c r="B2108" s="8" t="s">
        <v>4181</v>
      </c>
      <c r="F2108">
        <v>0</v>
      </c>
      <c r="G2108">
        <v>1</v>
      </c>
      <c r="H2108" s="5">
        <f t="shared" si="64"/>
        <v>1</v>
      </c>
      <c r="I2108" s="6">
        <f t="shared" si="65"/>
        <v>0</v>
      </c>
    </row>
    <row r="2109" spans="1:9">
      <c r="A2109" t="s">
        <v>4182</v>
      </c>
      <c r="B2109" s="8" t="s">
        <v>4183</v>
      </c>
      <c r="F2109">
        <v>0</v>
      </c>
      <c r="G2109">
        <v>1</v>
      </c>
      <c r="H2109" s="5">
        <f t="shared" si="64"/>
        <v>1</v>
      </c>
      <c r="I2109" s="6">
        <f t="shared" si="65"/>
        <v>0</v>
      </c>
    </row>
    <row r="2110" spans="1:9">
      <c r="A2110" t="s">
        <v>4184</v>
      </c>
      <c r="B2110" s="8" t="s">
        <v>4185</v>
      </c>
      <c r="F2110">
        <v>0</v>
      </c>
      <c r="G2110">
        <v>1</v>
      </c>
      <c r="H2110" s="5">
        <f t="shared" si="64"/>
        <v>1</v>
      </c>
      <c r="I2110" s="6">
        <f t="shared" si="65"/>
        <v>0</v>
      </c>
    </row>
    <row r="2111" spans="1:9">
      <c r="A2111" t="s">
        <v>4186</v>
      </c>
      <c r="B2111" s="8" t="s">
        <v>4187</v>
      </c>
      <c r="F2111">
        <v>0</v>
      </c>
      <c r="G2111">
        <v>1</v>
      </c>
      <c r="H2111" s="5">
        <f t="shared" si="64"/>
        <v>1</v>
      </c>
      <c r="I2111" s="6">
        <f t="shared" si="65"/>
        <v>0</v>
      </c>
    </row>
    <row r="2112" spans="1:9">
      <c r="A2112" t="s">
        <v>4188</v>
      </c>
      <c r="B2112" s="8" t="s">
        <v>4189</v>
      </c>
      <c r="F2112">
        <v>0</v>
      </c>
      <c r="G2112">
        <v>1</v>
      </c>
      <c r="H2112" s="5">
        <f t="shared" si="64"/>
        <v>1</v>
      </c>
      <c r="I2112" s="6">
        <f t="shared" si="65"/>
        <v>0</v>
      </c>
    </row>
    <row r="2113" spans="1:9">
      <c r="A2113" t="s">
        <v>4190</v>
      </c>
      <c r="B2113" s="8" t="s">
        <v>4191</v>
      </c>
      <c r="F2113">
        <v>0</v>
      </c>
      <c r="G2113">
        <v>1</v>
      </c>
      <c r="H2113" s="5">
        <f t="shared" si="64"/>
        <v>1</v>
      </c>
      <c r="I2113" s="6">
        <f t="shared" si="65"/>
        <v>0</v>
      </c>
    </row>
    <row r="2114" spans="1:9">
      <c r="A2114" t="s">
        <v>4192</v>
      </c>
      <c r="B2114" s="8" t="s">
        <v>4193</v>
      </c>
      <c r="F2114">
        <v>0</v>
      </c>
      <c r="G2114">
        <v>1</v>
      </c>
      <c r="H2114" s="5">
        <f t="shared" ref="H2114:H2177" si="66">2-G2114</f>
        <v>1</v>
      </c>
      <c r="I2114" s="6">
        <f t="shared" ref="I2114:I2177" si="67">1-H2114</f>
        <v>0</v>
      </c>
    </row>
    <row r="2115" spans="1:9">
      <c r="A2115" t="s">
        <v>4194</v>
      </c>
      <c r="B2115" s="8" t="s">
        <v>4195</v>
      </c>
      <c r="F2115">
        <v>0</v>
      </c>
      <c r="G2115">
        <v>1</v>
      </c>
      <c r="H2115" s="5">
        <f t="shared" si="66"/>
        <v>1</v>
      </c>
      <c r="I2115" s="6">
        <f t="shared" si="67"/>
        <v>0</v>
      </c>
    </row>
    <row r="2116" spans="1:9">
      <c r="A2116" t="s">
        <v>4196</v>
      </c>
      <c r="B2116" s="8" t="s">
        <v>4197</v>
      </c>
      <c r="F2116">
        <v>0</v>
      </c>
      <c r="G2116">
        <v>1</v>
      </c>
      <c r="H2116" s="5">
        <f t="shared" si="66"/>
        <v>1</v>
      </c>
      <c r="I2116" s="6">
        <f t="shared" si="67"/>
        <v>0</v>
      </c>
    </row>
    <row r="2117" spans="1:9">
      <c r="A2117" t="s">
        <v>4198</v>
      </c>
      <c r="B2117" s="8" t="s">
        <v>4199</v>
      </c>
      <c r="F2117">
        <v>0</v>
      </c>
      <c r="G2117">
        <v>1.01</v>
      </c>
      <c r="H2117" s="5">
        <f t="shared" si="66"/>
        <v>0.99</v>
      </c>
      <c r="I2117" s="6">
        <f t="shared" si="67"/>
        <v>1.0000000000000009E-2</v>
      </c>
    </row>
    <row r="2118" spans="1:9">
      <c r="A2118" t="s">
        <v>4200</v>
      </c>
      <c r="B2118" s="8" t="s">
        <v>4201</v>
      </c>
      <c r="F2118">
        <v>0</v>
      </c>
      <c r="G2118">
        <v>1</v>
      </c>
      <c r="H2118" s="5">
        <f t="shared" si="66"/>
        <v>1</v>
      </c>
      <c r="I2118" s="6">
        <f t="shared" si="67"/>
        <v>0</v>
      </c>
    </row>
    <row r="2119" spans="1:9">
      <c r="A2119" t="s">
        <v>4202</v>
      </c>
      <c r="B2119" s="8" t="s">
        <v>4203</v>
      </c>
      <c r="F2119">
        <v>3</v>
      </c>
      <c r="G2119">
        <v>1</v>
      </c>
      <c r="H2119" s="5">
        <f t="shared" si="66"/>
        <v>1</v>
      </c>
      <c r="I2119" s="6">
        <f t="shared" si="67"/>
        <v>0</v>
      </c>
    </row>
    <row r="2120" spans="1:9">
      <c r="A2120" t="s">
        <v>4204</v>
      </c>
      <c r="B2120" s="8" t="s">
        <v>4205</v>
      </c>
      <c r="F2120">
        <v>0</v>
      </c>
      <c r="G2120">
        <v>1</v>
      </c>
      <c r="H2120" s="5">
        <f t="shared" si="66"/>
        <v>1</v>
      </c>
      <c r="I2120" s="6">
        <f t="shared" si="67"/>
        <v>0</v>
      </c>
    </row>
    <row r="2121" spans="1:9">
      <c r="A2121" t="s">
        <v>4206</v>
      </c>
      <c r="B2121" s="8" t="s">
        <v>4207</v>
      </c>
      <c r="F2121">
        <v>0</v>
      </c>
      <c r="G2121">
        <v>1</v>
      </c>
      <c r="H2121" s="5">
        <f t="shared" si="66"/>
        <v>1</v>
      </c>
      <c r="I2121" s="6">
        <f t="shared" si="67"/>
        <v>0</v>
      </c>
    </row>
    <row r="2122" spans="1:9">
      <c r="A2122" t="s">
        <v>4208</v>
      </c>
      <c r="B2122" s="8" t="s">
        <v>4209</v>
      </c>
      <c r="F2122">
        <v>0</v>
      </c>
      <c r="G2122">
        <v>1</v>
      </c>
      <c r="H2122" s="5">
        <f t="shared" si="66"/>
        <v>1</v>
      </c>
      <c r="I2122" s="6">
        <f t="shared" si="67"/>
        <v>0</v>
      </c>
    </row>
    <row r="2123" spans="1:9">
      <c r="A2123" t="s">
        <v>4210</v>
      </c>
      <c r="B2123" s="8" t="s">
        <v>4211</v>
      </c>
      <c r="F2123">
        <v>0</v>
      </c>
      <c r="G2123">
        <v>1</v>
      </c>
      <c r="H2123" s="5">
        <f t="shared" si="66"/>
        <v>1</v>
      </c>
      <c r="I2123" s="6">
        <f t="shared" si="67"/>
        <v>0</v>
      </c>
    </row>
    <row r="2124" spans="1:9">
      <c r="A2124" t="s">
        <v>4212</v>
      </c>
      <c r="B2124" s="8" t="s">
        <v>4213</v>
      </c>
      <c r="F2124">
        <v>0</v>
      </c>
      <c r="G2124">
        <v>1.03</v>
      </c>
      <c r="H2124" s="5">
        <f t="shared" si="66"/>
        <v>0.97</v>
      </c>
      <c r="I2124" s="6">
        <f t="shared" si="67"/>
        <v>3.0000000000000027E-2</v>
      </c>
    </row>
    <row r="2125" spans="1:9">
      <c r="A2125" t="s">
        <v>4214</v>
      </c>
      <c r="B2125" s="8" t="s">
        <v>4215</v>
      </c>
      <c r="F2125">
        <v>0</v>
      </c>
      <c r="G2125">
        <v>1</v>
      </c>
      <c r="H2125" s="5">
        <f t="shared" si="66"/>
        <v>1</v>
      </c>
      <c r="I2125" s="6">
        <f t="shared" si="67"/>
        <v>0</v>
      </c>
    </row>
    <row r="2126" spans="1:9">
      <c r="A2126" t="s">
        <v>4216</v>
      </c>
      <c r="B2126" s="8" t="s">
        <v>4217</v>
      </c>
      <c r="F2126">
        <v>0</v>
      </c>
      <c r="G2126">
        <v>1</v>
      </c>
      <c r="H2126" s="5">
        <f t="shared" si="66"/>
        <v>1</v>
      </c>
      <c r="I2126" s="6">
        <f t="shared" si="67"/>
        <v>0</v>
      </c>
    </row>
    <row r="2127" spans="1:9">
      <c r="A2127" t="s">
        <v>4218</v>
      </c>
      <c r="B2127" s="8" t="s">
        <v>4219</v>
      </c>
      <c r="F2127">
        <v>0</v>
      </c>
      <c r="G2127">
        <v>1</v>
      </c>
      <c r="H2127" s="5">
        <f t="shared" si="66"/>
        <v>1</v>
      </c>
      <c r="I2127" s="6">
        <f t="shared" si="67"/>
        <v>0</v>
      </c>
    </row>
    <row r="2128" spans="1:9">
      <c r="A2128" t="s">
        <v>4220</v>
      </c>
      <c r="B2128" s="8" t="s">
        <v>4221</v>
      </c>
      <c r="F2128">
        <v>3</v>
      </c>
      <c r="G2128">
        <v>1</v>
      </c>
      <c r="H2128" s="5">
        <f t="shared" si="66"/>
        <v>1</v>
      </c>
      <c r="I2128" s="6">
        <f t="shared" si="67"/>
        <v>0</v>
      </c>
    </row>
    <row r="2129" spans="1:9">
      <c r="A2129" t="s">
        <v>4222</v>
      </c>
      <c r="B2129" s="8" t="s">
        <v>4223</v>
      </c>
      <c r="F2129">
        <v>0</v>
      </c>
      <c r="G2129">
        <v>1</v>
      </c>
      <c r="H2129" s="5">
        <f t="shared" si="66"/>
        <v>1</v>
      </c>
      <c r="I2129" s="6">
        <f t="shared" si="67"/>
        <v>0</v>
      </c>
    </row>
    <row r="2130" spans="1:9">
      <c r="A2130" t="s">
        <v>4224</v>
      </c>
      <c r="B2130" s="8" t="s">
        <v>4225</v>
      </c>
      <c r="F2130">
        <v>0</v>
      </c>
      <c r="G2130">
        <v>1</v>
      </c>
      <c r="H2130" s="5">
        <f t="shared" si="66"/>
        <v>1</v>
      </c>
      <c r="I2130" s="6">
        <f t="shared" si="67"/>
        <v>0</v>
      </c>
    </row>
    <row r="2131" spans="1:9">
      <c r="A2131" t="s">
        <v>4226</v>
      </c>
      <c r="B2131" s="8" t="s">
        <v>4227</v>
      </c>
      <c r="F2131">
        <v>0</v>
      </c>
      <c r="G2131">
        <v>1</v>
      </c>
      <c r="H2131" s="5">
        <f t="shared" si="66"/>
        <v>1</v>
      </c>
      <c r="I2131" s="6">
        <f t="shared" si="67"/>
        <v>0</v>
      </c>
    </row>
    <row r="2132" spans="1:9">
      <c r="A2132" t="s">
        <v>4228</v>
      </c>
      <c r="B2132" s="8" t="s">
        <v>4229</v>
      </c>
      <c r="F2132">
        <v>0</v>
      </c>
      <c r="G2132">
        <v>1</v>
      </c>
      <c r="H2132" s="5">
        <f t="shared" si="66"/>
        <v>1</v>
      </c>
      <c r="I2132" s="6">
        <f t="shared" si="67"/>
        <v>0</v>
      </c>
    </row>
    <row r="2133" spans="1:9">
      <c r="A2133" t="s">
        <v>4230</v>
      </c>
      <c r="B2133" s="8" t="s">
        <v>4231</v>
      </c>
      <c r="F2133">
        <v>0</v>
      </c>
      <c r="G2133">
        <v>1</v>
      </c>
      <c r="H2133" s="5">
        <f t="shared" si="66"/>
        <v>1</v>
      </c>
      <c r="I2133" s="6">
        <f t="shared" si="67"/>
        <v>0</v>
      </c>
    </row>
    <row r="2134" spans="1:9">
      <c r="A2134" t="s">
        <v>4232</v>
      </c>
      <c r="B2134" s="8" t="s">
        <v>4233</v>
      </c>
      <c r="F2134">
        <v>0</v>
      </c>
      <c r="G2134">
        <v>1</v>
      </c>
      <c r="H2134" s="5">
        <f t="shared" si="66"/>
        <v>1</v>
      </c>
      <c r="I2134" s="6">
        <f t="shared" si="67"/>
        <v>0</v>
      </c>
    </row>
    <row r="2135" spans="1:9">
      <c r="A2135" t="s">
        <v>4234</v>
      </c>
      <c r="B2135" s="8" t="s">
        <v>4235</v>
      </c>
      <c r="F2135">
        <v>0</v>
      </c>
      <c r="G2135">
        <v>1</v>
      </c>
      <c r="H2135" s="5">
        <f t="shared" si="66"/>
        <v>1</v>
      </c>
      <c r="I2135" s="6">
        <f t="shared" si="67"/>
        <v>0</v>
      </c>
    </row>
    <row r="2136" spans="1:9">
      <c r="A2136" t="s">
        <v>4236</v>
      </c>
      <c r="B2136" s="8" t="s">
        <v>4237</v>
      </c>
      <c r="F2136">
        <v>0</v>
      </c>
      <c r="G2136">
        <v>1</v>
      </c>
      <c r="H2136" s="5">
        <f t="shared" si="66"/>
        <v>1</v>
      </c>
      <c r="I2136" s="6">
        <f t="shared" si="67"/>
        <v>0</v>
      </c>
    </row>
    <row r="2137" spans="1:9">
      <c r="A2137" t="s">
        <v>4238</v>
      </c>
      <c r="B2137" s="8" t="s">
        <v>4239</v>
      </c>
      <c r="F2137">
        <v>0</v>
      </c>
      <c r="G2137">
        <v>1.01</v>
      </c>
      <c r="H2137" s="5">
        <f t="shared" si="66"/>
        <v>0.99</v>
      </c>
      <c r="I2137" s="6">
        <f t="shared" si="67"/>
        <v>1.0000000000000009E-2</v>
      </c>
    </row>
    <row r="2138" spans="1:9">
      <c r="A2138" t="s">
        <v>4240</v>
      </c>
      <c r="B2138" s="8" t="s">
        <v>4241</v>
      </c>
      <c r="F2138">
        <v>0</v>
      </c>
      <c r="G2138">
        <v>1</v>
      </c>
      <c r="H2138" s="5">
        <f t="shared" si="66"/>
        <v>1</v>
      </c>
      <c r="I2138" s="6">
        <f t="shared" si="67"/>
        <v>0</v>
      </c>
    </row>
    <row r="2139" spans="1:9">
      <c r="A2139" t="s">
        <v>4242</v>
      </c>
      <c r="B2139" s="8" t="s">
        <v>4243</v>
      </c>
      <c r="F2139">
        <v>0</v>
      </c>
      <c r="G2139">
        <v>1</v>
      </c>
      <c r="H2139" s="5">
        <f t="shared" si="66"/>
        <v>1</v>
      </c>
      <c r="I2139" s="6">
        <f t="shared" si="67"/>
        <v>0</v>
      </c>
    </row>
    <row r="2140" spans="1:9">
      <c r="A2140" t="s">
        <v>4244</v>
      </c>
      <c r="B2140" s="8" t="s">
        <v>4245</v>
      </c>
      <c r="F2140">
        <v>0</v>
      </c>
      <c r="G2140">
        <v>1</v>
      </c>
      <c r="H2140" s="5">
        <f t="shared" si="66"/>
        <v>1</v>
      </c>
      <c r="I2140" s="6">
        <f t="shared" si="67"/>
        <v>0</v>
      </c>
    </row>
    <row r="2141" spans="1:9">
      <c r="A2141" t="s">
        <v>4246</v>
      </c>
      <c r="B2141" s="8" t="s">
        <v>4247</v>
      </c>
      <c r="F2141">
        <v>3</v>
      </c>
      <c r="G2141">
        <v>1</v>
      </c>
      <c r="H2141" s="5">
        <f t="shared" si="66"/>
        <v>1</v>
      </c>
      <c r="I2141" s="6">
        <f t="shared" si="67"/>
        <v>0</v>
      </c>
    </row>
    <row r="2142" spans="1:9">
      <c r="A2142" t="s">
        <v>4248</v>
      </c>
      <c r="B2142" s="8" t="s">
        <v>4249</v>
      </c>
      <c r="F2142">
        <v>0</v>
      </c>
      <c r="G2142">
        <v>1.01</v>
      </c>
      <c r="H2142" s="5">
        <f t="shared" si="66"/>
        <v>0.99</v>
      </c>
      <c r="I2142" s="6">
        <f t="shared" si="67"/>
        <v>1.0000000000000009E-2</v>
      </c>
    </row>
    <row r="2143" spans="1:9">
      <c r="A2143" t="s">
        <v>4250</v>
      </c>
      <c r="B2143" s="8" t="s">
        <v>4251</v>
      </c>
      <c r="F2143">
        <v>3</v>
      </c>
      <c r="G2143">
        <v>1.04</v>
      </c>
      <c r="H2143" s="5">
        <f t="shared" si="66"/>
        <v>0.96</v>
      </c>
      <c r="I2143" s="6">
        <f t="shared" si="67"/>
        <v>4.0000000000000036E-2</v>
      </c>
    </row>
    <row r="2144" spans="1:9">
      <c r="A2144" t="s">
        <v>4252</v>
      </c>
      <c r="B2144" s="8" t="s">
        <v>4253</v>
      </c>
      <c r="F2144">
        <v>0</v>
      </c>
      <c r="G2144">
        <v>1</v>
      </c>
      <c r="H2144" s="5">
        <f t="shared" si="66"/>
        <v>1</v>
      </c>
      <c r="I2144" s="6">
        <f t="shared" si="67"/>
        <v>0</v>
      </c>
    </row>
    <row r="2145" spans="1:9">
      <c r="A2145" t="s">
        <v>4254</v>
      </c>
      <c r="B2145" s="8" t="s">
        <v>4255</v>
      </c>
      <c r="F2145">
        <v>0</v>
      </c>
      <c r="G2145">
        <v>1</v>
      </c>
      <c r="H2145" s="5">
        <f t="shared" si="66"/>
        <v>1</v>
      </c>
      <c r="I2145" s="6">
        <f t="shared" si="67"/>
        <v>0</v>
      </c>
    </row>
    <row r="2146" spans="1:9">
      <c r="A2146" t="s">
        <v>4256</v>
      </c>
      <c r="B2146" s="8" t="s">
        <v>4257</v>
      </c>
      <c r="F2146">
        <v>0</v>
      </c>
      <c r="G2146">
        <v>1</v>
      </c>
      <c r="H2146" s="5">
        <f t="shared" si="66"/>
        <v>1</v>
      </c>
      <c r="I2146" s="6">
        <f t="shared" si="67"/>
        <v>0</v>
      </c>
    </row>
    <row r="2147" spans="1:9">
      <c r="A2147" t="s">
        <v>4258</v>
      </c>
      <c r="B2147" s="8" t="s">
        <v>4259</v>
      </c>
      <c r="F2147">
        <v>0</v>
      </c>
      <c r="G2147">
        <v>1</v>
      </c>
      <c r="H2147" s="5">
        <f t="shared" si="66"/>
        <v>1</v>
      </c>
      <c r="I2147" s="6">
        <f t="shared" si="67"/>
        <v>0</v>
      </c>
    </row>
    <row r="2148" spans="1:9">
      <c r="A2148" t="s">
        <v>4260</v>
      </c>
      <c r="B2148" s="8" t="s">
        <v>4261</v>
      </c>
      <c r="F2148">
        <v>0</v>
      </c>
      <c r="G2148">
        <v>1</v>
      </c>
      <c r="H2148" s="5">
        <f t="shared" si="66"/>
        <v>1</v>
      </c>
      <c r="I2148" s="6">
        <f t="shared" si="67"/>
        <v>0</v>
      </c>
    </row>
    <row r="2149" spans="1:9">
      <c r="A2149" t="s">
        <v>4262</v>
      </c>
      <c r="B2149" s="8" t="s">
        <v>4263</v>
      </c>
      <c r="F2149">
        <v>3</v>
      </c>
      <c r="G2149">
        <v>1</v>
      </c>
      <c r="H2149" s="5">
        <f t="shared" si="66"/>
        <v>1</v>
      </c>
      <c r="I2149" s="6">
        <f t="shared" si="67"/>
        <v>0</v>
      </c>
    </row>
    <row r="2150" spans="1:9">
      <c r="A2150" t="s">
        <v>4264</v>
      </c>
      <c r="B2150" s="8" t="s">
        <v>4265</v>
      </c>
      <c r="F2150">
        <v>0</v>
      </c>
      <c r="G2150">
        <v>1</v>
      </c>
      <c r="H2150" s="5">
        <f t="shared" si="66"/>
        <v>1</v>
      </c>
      <c r="I2150" s="6">
        <f t="shared" si="67"/>
        <v>0</v>
      </c>
    </row>
    <row r="2151" spans="1:9">
      <c r="A2151" t="s">
        <v>4266</v>
      </c>
      <c r="B2151" s="8" t="s">
        <v>4267</v>
      </c>
      <c r="F2151">
        <v>0</v>
      </c>
      <c r="G2151">
        <v>1</v>
      </c>
      <c r="H2151" s="5">
        <f t="shared" si="66"/>
        <v>1</v>
      </c>
      <c r="I2151" s="6">
        <f t="shared" si="67"/>
        <v>0</v>
      </c>
    </row>
    <row r="2152" spans="1:9">
      <c r="A2152" t="s">
        <v>4268</v>
      </c>
      <c r="B2152" s="8" t="s">
        <v>4269</v>
      </c>
      <c r="F2152">
        <v>3</v>
      </c>
      <c r="G2152">
        <v>1</v>
      </c>
      <c r="H2152" s="5">
        <f t="shared" si="66"/>
        <v>1</v>
      </c>
      <c r="I2152" s="6">
        <f t="shared" si="67"/>
        <v>0</v>
      </c>
    </row>
    <row r="2153" spans="1:9">
      <c r="A2153" t="s">
        <v>4270</v>
      </c>
      <c r="B2153" s="8" t="s">
        <v>4271</v>
      </c>
      <c r="F2153">
        <v>0</v>
      </c>
      <c r="G2153">
        <v>1</v>
      </c>
      <c r="H2153" s="5">
        <f t="shared" si="66"/>
        <v>1</v>
      </c>
      <c r="I2153" s="6">
        <f t="shared" si="67"/>
        <v>0</v>
      </c>
    </row>
    <row r="2154" spans="1:9">
      <c r="A2154" t="s">
        <v>4272</v>
      </c>
      <c r="B2154" s="8" t="s">
        <v>4273</v>
      </c>
      <c r="F2154">
        <v>3</v>
      </c>
      <c r="G2154">
        <v>1</v>
      </c>
      <c r="H2154" s="5">
        <f t="shared" si="66"/>
        <v>1</v>
      </c>
      <c r="I2154" s="6">
        <f t="shared" si="67"/>
        <v>0</v>
      </c>
    </row>
    <row r="2155" spans="1:9">
      <c r="A2155" t="s">
        <v>4274</v>
      </c>
      <c r="B2155" s="8" t="s">
        <v>4275</v>
      </c>
      <c r="F2155">
        <v>0</v>
      </c>
      <c r="G2155">
        <v>1</v>
      </c>
      <c r="H2155" s="5">
        <f t="shared" si="66"/>
        <v>1</v>
      </c>
      <c r="I2155" s="6">
        <f t="shared" si="67"/>
        <v>0</v>
      </c>
    </row>
    <row r="2156" spans="1:9">
      <c r="A2156" t="s">
        <v>4276</v>
      </c>
      <c r="B2156" s="8" t="s">
        <v>4277</v>
      </c>
      <c r="F2156">
        <v>0</v>
      </c>
      <c r="G2156">
        <v>1.31</v>
      </c>
      <c r="H2156" s="5">
        <f t="shared" si="66"/>
        <v>0.69</v>
      </c>
      <c r="I2156" s="6">
        <f t="shared" si="67"/>
        <v>0.31000000000000005</v>
      </c>
    </row>
    <row r="2157" spans="1:9">
      <c r="A2157" t="s">
        <v>4278</v>
      </c>
      <c r="B2157" s="8" t="s">
        <v>4279</v>
      </c>
      <c r="F2157">
        <v>0</v>
      </c>
      <c r="G2157">
        <v>1</v>
      </c>
      <c r="H2157" s="5">
        <f t="shared" si="66"/>
        <v>1</v>
      </c>
      <c r="I2157" s="6">
        <f t="shared" si="67"/>
        <v>0</v>
      </c>
    </row>
    <row r="2158" spans="1:9">
      <c r="A2158" t="s">
        <v>4280</v>
      </c>
      <c r="B2158" s="8" t="s">
        <v>4281</v>
      </c>
      <c r="F2158">
        <v>0</v>
      </c>
      <c r="G2158">
        <v>1</v>
      </c>
      <c r="H2158" s="5">
        <f t="shared" si="66"/>
        <v>1</v>
      </c>
      <c r="I2158" s="6">
        <f t="shared" si="67"/>
        <v>0</v>
      </c>
    </row>
    <row r="2159" spans="1:9">
      <c r="A2159" t="s">
        <v>4282</v>
      </c>
      <c r="B2159" s="8" t="s">
        <v>4283</v>
      </c>
      <c r="F2159">
        <v>0</v>
      </c>
      <c r="G2159">
        <v>1</v>
      </c>
      <c r="H2159" s="5">
        <f t="shared" si="66"/>
        <v>1</v>
      </c>
      <c r="I2159" s="6">
        <f t="shared" si="67"/>
        <v>0</v>
      </c>
    </row>
    <row r="2160" spans="1:9">
      <c r="A2160" t="s">
        <v>4284</v>
      </c>
      <c r="B2160" s="8" t="s">
        <v>4285</v>
      </c>
      <c r="F2160">
        <v>0</v>
      </c>
      <c r="G2160">
        <v>1.1399999999999999</v>
      </c>
      <c r="H2160" s="5">
        <f t="shared" si="66"/>
        <v>0.8600000000000001</v>
      </c>
      <c r="I2160" s="6">
        <f t="shared" si="67"/>
        <v>0.1399999999999999</v>
      </c>
    </row>
    <row r="2161" spans="1:9">
      <c r="A2161" t="s">
        <v>4286</v>
      </c>
      <c r="B2161" s="8" t="s">
        <v>4287</v>
      </c>
      <c r="F2161">
        <v>0</v>
      </c>
      <c r="G2161">
        <v>1</v>
      </c>
      <c r="H2161" s="5">
        <f t="shared" si="66"/>
        <v>1</v>
      </c>
      <c r="I2161" s="6">
        <f t="shared" si="67"/>
        <v>0</v>
      </c>
    </row>
    <row r="2162" spans="1:9">
      <c r="A2162" t="s">
        <v>4288</v>
      </c>
      <c r="B2162" s="8" t="s">
        <v>4289</v>
      </c>
      <c r="F2162">
        <v>0</v>
      </c>
      <c r="G2162">
        <v>1.56</v>
      </c>
      <c r="H2162" s="5">
        <f t="shared" si="66"/>
        <v>0.43999999999999995</v>
      </c>
      <c r="I2162" s="6">
        <f t="shared" si="67"/>
        <v>0.56000000000000005</v>
      </c>
    </row>
    <row r="2163" spans="1:9">
      <c r="A2163" t="s">
        <v>4290</v>
      </c>
      <c r="B2163" s="8" t="s">
        <v>4291</v>
      </c>
      <c r="F2163">
        <v>0</v>
      </c>
      <c r="G2163">
        <v>1</v>
      </c>
      <c r="H2163" s="5">
        <f t="shared" si="66"/>
        <v>1</v>
      </c>
      <c r="I2163" s="6">
        <f t="shared" si="67"/>
        <v>0</v>
      </c>
    </row>
    <row r="2164" spans="1:9">
      <c r="A2164" t="s">
        <v>4292</v>
      </c>
      <c r="B2164" s="8" t="s">
        <v>4293</v>
      </c>
      <c r="F2164">
        <v>0</v>
      </c>
      <c r="G2164">
        <v>1</v>
      </c>
      <c r="H2164" s="5">
        <f t="shared" si="66"/>
        <v>1</v>
      </c>
      <c r="I2164" s="6">
        <f t="shared" si="67"/>
        <v>0</v>
      </c>
    </row>
    <row r="2165" spans="1:9">
      <c r="A2165" t="s">
        <v>4294</v>
      </c>
      <c r="B2165" s="8" t="s">
        <v>4295</v>
      </c>
      <c r="F2165">
        <v>0</v>
      </c>
      <c r="G2165">
        <v>1</v>
      </c>
      <c r="H2165" s="5">
        <f t="shared" si="66"/>
        <v>1</v>
      </c>
      <c r="I2165" s="6">
        <f t="shared" si="67"/>
        <v>0</v>
      </c>
    </row>
    <row r="2166" spans="1:9">
      <c r="A2166" t="s">
        <v>4296</v>
      </c>
      <c r="B2166" s="8" t="s">
        <v>4297</v>
      </c>
      <c r="F2166">
        <v>0</v>
      </c>
      <c r="G2166">
        <v>1</v>
      </c>
      <c r="H2166" s="5">
        <f t="shared" si="66"/>
        <v>1</v>
      </c>
      <c r="I2166" s="6">
        <f t="shared" si="67"/>
        <v>0</v>
      </c>
    </row>
    <row r="2167" spans="1:9">
      <c r="A2167" t="s">
        <v>4298</v>
      </c>
      <c r="B2167" s="8" t="s">
        <v>4299</v>
      </c>
      <c r="F2167">
        <v>3</v>
      </c>
      <c r="G2167">
        <v>1</v>
      </c>
      <c r="H2167" s="5">
        <f t="shared" si="66"/>
        <v>1</v>
      </c>
      <c r="I2167" s="6">
        <f t="shared" si="67"/>
        <v>0</v>
      </c>
    </row>
    <row r="2168" spans="1:9">
      <c r="A2168" t="s">
        <v>4300</v>
      </c>
      <c r="B2168" s="8" t="s">
        <v>4301</v>
      </c>
      <c r="F2168">
        <v>0</v>
      </c>
      <c r="G2168">
        <v>1</v>
      </c>
      <c r="H2168" s="5">
        <f t="shared" si="66"/>
        <v>1</v>
      </c>
      <c r="I2168" s="6">
        <f t="shared" si="67"/>
        <v>0</v>
      </c>
    </row>
    <row r="2169" spans="1:9">
      <c r="A2169" t="s">
        <v>4302</v>
      </c>
      <c r="B2169" s="8" t="s">
        <v>4303</v>
      </c>
      <c r="F2169">
        <v>0</v>
      </c>
      <c r="G2169">
        <v>1.24</v>
      </c>
      <c r="H2169" s="5">
        <f t="shared" si="66"/>
        <v>0.76</v>
      </c>
      <c r="I2169" s="6">
        <f t="shared" si="67"/>
        <v>0.24</v>
      </c>
    </row>
    <row r="2170" spans="1:9">
      <c r="A2170" t="s">
        <v>4304</v>
      </c>
      <c r="B2170" s="8" t="s">
        <v>4305</v>
      </c>
      <c r="F2170">
        <v>0</v>
      </c>
      <c r="G2170">
        <v>1</v>
      </c>
      <c r="H2170" s="5">
        <f t="shared" si="66"/>
        <v>1</v>
      </c>
      <c r="I2170" s="6">
        <f t="shared" si="67"/>
        <v>0</v>
      </c>
    </row>
    <row r="2171" spans="1:9">
      <c r="A2171" t="s">
        <v>4306</v>
      </c>
      <c r="B2171" s="8" t="s">
        <v>4307</v>
      </c>
      <c r="F2171">
        <v>0</v>
      </c>
      <c r="G2171">
        <v>1</v>
      </c>
      <c r="H2171" s="5">
        <f t="shared" si="66"/>
        <v>1</v>
      </c>
      <c r="I2171" s="6">
        <f t="shared" si="67"/>
        <v>0</v>
      </c>
    </row>
    <row r="2172" spans="1:9">
      <c r="A2172" t="s">
        <v>4308</v>
      </c>
      <c r="B2172" s="8" t="s">
        <v>4309</v>
      </c>
      <c r="F2172">
        <v>0</v>
      </c>
      <c r="G2172">
        <v>1</v>
      </c>
      <c r="H2172" s="5">
        <f t="shared" si="66"/>
        <v>1</v>
      </c>
      <c r="I2172" s="6">
        <f t="shared" si="67"/>
        <v>0</v>
      </c>
    </row>
    <row r="2173" spans="1:9">
      <c r="A2173" t="s">
        <v>4310</v>
      </c>
      <c r="B2173" s="8" t="s">
        <v>2091</v>
      </c>
      <c r="F2173">
        <v>0</v>
      </c>
      <c r="G2173">
        <v>1</v>
      </c>
      <c r="H2173" s="5">
        <f t="shared" si="66"/>
        <v>1</v>
      </c>
      <c r="I2173" s="6">
        <f t="shared" si="67"/>
        <v>0</v>
      </c>
    </row>
    <row r="2174" spans="1:9">
      <c r="A2174" t="s">
        <v>4311</v>
      </c>
      <c r="B2174" s="8" t="s">
        <v>4312</v>
      </c>
      <c r="F2174">
        <v>0</v>
      </c>
      <c r="G2174">
        <v>1</v>
      </c>
      <c r="H2174" s="5">
        <f t="shared" si="66"/>
        <v>1</v>
      </c>
      <c r="I2174" s="6">
        <f t="shared" si="67"/>
        <v>0</v>
      </c>
    </row>
    <row r="2175" spans="1:9">
      <c r="A2175" t="s">
        <v>4313</v>
      </c>
      <c r="B2175" s="8" t="s">
        <v>4314</v>
      </c>
      <c r="F2175">
        <v>0</v>
      </c>
      <c r="G2175">
        <v>1</v>
      </c>
      <c r="H2175" s="5">
        <f t="shared" si="66"/>
        <v>1</v>
      </c>
      <c r="I2175" s="6">
        <f t="shared" si="67"/>
        <v>0</v>
      </c>
    </row>
    <row r="2176" spans="1:9">
      <c r="A2176" t="s">
        <v>4315</v>
      </c>
      <c r="B2176" s="8" t="s">
        <v>4316</v>
      </c>
      <c r="F2176">
        <v>0</v>
      </c>
      <c r="G2176">
        <v>1</v>
      </c>
      <c r="H2176" s="5">
        <f t="shared" si="66"/>
        <v>1</v>
      </c>
      <c r="I2176" s="6">
        <f t="shared" si="67"/>
        <v>0</v>
      </c>
    </row>
    <row r="2177" spans="1:9">
      <c r="A2177" t="s">
        <v>4317</v>
      </c>
      <c r="B2177" s="8" t="s">
        <v>4318</v>
      </c>
      <c r="F2177">
        <v>3</v>
      </c>
      <c r="G2177">
        <v>1.04</v>
      </c>
      <c r="H2177" s="5">
        <f t="shared" si="66"/>
        <v>0.96</v>
      </c>
      <c r="I2177" s="6">
        <f t="shared" si="67"/>
        <v>4.0000000000000036E-2</v>
      </c>
    </row>
    <row r="2178" spans="1:9">
      <c r="A2178" t="s">
        <v>4319</v>
      </c>
      <c r="B2178" s="8" t="s">
        <v>4320</v>
      </c>
      <c r="F2178">
        <v>3</v>
      </c>
      <c r="G2178">
        <v>1</v>
      </c>
      <c r="H2178" s="5">
        <f t="shared" ref="H2178:H2241" si="68">2-G2178</f>
        <v>1</v>
      </c>
      <c r="I2178" s="6">
        <f t="shared" ref="I2178:I2241" si="69">1-H2178</f>
        <v>0</v>
      </c>
    </row>
    <row r="2179" spans="1:9">
      <c r="A2179" t="s">
        <v>4321</v>
      </c>
      <c r="B2179" s="8" t="s">
        <v>4322</v>
      </c>
      <c r="F2179">
        <v>0</v>
      </c>
      <c r="G2179">
        <v>1</v>
      </c>
      <c r="H2179" s="5">
        <f t="shared" si="68"/>
        <v>1</v>
      </c>
      <c r="I2179" s="6">
        <f t="shared" si="69"/>
        <v>0</v>
      </c>
    </row>
    <row r="2180" spans="1:9">
      <c r="A2180" t="s">
        <v>4323</v>
      </c>
      <c r="B2180" s="8" t="s">
        <v>4324</v>
      </c>
      <c r="F2180">
        <v>0</v>
      </c>
      <c r="G2180">
        <v>1.02</v>
      </c>
      <c r="H2180" s="5">
        <f t="shared" si="68"/>
        <v>0.98</v>
      </c>
      <c r="I2180" s="6">
        <f t="shared" si="69"/>
        <v>2.0000000000000018E-2</v>
      </c>
    </row>
    <row r="2181" spans="1:9">
      <c r="A2181" t="s">
        <v>4325</v>
      </c>
      <c r="B2181" s="8" t="s">
        <v>4326</v>
      </c>
      <c r="F2181">
        <v>0</v>
      </c>
      <c r="G2181">
        <v>1</v>
      </c>
      <c r="H2181" s="5">
        <f t="shared" si="68"/>
        <v>1</v>
      </c>
      <c r="I2181" s="6">
        <f t="shared" si="69"/>
        <v>0</v>
      </c>
    </row>
    <row r="2182" spans="1:9">
      <c r="A2182" t="s">
        <v>4327</v>
      </c>
      <c r="B2182" s="8" t="s">
        <v>4328</v>
      </c>
      <c r="F2182">
        <v>0</v>
      </c>
      <c r="G2182">
        <v>1</v>
      </c>
      <c r="H2182" s="5">
        <f t="shared" si="68"/>
        <v>1</v>
      </c>
      <c r="I2182" s="6">
        <f t="shared" si="69"/>
        <v>0</v>
      </c>
    </row>
    <row r="2183" spans="1:9">
      <c r="A2183" t="s">
        <v>4329</v>
      </c>
      <c r="B2183" s="8" t="s">
        <v>4330</v>
      </c>
      <c r="F2183">
        <v>0</v>
      </c>
      <c r="G2183">
        <v>1</v>
      </c>
      <c r="H2183" s="5">
        <f t="shared" si="68"/>
        <v>1</v>
      </c>
      <c r="I2183" s="6">
        <f t="shared" si="69"/>
        <v>0</v>
      </c>
    </row>
    <row r="2184" spans="1:9">
      <c r="A2184" t="s">
        <v>4331</v>
      </c>
      <c r="B2184" s="8" t="s">
        <v>4332</v>
      </c>
      <c r="F2184">
        <v>1</v>
      </c>
      <c r="G2184">
        <v>1.1299999999999999</v>
      </c>
      <c r="H2184" s="5">
        <f t="shared" si="68"/>
        <v>0.87000000000000011</v>
      </c>
      <c r="I2184" s="6">
        <f t="shared" si="69"/>
        <v>0.12999999999999989</v>
      </c>
    </row>
    <row r="2185" spans="1:9">
      <c r="A2185" t="s">
        <v>4333</v>
      </c>
      <c r="B2185" s="8" t="s">
        <v>4334</v>
      </c>
      <c r="F2185">
        <v>0</v>
      </c>
      <c r="G2185">
        <v>1</v>
      </c>
      <c r="H2185" s="5">
        <f t="shared" si="68"/>
        <v>1</v>
      </c>
      <c r="I2185" s="6">
        <f t="shared" si="69"/>
        <v>0</v>
      </c>
    </row>
    <row r="2186" spans="1:9">
      <c r="A2186" t="s">
        <v>4335</v>
      </c>
      <c r="B2186" s="8" t="s">
        <v>4336</v>
      </c>
      <c r="F2186">
        <v>3</v>
      </c>
      <c r="G2186">
        <v>2</v>
      </c>
      <c r="H2186" s="5">
        <f t="shared" si="68"/>
        <v>0</v>
      </c>
      <c r="I2186" s="6">
        <f t="shared" si="69"/>
        <v>1</v>
      </c>
    </row>
    <row r="2187" spans="1:9">
      <c r="A2187" t="s">
        <v>4337</v>
      </c>
      <c r="B2187" s="8" t="s">
        <v>4338</v>
      </c>
      <c r="F2187">
        <v>0</v>
      </c>
      <c r="G2187">
        <v>1</v>
      </c>
      <c r="H2187" s="5">
        <f t="shared" si="68"/>
        <v>1</v>
      </c>
      <c r="I2187" s="6">
        <f t="shared" si="69"/>
        <v>0</v>
      </c>
    </row>
    <row r="2188" spans="1:9">
      <c r="A2188" t="s">
        <v>4339</v>
      </c>
      <c r="B2188" s="8" t="s">
        <v>4340</v>
      </c>
      <c r="F2188">
        <v>0</v>
      </c>
      <c r="G2188">
        <v>1</v>
      </c>
      <c r="H2188" s="5">
        <f t="shared" si="68"/>
        <v>1</v>
      </c>
      <c r="I2188" s="6">
        <f t="shared" si="69"/>
        <v>0</v>
      </c>
    </row>
    <row r="2189" spans="1:9">
      <c r="A2189" t="s">
        <v>4341</v>
      </c>
      <c r="B2189" s="8" t="s">
        <v>4342</v>
      </c>
      <c r="F2189">
        <v>0</v>
      </c>
      <c r="G2189">
        <v>1</v>
      </c>
      <c r="H2189" s="5">
        <f t="shared" si="68"/>
        <v>1</v>
      </c>
      <c r="I2189" s="6">
        <f t="shared" si="69"/>
        <v>0</v>
      </c>
    </row>
    <row r="2190" spans="1:9">
      <c r="A2190" t="s">
        <v>4343</v>
      </c>
      <c r="B2190" s="8" t="s">
        <v>4344</v>
      </c>
      <c r="F2190">
        <v>0</v>
      </c>
      <c r="G2190">
        <v>1</v>
      </c>
      <c r="H2190" s="5">
        <f t="shared" si="68"/>
        <v>1</v>
      </c>
      <c r="I2190" s="6">
        <f t="shared" si="69"/>
        <v>0</v>
      </c>
    </row>
    <row r="2191" spans="1:9">
      <c r="A2191" t="s">
        <v>4345</v>
      </c>
      <c r="B2191" s="8" t="s">
        <v>4346</v>
      </c>
      <c r="F2191">
        <v>3</v>
      </c>
      <c r="G2191">
        <v>1</v>
      </c>
      <c r="H2191" s="5">
        <f t="shared" si="68"/>
        <v>1</v>
      </c>
      <c r="I2191" s="6">
        <f t="shared" si="69"/>
        <v>0</v>
      </c>
    </row>
    <row r="2192" spans="1:9">
      <c r="A2192" t="s">
        <v>4347</v>
      </c>
      <c r="B2192" s="8" t="s">
        <v>4348</v>
      </c>
      <c r="F2192">
        <v>3</v>
      </c>
      <c r="G2192">
        <v>1</v>
      </c>
      <c r="H2192" s="5">
        <f t="shared" si="68"/>
        <v>1</v>
      </c>
      <c r="I2192" s="6">
        <f t="shared" si="69"/>
        <v>0</v>
      </c>
    </row>
    <row r="2193" spans="1:9">
      <c r="A2193" t="s">
        <v>4349</v>
      </c>
      <c r="B2193" s="8" t="s">
        <v>4350</v>
      </c>
      <c r="F2193">
        <v>0</v>
      </c>
      <c r="G2193">
        <v>1</v>
      </c>
      <c r="H2193" s="5">
        <f t="shared" si="68"/>
        <v>1</v>
      </c>
      <c r="I2193" s="6">
        <f t="shared" si="69"/>
        <v>0</v>
      </c>
    </row>
    <row r="2194" spans="1:9">
      <c r="A2194" t="s">
        <v>4351</v>
      </c>
      <c r="B2194" s="8" t="s">
        <v>4352</v>
      </c>
      <c r="F2194">
        <v>0</v>
      </c>
      <c r="G2194">
        <v>1</v>
      </c>
      <c r="H2194" s="5">
        <f t="shared" si="68"/>
        <v>1</v>
      </c>
      <c r="I2194" s="6">
        <f t="shared" si="69"/>
        <v>0</v>
      </c>
    </row>
    <row r="2195" spans="1:9">
      <c r="A2195" t="s">
        <v>4353</v>
      </c>
      <c r="B2195" s="8" t="s">
        <v>4354</v>
      </c>
      <c r="F2195">
        <v>3</v>
      </c>
      <c r="G2195">
        <v>1</v>
      </c>
      <c r="H2195" s="5">
        <f t="shared" si="68"/>
        <v>1</v>
      </c>
      <c r="I2195" s="6">
        <f t="shared" si="69"/>
        <v>0</v>
      </c>
    </row>
    <row r="2196" spans="1:9">
      <c r="A2196" t="s">
        <v>4355</v>
      </c>
      <c r="B2196" s="8" t="s">
        <v>4356</v>
      </c>
      <c r="F2196">
        <v>0</v>
      </c>
      <c r="G2196">
        <v>1</v>
      </c>
      <c r="H2196" s="5">
        <f t="shared" si="68"/>
        <v>1</v>
      </c>
      <c r="I2196" s="6">
        <f t="shared" si="69"/>
        <v>0</v>
      </c>
    </row>
    <row r="2197" spans="1:9">
      <c r="A2197" t="s">
        <v>4357</v>
      </c>
      <c r="B2197" s="8" t="s">
        <v>4358</v>
      </c>
      <c r="F2197">
        <v>0</v>
      </c>
      <c r="G2197">
        <v>1.01</v>
      </c>
      <c r="H2197" s="5">
        <f t="shared" si="68"/>
        <v>0.99</v>
      </c>
      <c r="I2197" s="6">
        <f t="shared" si="69"/>
        <v>1.0000000000000009E-2</v>
      </c>
    </row>
    <row r="2198" spans="1:9">
      <c r="A2198" t="s">
        <v>4359</v>
      </c>
      <c r="B2198" s="8" t="s">
        <v>4360</v>
      </c>
      <c r="F2198">
        <v>0</v>
      </c>
      <c r="G2198">
        <v>1</v>
      </c>
      <c r="H2198" s="5">
        <f t="shared" si="68"/>
        <v>1</v>
      </c>
      <c r="I2198" s="6">
        <f t="shared" si="69"/>
        <v>0</v>
      </c>
    </row>
    <row r="2199" spans="1:9">
      <c r="A2199" t="s">
        <v>4361</v>
      </c>
      <c r="B2199" s="8" t="s">
        <v>4362</v>
      </c>
      <c r="F2199">
        <v>3</v>
      </c>
      <c r="G2199">
        <v>1</v>
      </c>
      <c r="H2199" s="5">
        <f t="shared" si="68"/>
        <v>1</v>
      </c>
      <c r="I2199" s="6">
        <f t="shared" si="69"/>
        <v>0</v>
      </c>
    </row>
    <row r="2200" spans="1:9">
      <c r="A2200" t="s">
        <v>4363</v>
      </c>
      <c r="B2200" s="8" t="s">
        <v>4364</v>
      </c>
      <c r="F2200">
        <v>0</v>
      </c>
      <c r="G2200">
        <v>1</v>
      </c>
      <c r="H2200" s="5">
        <f t="shared" si="68"/>
        <v>1</v>
      </c>
      <c r="I2200" s="6">
        <f t="shared" si="69"/>
        <v>0</v>
      </c>
    </row>
    <row r="2201" spans="1:9">
      <c r="A2201" t="s">
        <v>4365</v>
      </c>
      <c r="B2201" s="8" t="s">
        <v>4366</v>
      </c>
      <c r="F2201">
        <v>0</v>
      </c>
      <c r="G2201">
        <v>1</v>
      </c>
      <c r="H2201" s="5">
        <f t="shared" si="68"/>
        <v>1</v>
      </c>
      <c r="I2201" s="6">
        <f t="shared" si="69"/>
        <v>0</v>
      </c>
    </row>
    <row r="2202" spans="1:9">
      <c r="A2202" t="s">
        <v>4367</v>
      </c>
      <c r="B2202" s="8" t="s">
        <v>4368</v>
      </c>
      <c r="F2202">
        <v>0</v>
      </c>
      <c r="G2202">
        <v>1</v>
      </c>
      <c r="H2202" s="5">
        <f t="shared" si="68"/>
        <v>1</v>
      </c>
      <c r="I2202" s="6">
        <f t="shared" si="69"/>
        <v>0</v>
      </c>
    </row>
    <row r="2203" spans="1:9">
      <c r="A2203" t="s">
        <v>4369</v>
      </c>
      <c r="B2203" s="8" t="s">
        <v>4370</v>
      </c>
      <c r="F2203">
        <v>0</v>
      </c>
      <c r="G2203">
        <v>1.1000000000000001</v>
      </c>
      <c r="H2203" s="5">
        <f t="shared" si="68"/>
        <v>0.89999999999999991</v>
      </c>
      <c r="I2203" s="6">
        <f t="shared" si="69"/>
        <v>0.10000000000000009</v>
      </c>
    </row>
    <row r="2204" spans="1:9">
      <c r="A2204" t="s">
        <v>4371</v>
      </c>
      <c r="B2204" s="8" t="s">
        <v>4372</v>
      </c>
      <c r="F2204">
        <v>0</v>
      </c>
      <c r="G2204">
        <v>1</v>
      </c>
      <c r="H2204" s="5">
        <f t="shared" si="68"/>
        <v>1</v>
      </c>
      <c r="I2204" s="6">
        <f t="shared" si="69"/>
        <v>0</v>
      </c>
    </row>
    <row r="2205" spans="1:9">
      <c r="A2205" t="s">
        <v>4373</v>
      </c>
      <c r="B2205" s="8" t="s">
        <v>4374</v>
      </c>
      <c r="F2205">
        <v>0</v>
      </c>
      <c r="G2205">
        <v>1</v>
      </c>
      <c r="H2205" s="5">
        <f t="shared" si="68"/>
        <v>1</v>
      </c>
      <c r="I2205" s="6">
        <f t="shared" si="69"/>
        <v>0</v>
      </c>
    </row>
    <row r="2206" spans="1:9">
      <c r="A2206" t="s">
        <v>4375</v>
      </c>
      <c r="B2206" s="8" t="s">
        <v>4376</v>
      </c>
      <c r="F2206">
        <v>0</v>
      </c>
      <c r="G2206">
        <v>1</v>
      </c>
      <c r="H2206" s="5">
        <f t="shared" si="68"/>
        <v>1</v>
      </c>
      <c r="I2206" s="6">
        <f t="shared" si="69"/>
        <v>0</v>
      </c>
    </row>
    <row r="2207" spans="1:9">
      <c r="A2207" t="s">
        <v>4377</v>
      </c>
      <c r="B2207" s="8" t="s">
        <v>4378</v>
      </c>
      <c r="F2207">
        <v>0</v>
      </c>
      <c r="G2207">
        <v>1</v>
      </c>
      <c r="H2207" s="5">
        <f t="shared" si="68"/>
        <v>1</v>
      </c>
      <c r="I2207" s="6">
        <f t="shared" si="69"/>
        <v>0</v>
      </c>
    </row>
    <row r="2208" spans="1:9">
      <c r="A2208" t="s">
        <v>4379</v>
      </c>
      <c r="B2208" s="8" t="s">
        <v>4380</v>
      </c>
      <c r="F2208">
        <v>0</v>
      </c>
      <c r="G2208">
        <v>1</v>
      </c>
      <c r="H2208" s="5">
        <f t="shared" si="68"/>
        <v>1</v>
      </c>
      <c r="I2208" s="6">
        <f t="shared" si="69"/>
        <v>0</v>
      </c>
    </row>
    <row r="2209" spans="1:9">
      <c r="A2209" t="s">
        <v>4381</v>
      </c>
      <c r="B2209" s="8" t="s">
        <v>3893</v>
      </c>
      <c r="F2209">
        <v>0</v>
      </c>
      <c r="G2209">
        <v>1</v>
      </c>
      <c r="H2209" s="5">
        <f t="shared" si="68"/>
        <v>1</v>
      </c>
      <c r="I2209" s="6">
        <f t="shared" si="69"/>
        <v>0</v>
      </c>
    </row>
    <row r="2210" spans="1:9">
      <c r="A2210" t="s">
        <v>4382</v>
      </c>
      <c r="B2210" s="8" t="s">
        <v>4383</v>
      </c>
      <c r="F2210">
        <v>0</v>
      </c>
      <c r="G2210">
        <v>1</v>
      </c>
      <c r="H2210" s="5">
        <f t="shared" si="68"/>
        <v>1</v>
      </c>
      <c r="I2210" s="6">
        <f t="shared" si="69"/>
        <v>0</v>
      </c>
    </row>
    <row r="2211" spans="1:9">
      <c r="A2211" t="s">
        <v>4384</v>
      </c>
      <c r="B2211" s="8" t="s">
        <v>4385</v>
      </c>
      <c r="F2211">
        <v>0</v>
      </c>
      <c r="G2211">
        <v>1</v>
      </c>
      <c r="H2211" s="5">
        <f t="shared" si="68"/>
        <v>1</v>
      </c>
      <c r="I2211" s="6">
        <f t="shared" si="69"/>
        <v>0</v>
      </c>
    </row>
    <row r="2212" spans="1:9">
      <c r="A2212" t="s">
        <v>4386</v>
      </c>
      <c r="B2212" s="8" t="s">
        <v>4387</v>
      </c>
      <c r="F2212">
        <v>0</v>
      </c>
      <c r="G2212">
        <v>1</v>
      </c>
      <c r="H2212" s="5">
        <f t="shared" si="68"/>
        <v>1</v>
      </c>
      <c r="I2212" s="6">
        <f t="shared" si="69"/>
        <v>0</v>
      </c>
    </row>
    <row r="2213" spans="1:9">
      <c r="A2213" t="s">
        <v>4388</v>
      </c>
      <c r="B2213" s="8" t="s">
        <v>4389</v>
      </c>
      <c r="F2213">
        <v>0</v>
      </c>
      <c r="G2213">
        <v>1</v>
      </c>
      <c r="H2213" s="5">
        <f t="shared" si="68"/>
        <v>1</v>
      </c>
      <c r="I2213" s="6">
        <f t="shared" si="69"/>
        <v>0</v>
      </c>
    </row>
    <row r="2214" spans="1:9">
      <c r="A2214" t="s">
        <v>4390</v>
      </c>
      <c r="B2214" s="8" t="s">
        <v>4391</v>
      </c>
      <c r="F2214">
        <v>0</v>
      </c>
      <c r="G2214">
        <v>1.01</v>
      </c>
      <c r="H2214" s="5">
        <f t="shared" si="68"/>
        <v>0.99</v>
      </c>
      <c r="I2214" s="6">
        <f t="shared" si="69"/>
        <v>1.0000000000000009E-2</v>
      </c>
    </row>
    <row r="2215" spans="1:9">
      <c r="A2215" t="s">
        <v>4392</v>
      </c>
      <c r="B2215" s="8" t="s">
        <v>4393</v>
      </c>
      <c r="F2215">
        <v>0</v>
      </c>
      <c r="G2215">
        <v>1</v>
      </c>
      <c r="H2215" s="5">
        <f t="shared" si="68"/>
        <v>1</v>
      </c>
      <c r="I2215" s="6">
        <f t="shared" si="69"/>
        <v>0</v>
      </c>
    </row>
    <row r="2216" spans="1:9">
      <c r="A2216" t="s">
        <v>4394</v>
      </c>
      <c r="B2216" s="8" t="s">
        <v>4395</v>
      </c>
      <c r="F2216">
        <v>3</v>
      </c>
      <c r="G2216">
        <v>1</v>
      </c>
      <c r="H2216" s="5">
        <f t="shared" si="68"/>
        <v>1</v>
      </c>
      <c r="I2216" s="6">
        <f t="shared" si="69"/>
        <v>0</v>
      </c>
    </row>
    <row r="2217" spans="1:9">
      <c r="A2217" t="s">
        <v>4396</v>
      </c>
      <c r="B2217" s="8" t="s">
        <v>4397</v>
      </c>
      <c r="F2217">
        <v>0</v>
      </c>
      <c r="G2217">
        <v>1</v>
      </c>
      <c r="H2217" s="5">
        <f t="shared" si="68"/>
        <v>1</v>
      </c>
      <c r="I2217" s="6">
        <f t="shared" si="69"/>
        <v>0</v>
      </c>
    </row>
    <row r="2218" spans="1:9">
      <c r="A2218" t="s">
        <v>4398</v>
      </c>
      <c r="B2218" s="8" t="s">
        <v>4399</v>
      </c>
      <c r="F2218">
        <v>0</v>
      </c>
      <c r="G2218">
        <v>1</v>
      </c>
      <c r="H2218" s="5">
        <f t="shared" si="68"/>
        <v>1</v>
      </c>
      <c r="I2218" s="6">
        <f t="shared" si="69"/>
        <v>0</v>
      </c>
    </row>
    <row r="2219" spans="1:9">
      <c r="A2219" t="s">
        <v>4400</v>
      </c>
      <c r="B2219" s="8" t="s">
        <v>4401</v>
      </c>
      <c r="F2219">
        <v>3</v>
      </c>
      <c r="G2219">
        <v>1</v>
      </c>
      <c r="H2219" s="5">
        <f t="shared" si="68"/>
        <v>1</v>
      </c>
      <c r="I2219" s="6">
        <f t="shared" si="69"/>
        <v>0</v>
      </c>
    </row>
    <row r="2220" spans="1:9">
      <c r="A2220" t="s">
        <v>4402</v>
      </c>
      <c r="B2220" s="8" t="s">
        <v>4403</v>
      </c>
      <c r="F2220">
        <v>0</v>
      </c>
      <c r="G2220">
        <v>1</v>
      </c>
      <c r="H2220" s="5">
        <f t="shared" si="68"/>
        <v>1</v>
      </c>
      <c r="I2220" s="6">
        <f t="shared" si="69"/>
        <v>0</v>
      </c>
    </row>
    <row r="2221" spans="1:9">
      <c r="A2221" t="s">
        <v>4404</v>
      </c>
      <c r="B2221" s="8" t="s">
        <v>4405</v>
      </c>
      <c r="F2221">
        <v>3</v>
      </c>
      <c r="G2221">
        <v>1</v>
      </c>
      <c r="H2221" s="5">
        <f t="shared" si="68"/>
        <v>1</v>
      </c>
      <c r="I2221" s="6">
        <f t="shared" si="69"/>
        <v>0</v>
      </c>
    </row>
    <row r="2222" spans="1:9">
      <c r="A2222" t="s">
        <v>4406</v>
      </c>
      <c r="B2222" s="8" t="s">
        <v>4407</v>
      </c>
      <c r="F2222">
        <v>0</v>
      </c>
      <c r="G2222">
        <v>1</v>
      </c>
      <c r="H2222" s="5">
        <f t="shared" si="68"/>
        <v>1</v>
      </c>
      <c r="I2222" s="6">
        <f t="shared" si="69"/>
        <v>0</v>
      </c>
    </row>
    <row r="2223" spans="1:9">
      <c r="A2223" t="s">
        <v>4408</v>
      </c>
      <c r="B2223" s="8" t="s">
        <v>4409</v>
      </c>
      <c r="F2223">
        <v>0</v>
      </c>
      <c r="G2223">
        <v>1</v>
      </c>
      <c r="H2223" s="5">
        <f t="shared" si="68"/>
        <v>1</v>
      </c>
      <c r="I2223" s="6">
        <f t="shared" si="69"/>
        <v>0</v>
      </c>
    </row>
    <row r="2224" spans="1:9">
      <c r="A2224" t="s">
        <v>4410</v>
      </c>
      <c r="B2224" s="8" t="s">
        <v>4411</v>
      </c>
      <c r="F2224">
        <v>0</v>
      </c>
      <c r="G2224">
        <v>1</v>
      </c>
      <c r="H2224" s="5">
        <f t="shared" si="68"/>
        <v>1</v>
      </c>
      <c r="I2224" s="6">
        <f t="shared" si="69"/>
        <v>0</v>
      </c>
    </row>
    <row r="2225" spans="1:9">
      <c r="A2225" t="s">
        <v>4412</v>
      </c>
      <c r="B2225" s="8" t="s">
        <v>4413</v>
      </c>
      <c r="F2225">
        <v>0</v>
      </c>
      <c r="G2225">
        <v>1</v>
      </c>
      <c r="H2225" s="5">
        <f t="shared" si="68"/>
        <v>1</v>
      </c>
      <c r="I2225" s="6">
        <f t="shared" si="69"/>
        <v>0</v>
      </c>
    </row>
    <row r="2226" spans="1:9">
      <c r="A2226" t="s">
        <v>4414</v>
      </c>
      <c r="B2226" s="8" t="s">
        <v>4415</v>
      </c>
      <c r="F2226">
        <v>0</v>
      </c>
      <c r="G2226">
        <v>1</v>
      </c>
      <c r="H2226" s="5">
        <f t="shared" si="68"/>
        <v>1</v>
      </c>
      <c r="I2226" s="6">
        <f t="shared" si="69"/>
        <v>0</v>
      </c>
    </row>
    <row r="2227" spans="1:9">
      <c r="A2227" t="s">
        <v>4416</v>
      </c>
      <c r="B2227" s="8" t="s">
        <v>4417</v>
      </c>
      <c r="F2227">
        <v>0</v>
      </c>
      <c r="G2227">
        <v>1</v>
      </c>
      <c r="H2227" s="5">
        <f t="shared" si="68"/>
        <v>1</v>
      </c>
      <c r="I2227" s="6">
        <f t="shared" si="69"/>
        <v>0</v>
      </c>
    </row>
    <row r="2228" spans="1:9">
      <c r="A2228" t="s">
        <v>4418</v>
      </c>
      <c r="B2228" s="8" t="s">
        <v>4419</v>
      </c>
      <c r="F2228">
        <v>3</v>
      </c>
      <c r="G2228">
        <v>1.02</v>
      </c>
      <c r="H2228" s="5">
        <f t="shared" si="68"/>
        <v>0.98</v>
      </c>
      <c r="I2228" s="6">
        <f t="shared" si="69"/>
        <v>2.0000000000000018E-2</v>
      </c>
    </row>
    <row r="2229" spans="1:9">
      <c r="A2229" t="s">
        <v>4420</v>
      </c>
      <c r="B2229" s="8" t="s">
        <v>4421</v>
      </c>
      <c r="F2229">
        <v>0</v>
      </c>
      <c r="G2229">
        <v>1</v>
      </c>
      <c r="H2229" s="5">
        <f t="shared" si="68"/>
        <v>1</v>
      </c>
      <c r="I2229" s="6">
        <f t="shared" si="69"/>
        <v>0</v>
      </c>
    </row>
    <row r="2230" spans="1:9">
      <c r="A2230" t="s">
        <v>4422</v>
      </c>
      <c r="B2230" s="8" t="s">
        <v>4423</v>
      </c>
      <c r="F2230">
        <v>0</v>
      </c>
      <c r="G2230">
        <v>1</v>
      </c>
      <c r="H2230" s="5">
        <f t="shared" si="68"/>
        <v>1</v>
      </c>
      <c r="I2230" s="6">
        <f t="shared" si="69"/>
        <v>0</v>
      </c>
    </row>
    <row r="2231" spans="1:9">
      <c r="A2231" t="s">
        <v>4424</v>
      </c>
      <c r="B2231" s="8" t="s">
        <v>4425</v>
      </c>
      <c r="F2231">
        <v>0</v>
      </c>
      <c r="G2231">
        <v>1</v>
      </c>
      <c r="H2231" s="5">
        <f t="shared" si="68"/>
        <v>1</v>
      </c>
      <c r="I2231" s="6">
        <f t="shared" si="69"/>
        <v>0</v>
      </c>
    </row>
    <row r="2232" spans="1:9">
      <c r="A2232" t="s">
        <v>4426</v>
      </c>
      <c r="B2232" s="8" t="s">
        <v>4427</v>
      </c>
      <c r="F2232">
        <v>2</v>
      </c>
      <c r="G2232">
        <v>1</v>
      </c>
      <c r="H2232" s="5">
        <f t="shared" si="68"/>
        <v>1</v>
      </c>
      <c r="I2232" s="6">
        <f t="shared" si="69"/>
        <v>0</v>
      </c>
    </row>
    <row r="2233" spans="1:9">
      <c r="A2233" t="s">
        <v>4428</v>
      </c>
      <c r="B2233" s="8" t="s">
        <v>4429</v>
      </c>
      <c r="F2233">
        <v>3</v>
      </c>
      <c r="G2233">
        <v>1</v>
      </c>
      <c r="H2233" s="5">
        <f t="shared" si="68"/>
        <v>1</v>
      </c>
      <c r="I2233" s="6">
        <f t="shared" si="69"/>
        <v>0</v>
      </c>
    </row>
    <row r="2234" spans="1:9">
      <c r="A2234" t="s">
        <v>4430</v>
      </c>
      <c r="B2234" s="8" t="s">
        <v>4431</v>
      </c>
      <c r="F2234">
        <v>3</v>
      </c>
      <c r="G2234">
        <v>1</v>
      </c>
      <c r="H2234" s="5">
        <f t="shared" si="68"/>
        <v>1</v>
      </c>
      <c r="I2234" s="6">
        <f t="shared" si="69"/>
        <v>0</v>
      </c>
    </row>
    <row r="2235" spans="1:9">
      <c r="A2235" t="s">
        <v>4432</v>
      </c>
      <c r="B2235" s="8" t="s">
        <v>4433</v>
      </c>
      <c r="F2235">
        <v>0</v>
      </c>
      <c r="G2235">
        <v>1</v>
      </c>
      <c r="H2235" s="5">
        <f t="shared" si="68"/>
        <v>1</v>
      </c>
      <c r="I2235" s="6">
        <f t="shared" si="69"/>
        <v>0</v>
      </c>
    </row>
    <row r="2236" spans="1:9">
      <c r="A2236" t="s">
        <v>4434</v>
      </c>
      <c r="B2236" s="8" t="s">
        <v>4435</v>
      </c>
      <c r="F2236">
        <v>0</v>
      </c>
      <c r="G2236">
        <v>1</v>
      </c>
      <c r="H2236" s="5">
        <f t="shared" si="68"/>
        <v>1</v>
      </c>
      <c r="I2236" s="6">
        <f t="shared" si="69"/>
        <v>0</v>
      </c>
    </row>
    <row r="2237" spans="1:9">
      <c r="A2237" t="s">
        <v>4436</v>
      </c>
      <c r="B2237" s="8" t="s">
        <v>4437</v>
      </c>
      <c r="F2237">
        <v>0</v>
      </c>
      <c r="G2237">
        <v>1</v>
      </c>
      <c r="H2237" s="5">
        <f t="shared" si="68"/>
        <v>1</v>
      </c>
      <c r="I2237" s="6">
        <f t="shared" si="69"/>
        <v>0</v>
      </c>
    </row>
    <row r="2238" spans="1:9">
      <c r="A2238" t="s">
        <v>4438</v>
      </c>
      <c r="B2238" s="8" t="s">
        <v>4439</v>
      </c>
      <c r="F2238">
        <v>0</v>
      </c>
      <c r="G2238">
        <v>1.26</v>
      </c>
      <c r="H2238" s="5">
        <f t="shared" si="68"/>
        <v>0.74</v>
      </c>
      <c r="I2238" s="6">
        <f t="shared" si="69"/>
        <v>0.26</v>
      </c>
    </row>
    <row r="2239" spans="1:9">
      <c r="A2239" t="s">
        <v>4440</v>
      </c>
      <c r="B2239" s="8" t="s">
        <v>4441</v>
      </c>
      <c r="F2239">
        <v>0</v>
      </c>
      <c r="G2239">
        <v>1</v>
      </c>
      <c r="H2239" s="5">
        <f t="shared" si="68"/>
        <v>1</v>
      </c>
      <c r="I2239" s="6">
        <f t="shared" si="69"/>
        <v>0</v>
      </c>
    </row>
    <row r="2240" spans="1:9">
      <c r="A2240" t="s">
        <v>4442</v>
      </c>
      <c r="B2240" s="8" t="s">
        <v>4443</v>
      </c>
      <c r="F2240">
        <v>0</v>
      </c>
      <c r="G2240">
        <v>1.43</v>
      </c>
      <c r="H2240" s="5">
        <f t="shared" si="68"/>
        <v>0.57000000000000006</v>
      </c>
      <c r="I2240" s="6">
        <f t="shared" si="69"/>
        <v>0.42999999999999994</v>
      </c>
    </row>
    <row r="2241" spans="1:9">
      <c r="A2241" t="s">
        <v>4444</v>
      </c>
      <c r="B2241" s="8" t="s">
        <v>4445</v>
      </c>
      <c r="F2241">
        <v>0</v>
      </c>
      <c r="G2241">
        <v>1</v>
      </c>
      <c r="H2241" s="5">
        <f t="shared" si="68"/>
        <v>1</v>
      </c>
      <c r="I2241" s="6">
        <f t="shared" si="69"/>
        <v>0</v>
      </c>
    </row>
    <row r="2242" spans="1:9">
      <c r="A2242" t="s">
        <v>4446</v>
      </c>
      <c r="B2242" s="8" t="s">
        <v>4447</v>
      </c>
      <c r="F2242">
        <v>0</v>
      </c>
      <c r="G2242">
        <v>1</v>
      </c>
      <c r="H2242" s="5">
        <f t="shared" ref="H2242:H2305" si="70">2-G2242</f>
        <v>1</v>
      </c>
      <c r="I2242" s="6">
        <f t="shared" ref="I2242:I2305" si="71">1-H2242</f>
        <v>0</v>
      </c>
    </row>
    <row r="2243" spans="1:9">
      <c r="A2243" t="s">
        <v>4448</v>
      </c>
      <c r="B2243" s="8" t="s">
        <v>4449</v>
      </c>
      <c r="F2243">
        <v>0</v>
      </c>
      <c r="G2243">
        <v>1.01</v>
      </c>
      <c r="H2243" s="5">
        <f t="shared" si="70"/>
        <v>0.99</v>
      </c>
      <c r="I2243" s="6">
        <f t="shared" si="71"/>
        <v>1.0000000000000009E-2</v>
      </c>
    </row>
    <row r="2244" spans="1:9">
      <c r="A2244" t="s">
        <v>4450</v>
      </c>
      <c r="B2244" s="8" t="s">
        <v>4451</v>
      </c>
      <c r="F2244">
        <v>0</v>
      </c>
      <c r="G2244">
        <v>1</v>
      </c>
      <c r="H2244" s="5">
        <f t="shared" si="70"/>
        <v>1</v>
      </c>
      <c r="I2244" s="6">
        <f t="shared" si="71"/>
        <v>0</v>
      </c>
    </row>
    <row r="2245" spans="1:9">
      <c r="A2245" t="s">
        <v>4452</v>
      </c>
      <c r="B2245" s="8" t="s">
        <v>4453</v>
      </c>
      <c r="F2245">
        <v>0</v>
      </c>
      <c r="G2245">
        <v>1</v>
      </c>
      <c r="H2245" s="5">
        <f t="shared" si="70"/>
        <v>1</v>
      </c>
      <c r="I2245" s="6">
        <f t="shared" si="71"/>
        <v>0</v>
      </c>
    </row>
    <row r="2246" spans="1:9">
      <c r="A2246" t="s">
        <v>4454</v>
      </c>
      <c r="B2246" s="8" t="s">
        <v>4455</v>
      </c>
      <c r="F2246">
        <v>0</v>
      </c>
      <c r="G2246">
        <v>1</v>
      </c>
      <c r="H2246" s="5">
        <f t="shared" si="70"/>
        <v>1</v>
      </c>
      <c r="I2246" s="6">
        <f t="shared" si="71"/>
        <v>0</v>
      </c>
    </row>
    <row r="2247" spans="1:9">
      <c r="A2247" t="s">
        <v>4456</v>
      </c>
      <c r="B2247" s="8" t="s">
        <v>4457</v>
      </c>
      <c r="F2247">
        <v>0</v>
      </c>
      <c r="G2247">
        <v>1</v>
      </c>
      <c r="H2247" s="5">
        <f t="shared" si="70"/>
        <v>1</v>
      </c>
      <c r="I2247" s="6">
        <f t="shared" si="71"/>
        <v>0</v>
      </c>
    </row>
    <row r="2248" spans="1:9">
      <c r="A2248" t="s">
        <v>4458</v>
      </c>
      <c r="B2248" s="8" t="s">
        <v>4459</v>
      </c>
      <c r="F2248">
        <v>0</v>
      </c>
      <c r="G2248">
        <v>1.01</v>
      </c>
      <c r="H2248" s="5">
        <f t="shared" si="70"/>
        <v>0.99</v>
      </c>
      <c r="I2248" s="6">
        <f t="shared" si="71"/>
        <v>1.0000000000000009E-2</v>
      </c>
    </row>
    <row r="2249" spans="1:9">
      <c r="A2249" t="s">
        <v>4460</v>
      </c>
      <c r="B2249" s="8" t="s">
        <v>4461</v>
      </c>
      <c r="F2249">
        <v>0</v>
      </c>
      <c r="G2249">
        <v>1</v>
      </c>
      <c r="H2249" s="5">
        <f t="shared" si="70"/>
        <v>1</v>
      </c>
      <c r="I2249" s="6">
        <f t="shared" si="71"/>
        <v>0</v>
      </c>
    </row>
    <row r="2250" spans="1:9">
      <c r="A2250" t="s">
        <v>4462</v>
      </c>
      <c r="B2250" s="8" t="s">
        <v>4463</v>
      </c>
      <c r="F2250">
        <v>0</v>
      </c>
      <c r="G2250">
        <v>1</v>
      </c>
      <c r="H2250" s="5">
        <f t="shared" si="70"/>
        <v>1</v>
      </c>
      <c r="I2250" s="6">
        <f t="shared" si="71"/>
        <v>0</v>
      </c>
    </row>
    <row r="2251" spans="1:9">
      <c r="A2251" t="s">
        <v>4464</v>
      </c>
      <c r="B2251" s="8" t="s">
        <v>4465</v>
      </c>
      <c r="F2251">
        <v>3</v>
      </c>
      <c r="G2251">
        <v>1</v>
      </c>
      <c r="H2251" s="5">
        <f t="shared" si="70"/>
        <v>1</v>
      </c>
      <c r="I2251" s="6">
        <f t="shared" si="71"/>
        <v>0</v>
      </c>
    </row>
    <row r="2252" spans="1:9">
      <c r="A2252" t="s">
        <v>4466</v>
      </c>
      <c r="B2252" s="8" t="s">
        <v>4467</v>
      </c>
      <c r="F2252">
        <v>0</v>
      </c>
      <c r="G2252">
        <v>1</v>
      </c>
      <c r="H2252" s="5">
        <f t="shared" si="70"/>
        <v>1</v>
      </c>
      <c r="I2252" s="6">
        <f t="shared" si="71"/>
        <v>0</v>
      </c>
    </row>
    <row r="2253" spans="1:9">
      <c r="A2253" t="s">
        <v>4468</v>
      </c>
      <c r="B2253" s="8" t="s">
        <v>4469</v>
      </c>
      <c r="F2253">
        <v>3</v>
      </c>
      <c r="G2253">
        <v>1</v>
      </c>
      <c r="H2253" s="5">
        <f t="shared" si="70"/>
        <v>1</v>
      </c>
      <c r="I2253" s="6">
        <f t="shared" si="71"/>
        <v>0</v>
      </c>
    </row>
    <row r="2254" spans="1:9">
      <c r="A2254" t="s">
        <v>4470</v>
      </c>
      <c r="B2254" s="8" t="s">
        <v>4471</v>
      </c>
      <c r="F2254">
        <v>0</v>
      </c>
      <c r="G2254">
        <v>1</v>
      </c>
      <c r="H2254" s="5">
        <f t="shared" si="70"/>
        <v>1</v>
      </c>
      <c r="I2254" s="6">
        <f t="shared" si="71"/>
        <v>0</v>
      </c>
    </row>
    <row r="2255" spans="1:9">
      <c r="A2255" t="s">
        <v>4472</v>
      </c>
      <c r="B2255" s="8" t="s">
        <v>1301</v>
      </c>
      <c r="F2255">
        <v>0</v>
      </c>
      <c r="G2255">
        <v>1</v>
      </c>
      <c r="H2255" s="5">
        <f t="shared" si="70"/>
        <v>1</v>
      </c>
      <c r="I2255" s="6">
        <f t="shared" si="71"/>
        <v>0</v>
      </c>
    </row>
    <row r="2256" spans="1:9">
      <c r="A2256" t="s">
        <v>4473</v>
      </c>
      <c r="B2256" s="8" t="s">
        <v>4474</v>
      </c>
      <c r="F2256">
        <v>0</v>
      </c>
      <c r="G2256">
        <v>1</v>
      </c>
      <c r="H2256" s="5">
        <f t="shared" si="70"/>
        <v>1</v>
      </c>
      <c r="I2256" s="6">
        <f t="shared" si="71"/>
        <v>0</v>
      </c>
    </row>
    <row r="2257" spans="1:9">
      <c r="A2257" t="s">
        <v>4475</v>
      </c>
      <c r="B2257" s="8" t="s">
        <v>4476</v>
      </c>
      <c r="F2257">
        <v>0</v>
      </c>
      <c r="G2257">
        <v>1</v>
      </c>
      <c r="H2257" s="5">
        <f t="shared" si="70"/>
        <v>1</v>
      </c>
      <c r="I2257" s="6">
        <f t="shared" si="71"/>
        <v>0</v>
      </c>
    </row>
    <row r="2258" spans="1:9">
      <c r="A2258" t="s">
        <v>4477</v>
      </c>
      <c r="B2258" s="8" t="s">
        <v>4478</v>
      </c>
      <c r="F2258">
        <v>3</v>
      </c>
      <c r="G2258">
        <v>1</v>
      </c>
      <c r="H2258" s="5">
        <f t="shared" si="70"/>
        <v>1</v>
      </c>
      <c r="I2258" s="6">
        <f t="shared" si="71"/>
        <v>0</v>
      </c>
    </row>
    <row r="2259" spans="1:9">
      <c r="A2259" t="s">
        <v>4479</v>
      </c>
      <c r="B2259" s="8" t="s">
        <v>4480</v>
      </c>
      <c r="F2259">
        <v>0</v>
      </c>
      <c r="G2259">
        <v>1.01</v>
      </c>
      <c r="H2259" s="5">
        <f t="shared" si="70"/>
        <v>0.99</v>
      </c>
      <c r="I2259" s="6">
        <f t="shared" si="71"/>
        <v>1.0000000000000009E-2</v>
      </c>
    </row>
    <row r="2260" spans="1:9">
      <c r="A2260" t="s">
        <v>4481</v>
      </c>
      <c r="B2260" s="8" t="s">
        <v>4482</v>
      </c>
      <c r="F2260">
        <v>3</v>
      </c>
      <c r="G2260">
        <v>1</v>
      </c>
      <c r="H2260" s="5">
        <f t="shared" si="70"/>
        <v>1</v>
      </c>
      <c r="I2260" s="6">
        <f t="shared" si="71"/>
        <v>0</v>
      </c>
    </row>
    <row r="2261" spans="1:9">
      <c r="A2261" t="s">
        <v>4483</v>
      </c>
      <c r="B2261" s="8" t="s">
        <v>4484</v>
      </c>
      <c r="F2261">
        <v>3</v>
      </c>
      <c r="G2261">
        <v>1</v>
      </c>
      <c r="H2261" s="5">
        <f t="shared" si="70"/>
        <v>1</v>
      </c>
      <c r="I2261" s="6">
        <f t="shared" si="71"/>
        <v>0</v>
      </c>
    </row>
    <row r="2262" spans="1:9">
      <c r="A2262" t="s">
        <v>4485</v>
      </c>
      <c r="B2262" s="8" t="s">
        <v>4486</v>
      </c>
      <c r="F2262">
        <v>0</v>
      </c>
      <c r="G2262">
        <v>1</v>
      </c>
      <c r="H2262" s="5">
        <f t="shared" si="70"/>
        <v>1</v>
      </c>
      <c r="I2262" s="6">
        <f t="shared" si="71"/>
        <v>0</v>
      </c>
    </row>
    <row r="2263" spans="1:9">
      <c r="A2263" t="s">
        <v>4487</v>
      </c>
      <c r="B2263" s="8" t="s">
        <v>4488</v>
      </c>
      <c r="F2263">
        <v>0</v>
      </c>
      <c r="G2263">
        <v>1.31</v>
      </c>
      <c r="H2263" s="5">
        <f t="shared" si="70"/>
        <v>0.69</v>
      </c>
      <c r="I2263" s="6">
        <f t="shared" si="71"/>
        <v>0.31000000000000005</v>
      </c>
    </row>
    <row r="2264" spans="1:9">
      <c r="A2264" t="s">
        <v>4489</v>
      </c>
      <c r="B2264" s="8" t="s">
        <v>4490</v>
      </c>
      <c r="F2264">
        <v>0</v>
      </c>
      <c r="G2264">
        <v>1</v>
      </c>
      <c r="H2264" s="5">
        <f t="shared" si="70"/>
        <v>1</v>
      </c>
      <c r="I2264" s="6">
        <f t="shared" si="71"/>
        <v>0</v>
      </c>
    </row>
    <row r="2265" spans="1:9">
      <c r="A2265" t="s">
        <v>4491</v>
      </c>
      <c r="B2265" s="8" t="s">
        <v>4492</v>
      </c>
      <c r="F2265">
        <v>0</v>
      </c>
      <c r="G2265">
        <v>1</v>
      </c>
      <c r="H2265" s="5">
        <f t="shared" si="70"/>
        <v>1</v>
      </c>
      <c r="I2265" s="6">
        <f t="shared" si="71"/>
        <v>0</v>
      </c>
    </row>
    <row r="2266" spans="1:9">
      <c r="A2266" t="s">
        <v>4493</v>
      </c>
      <c r="B2266" s="8" t="s">
        <v>4494</v>
      </c>
      <c r="F2266">
        <v>3</v>
      </c>
      <c r="G2266">
        <v>1.01</v>
      </c>
      <c r="H2266" s="5">
        <f t="shared" si="70"/>
        <v>0.99</v>
      </c>
      <c r="I2266" s="6">
        <f t="shared" si="71"/>
        <v>1.0000000000000009E-2</v>
      </c>
    </row>
    <row r="2267" spans="1:9">
      <c r="A2267" t="s">
        <v>4495</v>
      </c>
      <c r="B2267" s="8" t="s">
        <v>4496</v>
      </c>
      <c r="F2267">
        <v>0</v>
      </c>
      <c r="G2267">
        <v>1</v>
      </c>
      <c r="H2267" s="5">
        <f t="shared" si="70"/>
        <v>1</v>
      </c>
      <c r="I2267" s="6">
        <f t="shared" si="71"/>
        <v>0</v>
      </c>
    </row>
    <row r="2268" spans="1:9">
      <c r="A2268" t="s">
        <v>4497</v>
      </c>
      <c r="B2268" s="8" t="s">
        <v>4498</v>
      </c>
      <c r="F2268">
        <v>0</v>
      </c>
      <c r="G2268">
        <v>1</v>
      </c>
      <c r="H2268" s="5">
        <f t="shared" si="70"/>
        <v>1</v>
      </c>
      <c r="I2268" s="6">
        <f t="shared" si="71"/>
        <v>0</v>
      </c>
    </row>
    <row r="2269" spans="1:9">
      <c r="A2269" t="s">
        <v>4499</v>
      </c>
      <c r="B2269" s="8" t="s">
        <v>4500</v>
      </c>
      <c r="F2269">
        <v>0</v>
      </c>
      <c r="G2269">
        <v>1</v>
      </c>
      <c r="H2269" s="5">
        <f t="shared" si="70"/>
        <v>1</v>
      </c>
      <c r="I2269" s="6">
        <f t="shared" si="71"/>
        <v>0</v>
      </c>
    </row>
    <row r="2270" spans="1:9">
      <c r="A2270" t="s">
        <v>4501</v>
      </c>
      <c r="B2270" s="8" t="s">
        <v>4502</v>
      </c>
      <c r="F2270">
        <v>0</v>
      </c>
      <c r="G2270">
        <v>1</v>
      </c>
      <c r="H2270" s="5">
        <f t="shared" si="70"/>
        <v>1</v>
      </c>
      <c r="I2270" s="6">
        <f t="shared" si="71"/>
        <v>0</v>
      </c>
    </row>
    <row r="2271" spans="1:9">
      <c r="A2271" t="s">
        <v>4503</v>
      </c>
      <c r="B2271" s="8" t="s">
        <v>4504</v>
      </c>
      <c r="F2271">
        <v>0</v>
      </c>
      <c r="G2271">
        <v>1</v>
      </c>
      <c r="H2271" s="5">
        <f t="shared" si="70"/>
        <v>1</v>
      </c>
      <c r="I2271" s="6">
        <f t="shared" si="71"/>
        <v>0</v>
      </c>
    </row>
    <row r="2272" spans="1:9">
      <c r="A2272" t="s">
        <v>4505</v>
      </c>
      <c r="B2272" s="8" t="s">
        <v>4506</v>
      </c>
      <c r="F2272">
        <v>3</v>
      </c>
      <c r="G2272">
        <v>2</v>
      </c>
      <c r="H2272" s="5">
        <f t="shared" si="70"/>
        <v>0</v>
      </c>
      <c r="I2272" s="6">
        <f t="shared" si="71"/>
        <v>1</v>
      </c>
    </row>
    <row r="2273" spans="1:9">
      <c r="A2273" t="s">
        <v>4507</v>
      </c>
      <c r="B2273" s="8" t="s">
        <v>4508</v>
      </c>
      <c r="F2273">
        <v>3</v>
      </c>
      <c r="G2273">
        <v>1.41</v>
      </c>
      <c r="H2273" s="5">
        <f t="shared" si="70"/>
        <v>0.59000000000000008</v>
      </c>
      <c r="I2273" s="6">
        <f t="shared" si="71"/>
        <v>0.40999999999999992</v>
      </c>
    </row>
    <row r="2274" spans="1:9">
      <c r="A2274" t="s">
        <v>4509</v>
      </c>
      <c r="B2274" s="8" t="s">
        <v>4510</v>
      </c>
      <c r="F2274">
        <v>3</v>
      </c>
      <c r="G2274">
        <v>1</v>
      </c>
      <c r="H2274" s="5">
        <f t="shared" si="70"/>
        <v>1</v>
      </c>
      <c r="I2274" s="6">
        <f t="shared" si="71"/>
        <v>0</v>
      </c>
    </row>
    <row r="2275" spans="1:9">
      <c r="A2275" t="s">
        <v>4511</v>
      </c>
      <c r="B2275" s="8" t="s">
        <v>4512</v>
      </c>
      <c r="F2275">
        <v>0</v>
      </c>
      <c r="G2275">
        <v>1</v>
      </c>
      <c r="H2275" s="5">
        <f t="shared" si="70"/>
        <v>1</v>
      </c>
      <c r="I2275" s="6">
        <f t="shared" si="71"/>
        <v>0</v>
      </c>
    </row>
    <row r="2276" spans="1:9">
      <c r="A2276" t="s">
        <v>4513</v>
      </c>
      <c r="B2276" s="8" t="s">
        <v>4514</v>
      </c>
      <c r="F2276">
        <v>3</v>
      </c>
      <c r="G2276">
        <v>1</v>
      </c>
      <c r="H2276" s="5">
        <f t="shared" si="70"/>
        <v>1</v>
      </c>
      <c r="I2276" s="6">
        <f t="shared" si="71"/>
        <v>0</v>
      </c>
    </row>
    <row r="2277" spans="1:9">
      <c r="A2277" t="s">
        <v>4515</v>
      </c>
      <c r="B2277" s="8" t="s">
        <v>4516</v>
      </c>
      <c r="F2277">
        <v>0</v>
      </c>
      <c r="G2277">
        <v>1</v>
      </c>
      <c r="H2277" s="5">
        <f t="shared" si="70"/>
        <v>1</v>
      </c>
      <c r="I2277" s="6">
        <f t="shared" si="71"/>
        <v>0</v>
      </c>
    </row>
    <row r="2278" spans="1:9">
      <c r="A2278" t="s">
        <v>4517</v>
      </c>
      <c r="B2278" s="8" t="s">
        <v>4518</v>
      </c>
      <c r="F2278">
        <v>0</v>
      </c>
      <c r="G2278">
        <v>1</v>
      </c>
      <c r="H2278" s="5">
        <f t="shared" si="70"/>
        <v>1</v>
      </c>
      <c r="I2278" s="6">
        <f t="shared" si="71"/>
        <v>0</v>
      </c>
    </row>
    <row r="2279" spans="1:9">
      <c r="A2279" t="s">
        <v>4519</v>
      </c>
      <c r="B2279" s="8" t="s">
        <v>4520</v>
      </c>
      <c r="F2279">
        <v>0</v>
      </c>
      <c r="G2279">
        <v>1</v>
      </c>
      <c r="H2279" s="5">
        <f t="shared" si="70"/>
        <v>1</v>
      </c>
      <c r="I2279" s="6">
        <f t="shared" si="71"/>
        <v>0</v>
      </c>
    </row>
    <row r="2280" spans="1:9">
      <c r="A2280" t="s">
        <v>4521</v>
      </c>
      <c r="B2280" s="8" t="s">
        <v>4522</v>
      </c>
      <c r="F2280">
        <v>0</v>
      </c>
      <c r="G2280">
        <v>1</v>
      </c>
      <c r="H2280" s="5">
        <f t="shared" si="70"/>
        <v>1</v>
      </c>
      <c r="I2280" s="6">
        <f t="shared" si="71"/>
        <v>0</v>
      </c>
    </row>
    <row r="2281" spans="1:9">
      <c r="A2281" t="s">
        <v>4523</v>
      </c>
      <c r="B2281" s="8" t="s">
        <v>4524</v>
      </c>
      <c r="F2281">
        <v>3</v>
      </c>
      <c r="G2281">
        <v>1</v>
      </c>
      <c r="H2281" s="5">
        <f t="shared" si="70"/>
        <v>1</v>
      </c>
      <c r="I2281" s="6">
        <f t="shared" si="71"/>
        <v>0</v>
      </c>
    </row>
    <row r="2282" spans="1:9">
      <c r="A2282" t="s">
        <v>4525</v>
      </c>
      <c r="B2282" s="8" t="s">
        <v>4526</v>
      </c>
      <c r="F2282">
        <v>0</v>
      </c>
      <c r="G2282">
        <v>1</v>
      </c>
      <c r="H2282" s="5">
        <f t="shared" si="70"/>
        <v>1</v>
      </c>
      <c r="I2282" s="6">
        <f t="shared" si="71"/>
        <v>0</v>
      </c>
    </row>
    <row r="2283" spans="1:9">
      <c r="A2283" t="s">
        <v>4527</v>
      </c>
      <c r="B2283" s="8" t="s">
        <v>4528</v>
      </c>
      <c r="F2283">
        <v>0</v>
      </c>
      <c r="G2283">
        <v>1</v>
      </c>
      <c r="H2283" s="5">
        <f t="shared" si="70"/>
        <v>1</v>
      </c>
      <c r="I2283" s="6">
        <f t="shared" si="71"/>
        <v>0</v>
      </c>
    </row>
    <row r="2284" spans="1:9">
      <c r="A2284" t="s">
        <v>4529</v>
      </c>
      <c r="B2284" s="8" t="s">
        <v>4530</v>
      </c>
      <c r="F2284">
        <v>0</v>
      </c>
      <c r="G2284">
        <v>1.01</v>
      </c>
      <c r="H2284" s="5">
        <f t="shared" si="70"/>
        <v>0.99</v>
      </c>
      <c r="I2284" s="6">
        <f t="shared" si="71"/>
        <v>1.0000000000000009E-2</v>
      </c>
    </row>
    <row r="2285" spans="1:9">
      <c r="A2285" t="s">
        <v>4531</v>
      </c>
      <c r="B2285" s="8" t="s">
        <v>4532</v>
      </c>
      <c r="F2285">
        <v>0</v>
      </c>
      <c r="G2285">
        <v>1</v>
      </c>
      <c r="H2285" s="5">
        <f t="shared" si="70"/>
        <v>1</v>
      </c>
      <c r="I2285" s="6">
        <f t="shared" si="71"/>
        <v>0</v>
      </c>
    </row>
    <row r="2286" spans="1:9">
      <c r="A2286" t="s">
        <v>4533</v>
      </c>
      <c r="B2286" s="8" t="s">
        <v>4534</v>
      </c>
      <c r="F2286">
        <v>0</v>
      </c>
      <c r="G2286">
        <v>1</v>
      </c>
      <c r="H2286" s="5">
        <f t="shared" si="70"/>
        <v>1</v>
      </c>
      <c r="I2286" s="6">
        <f t="shared" si="71"/>
        <v>0</v>
      </c>
    </row>
    <row r="2287" spans="1:9">
      <c r="A2287" t="s">
        <v>4535</v>
      </c>
      <c r="B2287" s="8" t="s">
        <v>4536</v>
      </c>
      <c r="F2287">
        <v>3</v>
      </c>
      <c r="G2287">
        <v>1.02</v>
      </c>
      <c r="H2287" s="5">
        <f t="shared" si="70"/>
        <v>0.98</v>
      </c>
      <c r="I2287" s="6">
        <f t="shared" si="71"/>
        <v>2.0000000000000018E-2</v>
      </c>
    </row>
    <row r="2288" spans="1:9">
      <c r="A2288" t="s">
        <v>4537</v>
      </c>
      <c r="B2288" s="8" t="s">
        <v>4538</v>
      </c>
      <c r="F2288">
        <v>0</v>
      </c>
      <c r="G2288">
        <v>1.89</v>
      </c>
      <c r="H2288" s="5">
        <f t="shared" si="70"/>
        <v>0.1100000000000001</v>
      </c>
      <c r="I2288" s="6">
        <f t="shared" si="71"/>
        <v>0.8899999999999999</v>
      </c>
    </row>
    <row r="2289" spans="1:9">
      <c r="A2289" t="s">
        <v>4539</v>
      </c>
      <c r="B2289" s="8" t="s">
        <v>4540</v>
      </c>
      <c r="F2289">
        <v>0</v>
      </c>
      <c r="G2289">
        <v>1</v>
      </c>
      <c r="H2289" s="5">
        <f t="shared" si="70"/>
        <v>1</v>
      </c>
      <c r="I2289" s="6">
        <f t="shared" si="71"/>
        <v>0</v>
      </c>
    </row>
    <row r="2290" spans="1:9">
      <c r="A2290" t="s">
        <v>4541</v>
      </c>
      <c r="B2290" s="8" t="s">
        <v>4542</v>
      </c>
      <c r="F2290">
        <v>0</v>
      </c>
      <c r="G2290">
        <v>1</v>
      </c>
      <c r="H2290" s="5">
        <f t="shared" si="70"/>
        <v>1</v>
      </c>
      <c r="I2290" s="6">
        <f t="shared" si="71"/>
        <v>0</v>
      </c>
    </row>
    <row r="2291" spans="1:9">
      <c r="A2291" t="s">
        <v>4543</v>
      </c>
      <c r="B2291" s="8" t="s">
        <v>4544</v>
      </c>
      <c r="F2291">
        <v>0</v>
      </c>
      <c r="G2291">
        <v>1.01</v>
      </c>
      <c r="H2291" s="5">
        <f t="shared" si="70"/>
        <v>0.99</v>
      </c>
      <c r="I2291" s="6">
        <f t="shared" si="71"/>
        <v>1.0000000000000009E-2</v>
      </c>
    </row>
    <row r="2292" spans="1:9">
      <c r="A2292" t="s">
        <v>4545</v>
      </c>
      <c r="B2292" s="8" t="s">
        <v>4546</v>
      </c>
      <c r="F2292">
        <v>0</v>
      </c>
      <c r="G2292">
        <v>1</v>
      </c>
      <c r="H2292" s="5">
        <f t="shared" si="70"/>
        <v>1</v>
      </c>
      <c r="I2292" s="6">
        <f t="shared" si="71"/>
        <v>0</v>
      </c>
    </row>
    <row r="2293" spans="1:9">
      <c r="A2293" t="s">
        <v>4547</v>
      </c>
      <c r="B2293" s="8" t="s">
        <v>4548</v>
      </c>
      <c r="F2293">
        <v>0</v>
      </c>
      <c r="G2293">
        <v>1.27</v>
      </c>
      <c r="H2293" s="5">
        <f t="shared" si="70"/>
        <v>0.73</v>
      </c>
      <c r="I2293" s="6">
        <f t="shared" si="71"/>
        <v>0.27</v>
      </c>
    </row>
    <row r="2294" spans="1:9">
      <c r="A2294" t="s">
        <v>4549</v>
      </c>
      <c r="B2294" s="8" t="s">
        <v>4550</v>
      </c>
      <c r="F2294">
        <v>0</v>
      </c>
      <c r="G2294">
        <v>1</v>
      </c>
      <c r="H2294" s="5">
        <f t="shared" si="70"/>
        <v>1</v>
      </c>
      <c r="I2294" s="6">
        <f t="shared" si="71"/>
        <v>0</v>
      </c>
    </row>
    <row r="2295" spans="1:9">
      <c r="A2295" t="s">
        <v>4551</v>
      </c>
      <c r="B2295" s="8" t="s">
        <v>4552</v>
      </c>
      <c r="F2295">
        <v>0</v>
      </c>
      <c r="G2295">
        <v>1</v>
      </c>
      <c r="H2295" s="5">
        <f t="shared" si="70"/>
        <v>1</v>
      </c>
      <c r="I2295" s="6">
        <f t="shared" si="71"/>
        <v>0</v>
      </c>
    </row>
    <row r="2296" spans="1:9">
      <c r="A2296" t="s">
        <v>4553</v>
      </c>
      <c r="B2296" s="8" t="s">
        <v>4554</v>
      </c>
      <c r="F2296">
        <v>0</v>
      </c>
      <c r="G2296">
        <v>1</v>
      </c>
      <c r="H2296" s="5">
        <f t="shared" si="70"/>
        <v>1</v>
      </c>
      <c r="I2296" s="6">
        <f t="shared" si="71"/>
        <v>0</v>
      </c>
    </row>
    <row r="2297" spans="1:9">
      <c r="A2297" t="s">
        <v>4555</v>
      </c>
      <c r="B2297" s="8" t="s">
        <v>4556</v>
      </c>
      <c r="F2297">
        <v>0</v>
      </c>
      <c r="G2297">
        <v>1</v>
      </c>
      <c r="H2297" s="5">
        <f t="shared" si="70"/>
        <v>1</v>
      </c>
      <c r="I2297" s="6">
        <f t="shared" si="71"/>
        <v>0</v>
      </c>
    </row>
    <row r="2298" spans="1:9">
      <c r="A2298" t="s">
        <v>4557</v>
      </c>
      <c r="B2298" s="8" t="s">
        <v>4558</v>
      </c>
      <c r="F2298">
        <v>0</v>
      </c>
      <c r="G2298">
        <v>1</v>
      </c>
      <c r="H2298" s="5">
        <f t="shared" si="70"/>
        <v>1</v>
      </c>
      <c r="I2298" s="6">
        <f t="shared" si="71"/>
        <v>0</v>
      </c>
    </row>
    <row r="2299" spans="1:9">
      <c r="A2299" t="s">
        <v>4559</v>
      </c>
      <c r="B2299" s="8" t="s">
        <v>4560</v>
      </c>
      <c r="F2299">
        <v>0</v>
      </c>
      <c r="G2299">
        <v>1</v>
      </c>
      <c r="H2299" s="5">
        <f t="shared" si="70"/>
        <v>1</v>
      </c>
      <c r="I2299" s="6">
        <f t="shared" si="71"/>
        <v>0</v>
      </c>
    </row>
    <row r="2300" spans="1:9">
      <c r="A2300" t="s">
        <v>4561</v>
      </c>
      <c r="B2300" s="8" t="s">
        <v>4562</v>
      </c>
      <c r="F2300">
        <v>0</v>
      </c>
      <c r="G2300">
        <v>1</v>
      </c>
      <c r="H2300" s="5">
        <f t="shared" si="70"/>
        <v>1</v>
      </c>
      <c r="I2300" s="6">
        <f t="shared" si="71"/>
        <v>0</v>
      </c>
    </row>
    <row r="2301" spans="1:9">
      <c r="A2301" t="s">
        <v>4563</v>
      </c>
      <c r="B2301" s="8" t="s">
        <v>4564</v>
      </c>
      <c r="F2301">
        <v>0</v>
      </c>
      <c r="G2301">
        <v>1</v>
      </c>
      <c r="H2301" s="5">
        <f t="shared" si="70"/>
        <v>1</v>
      </c>
      <c r="I2301" s="6">
        <f t="shared" si="71"/>
        <v>0</v>
      </c>
    </row>
    <row r="2302" spans="1:9">
      <c r="A2302" t="s">
        <v>4565</v>
      </c>
      <c r="B2302" s="8" t="s">
        <v>4566</v>
      </c>
      <c r="F2302">
        <v>0</v>
      </c>
      <c r="G2302">
        <v>1</v>
      </c>
      <c r="H2302" s="5">
        <f t="shared" si="70"/>
        <v>1</v>
      </c>
      <c r="I2302" s="6">
        <f t="shared" si="71"/>
        <v>0</v>
      </c>
    </row>
    <row r="2303" spans="1:9">
      <c r="A2303" t="s">
        <v>4567</v>
      </c>
      <c r="B2303" s="8" t="s">
        <v>4568</v>
      </c>
      <c r="F2303">
        <v>0</v>
      </c>
      <c r="G2303">
        <v>1</v>
      </c>
      <c r="H2303" s="5">
        <f t="shared" si="70"/>
        <v>1</v>
      </c>
      <c r="I2303" s="6">
        <f t="shared" si="71"/>
        <v>0</v>
      </c>
    </row>
    <row r="2304" spans="1:9">
      <c r="A2304" t="s">
        <v>4569</v>
      </c>
      <c r="B2304" s="8" t="s">
        <v>4570</v>
      </c>
      <c r="F2304">
        <v>0</v>
      </c>
      <c r="G2304">
        <v>1.01</v>
      </c>
      <c r="H2304" s="5">
        <f t="shared" si="70"/>
        <v>0.99</v>
      </c>
      <c r="I2304" s="6">
        <f t="shared" si="71"/>
        <v>1.0000000000000009E-2</v>
      </c>
    </row>
    <row r="2305" spans="1:9">
      <c r="A2305" t="s">
        <v>4571</v>
      </c>
      <c r="B2305" s="8" t="s">
        <v>4572</v>
      </c>
      <c r="F2305">
        <v>0</v>
      </c>
      <c r="G2305">
        <v>1</v>
      </c>
      <c r="H2305" s="5">
        <f t="shared" si="70"/>
        <v>1</v>
      </c>
      <c r="I2305" s="6">
        <f t="shared" si="71"/>
        <v>0</v>
      </c>
    </row>
    <row r="2306" spans="1:9">
      <c r="A2306" t="s">
        <v>4573</v>
      </c>
      <c r="B2306" s="8" t="s">
        <v>4574</v>
      </c>
      <c r="F2306">
        <v>0</v>
      </c>
      <c r="G2306">
        <v>1</v>
      </c>
      <c r="H2306" s="5">
        <f t="shared" ref="H2306:H2369" si="72">2-G2306</f>
        <v>1</v>
      </c>
      <c r="I2306" s="6">
        <f t="shared" ref="I2306:I2369" si="73">1-H2306</f>
        <v>0</v>
      </c>
    </row>
    <row r="2307" spans="1:9">
      <c r="A2307" t="s">
        <v>4575</v>
      </c>
      <c r="B2307" s="8" t="s">
        <v>4576</v>
      </c>
      <c r="F2307">
        <v>0</v>
      </c>
      <c r="G2307">
        <v>1</v>
      </c>
      <c r="H2307" s="5">
        <f t="shared" si="72"/>
        <v>1</v>
      </c>
      <c r="I2307" s="6">
        <f t="shared" si="73"/>
        <v>0</v>
      </c>
    </row>
    <row r="2308" spans="1:9">
      <c r="A2308" t="s">
        <v>4577</v>
      </c>
      <c r="B2308" s="8" t="s">
        <v>4578</v>
      </c>
      <c r="F2308">
        <v>0</v>
      </c>
      <c r="G2308">
        <v>1.01</v>
      </c>
      <c r="H2308" s="5">
        <f t="shared" si="72"/>
        <v>0.99</v>
      </c>
      <c r="I2308" s="6">
        <f t="shared" si="73"/>
        <v>1.0000000000000009E-2</v>
      </c>
    </row>
    <row r="2309" spans="1:9">
      <c r="A2309" t="s">
        <v>4579</v>
      </c>
      <c r="B2309" s="8" t="s">
        <v>4580</v>
      </c>
      <c r="F2309">
        <v>0</v>
      </c>
      <c r="G2309">
        <v>1</v>
      </c>
      <c r="H2309" s="5">
        <f t="shared" si="72"/>
        <v>1</v>
      </c>
      <c r="I2309" s="6">
        <f t="shared" si="73"/>
        <v>0</v>
      </c>
    </row>
    <row r="2310" spans="1:9">
      <c r="A2310" t="s">
        <v>4581</v>
      </c>
      <c r="B2310" s="8" t="s">
        <v>4582</v>
      </c>
      <c r="F2310">
        <v>3</v>
      </c>
      <c r="G2310">
        <v>1.01</v>
      </c>
      <c r="H2310" s="5">
        <f t="shared" si="72"/>
        <v>0.99</v>
      </c>
      <c r="I2310" s="6">
        <f t="shared" si="73"/>
        <v>1.0000000000000009E-2</v>
      </c>
    </row>
    <row r="2311" spans="1:9">
      <c r="A2311" t="s">
        <v>4583</v>
      </c>
      <c r="B2311" s="8" t="s">
        <v>4584</v>
      </c>
      <c r="F2311">
        <v>0</v>
      </c>
      <c r="G2311">
        <v>1.01</v>
      </c>
      <c r="H2311" s="5">
        <f t="shared" si="72"/>
        <v>0.99</v>
      </c>
      <c r="I2311" s="6">
        <f t="shared" si="73"/>
        <v>1.0000000000000009E-2</v>
      </c>
    </row>
    <row r="2312" spans="1:9">
      <c r="A2312" t="s">
        <v>4585</v>
      </c>
      <c r="B2312" s="8" t="s">
        <v>4586</v>
      </c>
      <c r="F2312">
        <v>0</v>
      </c>
      <c r="G2312">
        <v>1.02</v>
      </c>
      <c r="H2312" s="5">
        <f t="shared" si="72"/>
        <v>0.98</v>
      </c>
      <c r="I2312" s="6">
        <f t="shared" si="73"/>
        <v>2.0000000000000018E-2</v>
      </c>
    </row>
    <row r="2313" spans="1:9">
      <c r="A2313" t="s">
        <v>4587</v>
      </c>
      <c r="B2313" s="8" t="s">
        <v>4588</v>
      </c>
      <c r="F2313">
        <v>0</v>
      </c>
      <c r="G2313">
        <v>1</v>
      </c>
      <c r="H2313" s="5">
        <f t="shared" si="72"/>
        <v>1</v>
      </c>
      <c r="I2313" s="6">
        <f t="shared" si="73"/>
        <v>0</v>
      </c>
    </row>
    <row r="2314" spans="1:9">
      <c r="A2314" t="s">
        <v>4589</v>
      </c>
      <c r="B2314" s="8" t="s">
        <v>4590</v>
      </c>
      <c r="F2314">
        <v>0</v>
      </c>
      <c r="G2314">
        <v>1</v>
      </c>
      <c r="H2314" s="5">
        <f t="shared" si="72"/>
        <v>1</v>
      </c>
      <c r="I2314" s="6">
        <f t="shared" si="73"/>
        <v>0</v>
      </c>
    </row>
    <row r="2315" spans="1:9">
      <c r="A2315" t="s">
        <v>4591</v>
      </c>
      <c r="B2315" s="8" t="s">
        <v>4592</v>
      </c>
      <c r="F2315">
        <v>0</v>
      </c>
      <c r="G2315">
        <v>1</v>
      </c>
      <c r="H2315" s="5">
        <f t="shared" si="72"/>
        <v>1</v>
      </c>
      <c r="I2315" s="6">
        <f t="shared" si="73"/>
        <v>0</v>
      </c>
    </row>
    <row r="2316" spans="1:9">
      <c r="A2316" t="s">
        <v>4593</v>
      </c>
      <c r="B2316" s="8" t="s">
        <v>4594</v>
      </c>
      <c r="F2316">
        <v>0</v>
      </c>
      <c r="G2316">
        <v>1</v>
      </c>
      <c r="H2316" s="5">
        <f t="shared" si="72"/>
        <v>1</v>
      </c>
      <c r="I2316" s="6">
        <f t="shared" si="73"/>
        <v>0</v>
      </c>
    </row>
    <row r="2317" spans="1:9">
      <c r="A2317" t="s">
        <v>4595</v>
      </c>
      <c r="B2317" s="8" t="s">
        <v>3178</v>
      </c>
      <c r="F2317">
        <v>0</v>
      </c>
      <c r="G2317">
        <v>1</v>
      </c>
      <c r="H2317" s="5">
        <f t="shared" si="72"/>
        <v>1</v>
      </c>
      <c r="I2317" s="6">
        <f t="shared" si="73"/>
        <v>0</v>
      </c>
    </row>
    <row r="2318" spans="1:9">
      <c r="A2318" t="s">
        <v>4596</v>
      </c>
      <c r="B2318" s="8" t="s">
        <v>4597</v>
      </c>
      <c r="F2318">
        <v>0</v>
      </c>
      <c r="G2318">
        <v>1</v>
      </c>
      <c r="H2318" s="5">
        <f t="shared" si="72"/>
        <v>1</v>
      </c>
      <c r="I2318" s="6">
        <f t="shared" si="73"/>
        <v>0</v>
      </c>
    </row>
    <row r="2319" spans="1:9">
      <c r="A2319" t="s">
        <v>4598</v>
      </c>
      <c r="B2319" s="8" t="s">
        <v>4599</v>
      </c>
      <c r="F2319">
        <v>0</v>
      </c>
      <c r="G2319">
        <v>1</v>
      </c>
      <c r="H2319" s="5">
        <f t="shared" si="72"/>
        <v>1</v>
      </c>
      <c r="I2319" s="6">
        <f t="shared" si="73"/>
        <v>0</v>
      </c>
    </row>
    <row r="2320" spans="1:9">
      <c r="A2320" t="s">
        <v>4600</v>
      </c>
      <c r="B2320" s="8" t="s">
        <v>4601</v>
      </c>
      <c r="F2320">
        <v>0</v>
      </c>
      <c r="G2320">
        <v>1</v>
      </c>
      <c r="H2320" s="5">
        <f t="shared" si="72"/>
        <v>1</v>
      </c>
      <c r="I2320" s="6">
        <f t="shared" si="73"/>
        <v>0</v>
      </c>
    </row>
    <row r="2321" spans="1:9">
      <c r="A2321" t="s">
        <v>4602</v>
      </c>
      <c r="B2321" s="8" t="s">
        <v>4603</v>
      </c>
      <c r="F2321">
        <v>3</v>
      </c>
      <c r="G2321">
        <v>1</v>
      </c>
      <c r="H2321" s="5">
        <f t="shared" si="72"/>
        <v>1</v>
      </c>
      <c r="I2321" s="6">
        <f t="shared" si="73"/>
        <v>0</v>
      </c>
    </row>
    <row r="2322" spans="1:9">
      <c r="A2322" t="s">
        <v>4604</v>
      </c>
      <c r="B2322" s="8" t="s">
        <v>4605</v>
      </c>
      <c r="F2322">
        <v>0</v>
      </c>
      <c r="G2322">
        <v>1</v>
      </c>
      <c r="H2322" s="5">
        <f t="shared" si="72"/>
        <v>1</v>
      </c>
      <c r="I2322" s="6">
        <f t="shared" si="73"/>
        <v>0</v>
      </c>
    </row>
    <row r="2323" spans="1:9">
      <c r="A2323" t="s">
        <v>4606</v>
      </c>
      <c r="B2323" s="8" t="s">
        <v>4607</v>
      </c>
      <c r="F2323">
        <v>3</v>
      </c>
      <c r="G2323">
        <v>1</v>
      </c>
      <c r="H2323" s="5">
        <f t="shared" si="72"/>
        <v>1</v>
      </c>
      <c r="I2323" s="6">
        <f t="shared" si="73"/>
        <v>0</v>
      </c>
    </row>
    <row r="2324" spans="1:9">
      <c r="A2324" t="s">
        <v>4608</v>
      </c>
      <c r="B2324" s="8" t="s">
        <v>4609</v>
      </c>
      <c r="F2324">
        <v>0</v>
      </c>
      <c r="G2324">
        <v>1</v>
      </c>
      <c r="H2324" s="5">
        <f t="shared" si="72"/>
        <v>1</v>
      </c>
      <c r="I2324" s="6">
        <f t="shared" si="73"/>
        <v>0</v>
      </c>
    </row>
    <row r="2325" spans="1:9">
      <c r="A2325" t="s">
        <v>4610</v>
      </c>
      <c r="B2325" s="8" t="s">
        <v>4611</v>
      </c>
      <c r="F2325">
        <v>0</v>
      </c>
      <c r="G2325">
        <v>1</v>
      </c>
      <c r="H2325" s="5">
        <f t="shared" si="72"/>
        <v>1</v>
      </c>
      <c r="I2325" s="6">
        <f t="shared" si="73"/>
        <v>0</v>
      </c>
    </row>
    <row r="2326" spans="1:9">
      <c r="A2326" t="s">
        <v>4612</v>
      </c>
      <c r="B2326" s="8" t="s">
        <v>4613</v>
      </c>
      <c r="F2326">
        <v>0</v>
      </c>
      <c r="G2326">
        <v>1</v>
      </c>
      <c r="H2326" s="5">
        <f t="shared" si="72"/>
        <v>1</v>
      </c>
      <c r="I2326" s="6">
        <f t="shared" si="73"/>
        <v>0</v>
      </c>
    </row>
    <row r="2327" spans="1:9">
      <c r="A2327" t="s">
        <v>4614</v>
      </c>
      <c r="B2327" s="8" t="s">
        <v>4615</v>
      </c>
      <c r="F2327">
        <v>0</v>
      </c>
      <c r="G2327">
        <v>1</v>
      </c>
      <c r="H2327" s="5">
        <f t="shared" si="72"/>
        <v>1</v>
      </c>
      <c r="I2327" s="6">
        <f t="shared" si="73"/>
        <v>0</v>
      </c>
    </row>
    <row r="2328" spans="1:9">
      <c r="A2328" t="s">
        <v>4616</v>
      </c>
      <c r="B2328" s="8" t="s">
        <v>4617</v>
      </c>
      <c r="F2328">
        <v>0</v>
      </c>
      <c r="G2328">
        <v>1</v>
      </c>
      <c r="H2328" s="5">
        <f t="shared" si="72"/>
        <v>1</v>
      </c>
      <c r="I2328" s="6">
        <f t="shared" si="73"/>
        <v>0</v>
      </c>
    </row>
    <row r="2329" spans="1:9">
      <c r="A2329" t="s">
        <v>4618</v>
      </c>
      <c r="B2329" s="8" t="s">
        <v>4619</v>
      </c>
      <c r="F2329">
        <v>3</v>
      </c>
      <c r="G2329">
        <v>1</v>
      </c>
      <c r="H2329" s="5">
        <f t="shared" si="72"/>
        <v>1</v>
      </c>
      <c r="I2329" s="6">
        <f t="shared" si="73"/>
        <v>0</v>
      </c>
    </row>
    <row r="2330" spans="1:9">
      <c r="A2330" t="s">
        <v>4620</v>
      </c>
      <c r="B2330" s="8" t="s">
        <v>4621</v>
      </c>
      <c r="F2330">
        <v>0</v>
      </c>
      <c r="G2330">
        <v>1</v>
      </c>
      <c r="H2330" s="5">
        <f t="shared" si="72"/>
        <v>1</v>
      </c>
      <c r="I2330" s="6">
        <f t="shared" si="73"/>
        <v>0</v>
      </c>
    </row>
    <row r="2331" spans="1:9">
      <c r="A2331" t="s">
        <v>4622</v>
      </c>
      <c r="B2331" s="8" t="s">
        <v>4623</v>
      </c>
      <c r="F2331">
        <v>3</v>
      </c>
      <c r="G2331">
        <v>1</v>
      </c>
      <c r="H2331" s="5">
        <f t="shared" si="72"/>
        <v>1</v>
      </c>
      <c r="I2331" s="6">
        <f t="shared" si="73"/>
        <v>0</v>
      </c>
    </row>
    <row r="2332" spans="1:9">
      <c r="A2332" t="s">
        <v>4624</v>
      </c>
      <c r="B2332" s="8" t="s">
        <v>4625</v>
      </c>
      <c r="F2332">
        <v>2</v>
      </c>
      <c r="G2332">
        <v>1</v>
      </c>
      <c r="H2332" s="5">
        <f t="shared" si="72"/>
        <v>1</v>
      </c>
      <c r="I2332" s="6">
        <f t="shared" si="73"/>
        <v>0</v>
      </c>
    </row>
    <row r="2333" spans="1:9">
      <c r="A2333" t="s">
        <v>4626</v>
      </c>
      <c r="B2333" s="8" t="s">
        <v>4627</v>
      </c>
      <c r="F2333">
        <v>0</v>
      </c>
      <c r="G2333">
        <v>1</v>
      </c>
      <c r="H2333" s="5">
        <f t="shared" si="72"/>
        <v>1</v>
      </c>
      <c r="I2333" s="6">
        <f t="shared" si="73"/>
        <v>0</v>
      </c>
    </row>
    <row r="2334" spans="1:9">
      <c r="A2334" t="s">
        <v>4628</v>
      </c>
      <c r="B2334" s="8" t="s">
        <v>4629</v>
      </c>
      <c r="F2334">
        <v>0</v>
      </c>
      <c r="G2334">
        <v>1</v>
      </c>
      <c r="H2334" s="5">
        <f t="shared" si="72"/>
        <v>1</v>
      </c>
      <c r="I2334" s="6">
        <f t="shared" si="73"/>
        <v>0</v>
      </c>
    </row>
    <row r="2335" spans="1:9">
      <c r="A2335" t="s">
        <v>4630</v>
      </c>
      <c r="B2335" s="8" t="s">
        <v>4631</v>
      </c>
      <c r="F2335">
        <v>0</v>
      </c>
      <c r="G2335">
        <v>1</v>
      </c>
      <c r="H2335" s="5">
        <f t="shared" si="72"/>
        <v>1</v>
      </c>
      <c r="I2335" s="6">
        <f t="shared" si="73"/>
        <v>0</v>
      </c>
    </row>
    <row r="2336" spans="1:9">
      <c r="A2336" t="s">
        <v>4632</v>
      </c>
      <c r="B2336" s="8" t="s">
        <v>4633</v>
      </c>
      <c r="F2336">
        <v>0</v>
      </c>
      <c r="G2336">
        <v>1</v>
      </c>
      <c r="H2336" s="5">
        <f t="shared" si="72"/>
        <v>1</v>
      </c>
      <c r="I2336" s="6">
        <f t="shared" si="73"/>
        <v>0</v>
      </c>
    </row>
    <row r="2337" spans="1:9">
      <c r="A2337" t="s">
        <v>4634</v>
      </c>
      <c r="B2337" s="8" t="s">
        <v>4635</v>
      </c>
      <c r="F2337">
        <v>0</v>
      </c>
      <c r="G2337">
        <v>1</v>
      </c>
      <c r="H2337" s="5">
        <f t="shared" si="72"/>
        <v>1</v>
      </c>
      <c r="I2337" s="6">
        <f t="shared" si="73"/>
        <v>0</v>
      </c>
    </row>
    <row r="2338" spans="1:9">
      <c r="A2338" t="s">
        <v>4636</v>
      </c>
      <c r="B2338" s="8" t="s">
        <v>4637</v>
      </c>
      <c r="F2338">
        <v>0</v>
      </c>
      <c r="G2338">
        <v>1</v>
      </c>
      <c r="H2338" s="5">
        <f t="shared" si="72"/>
        <v>1</v>
      </c>
      <c r="I2338" s="6">
        <f t="shared" si="73"/>
        <v>0</v>
      </c>
    </row>
    <row r="2339" spans="1:9">
      <c r="A2339" t="s">
        <v>4638</v>
      </c>
      <c r="B2339" s="8" t="s">
        <v>4639</v>
      </c>
      <c r="F2339">
        <v>3</v>
      </c>
      <c r="G2339">
        <v>1</v>
      </c>
      <c r="H2339" s="5">
        <f t="shared" si="72"/>
        <v>1</v>
      </c>
      <c r="I2339" s="6">
        <f t="shared" si="73"/>
        <v>0</v>
      </c>
    </row>
    <row r="2340" spans="1:9">
      <c r="A2340" t="s">
        <v>4640</v>
      </c>
      <c r="B2340" s="8" t="s">
        <v>4641</v>
      </c>
      <c r="F2340">
        <v>0</v>
      </c>
      <c r="G2340">
        <v>1</v>
      </c>
      <c r="H2340" s="5">
        <f t="shared" si="72"/>
        <v>1</v>
      </c>
      <c r="I2340" s="6">
        <f t="shared" si="73"/>
        <v>0</v>
      </c>
    </row>
    <row r="2341" spans="1:9">
      <c r="A2341" t="s">
        <v>4642</v>
      </c>
      <c r="B2341" s="8" t="s">
        <v>4643</v>
      </c>
      <c r="F2341">
        <v>0</v>
      </c>
      <c r="G2341">
        <v>1</v>
      </c>
      <c r="H2341" s="5">
        <f t="shared" si="72"/>
        <v>1</v>
      </c>
      <c r="I2341" s="6">
        <f t="shared" si="73"/>
        <v>0</v>
      </c>
    </row>
    <row r="2342" spans="1:9">
      <c r="A2342" t="s">
        <v>4644</v>
      </c>
      <c r="B2342" s="8" t="s">
        <v>4645</v>
      </c>
      <c r="F2342">
        <v>0</v>
      </c>
      <c r="G2342">
        <v>1</v>
      </c>
      <c r="H2342" s="5">
        <f t="shared" si="72"/>
        <v>1</v>
      </c>
      <c r="I2342" s="6">
        <f t="shared" si="73"/>
        <v>0</v>
      </c>
    </row>
    <row r="2343" spans="1:9">
      <c r="A2343" t="s">
        <v>4646</v>
      </c>
      <c r="B2343" s="8" t="s">
        <v>4647</v>
      </c>
      <c r="F2343">
        <v>0</v>
      </c>
      <c r="G2343">
        <v>1</v>
      </c>
      <c r="H2343" s="5">
        <f t="shared" si="72"/>
        <v>1</v>
      </c>
      <c r="I2343" s="6">
        <f t="shared" si="73"/>
        <v>0</v>
      </c>
    </row>
    <row r="2344" spans="1:9">
      <c r="A2344" t="s">
        <v>4648</v>
      </c>
      <c r="B2344" s="8" t="s">
        <v>4649</v>
      </c>
      <c r="F2344">
        <v>0</v>
      </c>
      <c r="G2344">
        <v>1.21</v>
      </c>
      <c r="H2344" s="5">
        <f t="shared" si="72"/>
        <v>0.79</v>
      </c>
      <c r="I2344" s="6">
        <f t="shared" si="73"/>
        <v>0.20999999999999996</v>
      </c>
    </row>
    <row r="2345" spans="1:9">
      <c r="A2345" t="s">
        <v>4650</v>
      </c>
      <c r="B2345" s="8" t="s">
        <v>4651</v>
      </c>
      <c r="F2345">
        <v>3</v>
      </c>
      <c r="G2345">
        <v>1</v>
      </c>
      <c r="H2345" s="5">
        <f t="shared" si="72"/>
        <v>1</v>
      </c>
      <c r="I2345" s="6">
        <f t="shared" si="73"/>
        <v>0</v>
      </c>
    </row>
    <row r="2346" spans="1:9">
      <c r="A2346" t="s">
        <v>4652</v>
      </c>
      <c r="B2346" s="8" t="s">
        <v>4653</v>
      </c>
      <c r="F2346">
        <v>3</v>
      </c>
      <c r="G2346">
        <v>2</v>
      </c>
      <c r="H2346" s="5">
        <f t="shared" si="72"/>
        <v>0</v>
      </c>
      <c r="I2346" s="6">
        <f t="shared" si="73"/>
        <v>1</v>
      </c>
    </row>
    <row r="2347" spans="1:9">
      <c r="A2347" t="s">
        <v>4654</v>
      </c>
      <c r="B2347" s="8" t="s">
        <v>4655</v>
      </c>
      <c r="F2347">
        <v>0</v>
      </c>
      <c r="G2347">
        <v>1</v>
      </c>
      <c r="H2347" s="5">
        <f t="shared" si="72"/>
        <v>1</v>
      </c>
      <c r="I2347" s="6">
        <f t="shared" si="73"/>
        <v>0</v>
      </c>
    </row>
    <row r="2348" spans="1:9">
      <c r="A2348" t="s">
        <v>4656</v>
      </c>
      <c r="B2348" s="8" t="s">
        <v>4657</v>
      </c>
      <c r="F2348">
        <v>0</v>
      </c>
      <c r="G2348">
        <v>1</v>
      </c>
      <c r="H2348" s="5">
        <f t="shared" si="72"/>
        <v>1</v>
      </c>
      <c r="I2348" s="6">
        <f t="shared" si="73"/>
        <v>0</v>
      </c>
    </row>
    <row r="2349" spans="1:9">
      <c r="A2349" t="s">
        <v>4658</v>
      </c>
      <c r="B2349" s="8" t="s">
        <v>4659</v>
      </c>
      <c r="F2349">
        <v>0</v>
      </c>
      <c r="G2349">
        <v>1</v>
      </c>
      <c r="H2349" s="5">
        <f t="shared" si="72"/>
        <v>1</v>
      </c>
      <c r="I2349" s="6">
        <f t="shared" si="73"/>
        <v>0</v>
      </c>
    </row>
    <row r="2350" spans="1:9">
      <c r="A2350" t="s">
        <v>4660</v>
      </c>
      <c r="B2350" s="8" t="s">
        <v>4661</v>
      </c>
      <c r="F2350">
        <v>3</v>
      </c>
      <c r="G2350">
        <v>1</v>
      </c>
      <c r="H2350" s="5">
        <f t="shared" si="72"/>
        <v>1</v>
      </c>
      <c r="I2350" s="6">
        <f t="shared" si="73"/>
        <v>0</v>
      </c>
    </row>
    <row r="2351" spans="1:9">
      <c r="A2351" t="s">
        <v>4662</v>
      </c>
      <c r="B2351" s="8" t="s">
        <v>4663</v>
      </c>
      <c r="F2351">
        <v>3</v>
      </c>
      <c r="G2351">
        <v>1</v>
      </c>
      <c r="H2351" s="5">
        <f t="shared" si="72"/>
        <v>1</v>
      </c>
      <c r="I2351" s="6">
        <f t="shared" si="73"/>
        <v>0</v>
      </c>
    </row>
    <row r="2352" spans="1:9">
      <c r="A2352" t="s">
        <v>4664</v>
      </c>
      <c r="B2352" s="8" t="s">
        <v>4665</v>
      </c>
      <c r="F2352">
        <v>0</v>
      </c>
      <c r="G2352">
        <v>1</v>
      </c>
      <c r="H2352" s="5">
        <f t="shared" si="72"/>
        <v>1</v>
      </c>
      <c r="I2352" s="6">
        <f t="shared" si="73"/>
        <v>0</v>
      </c>
    </row>
    <row r="2353" spans="1:9">
      <c r="A2353" t="s">
        <v>4666</v>
      </c>
      <c r="B2353" s="8" t="s">
        <v>4667</v>
      </c>
      <c r="F2353">
        <v>3</v>
      </c>
      <c r="G2353">
        <v>1</v>
      </c>
      <c r="H2353" s="5">
        <f t="shared" si="72"/>
        <v>1</v>
      </c>
      <c r="I2353" s="6">
        <f t="shared" si="73"/>
        <v>0</v>
      </c>
    </row>
    <row r="2354" spans="1:9">
      <c r="A2354" t="s">
        <v>4668</v>
      </c>
      <c r="B2354" s="8" t="s">
        <v>4669</v>
      </c>
      <c r="F2354">
        <v>0</v>
      </c>
      <c r="G2354">
        <v>1</v>
      </c>
      <c r="H2354" s="5">
        <f t="shared" si="72"/>
        <v>1</v>
      </c>
      <c r="I2354" s="6">
        <f t="shared" si="73"/>
        <v>0</v>
      </c>
    </row>
    <row r="2355" spans="1:9">
      <c r="A2355" t="s">
        <v>4670</v>
      </c>
      <c r="B2355" s="8" t="s">
        <v>4671</v>
      </c>
      <c r="F2355">
        <v>0</v>
      </c>
      <c r="G2355">
        <v>1</v>
      </c>
      <c r="H2355" s="5">
        <f t="shared" si="72"/>
        <v>1</v>
      </c>
      <c r="I2355" s="6">
        <f t="shared" si="73"/>
        <v>0</v>
      </c>
    </row>
    <row r="2356" spans="1:9">
      <c r="A2356" t="s">
        <v>4672</v>
      </c>
      <c r="B2356" s="8" t="s">
        <v>4673</v>
      </c>
      <c r="F2356">
        <v>0</v>
      </c>
      <c r="G2356">
        <v>1</v>
      </c>
      <c r="H2356" s="5">
        <f t="shared" si="72"/>
        <v>1</v>
      </c>
      <c r="I2356" s="6">
        <f t="shared" si="73"/>
        <v>0</v>
      </c>
    </row>
    <row r="2357" spans="1:9">
      <c r="A2357" t="s">
        <v>4674</v>
      </c>
      <c r="B2357" s="8" t="s">
        <v>4675</v>
      </c>
      <c r="F2357">
        <v>0</v>
      </c>
      <c r="G2357">
        <v>1.39</v>
      </c>
      <c r="H2357" s="5">
        <f t="shared" si="72"/>
        <v>0.6100000000000001</v>
      </c>
      <c r="I2357" s="6">
        <f t="shared" si="73"/>
        <v>0.3899999999999999</v>
      </c>
    </row>
    <row r="2358" spans="1:9">
      <c r="A2358" t="s">
        <v>4676</v>
      </c>
      <c r="B2358" s="8" t="s">
        <v>4677</v>
      </c>
      <c r="F2358">
        <v>0</v>
      </c>
      <c r="G2358">
        <v>1.0900000000000001</v>
      </c>
      <c r="H2358" s="5">
        <f t="shared" si="72"/>
        <v>0.90999999999999992</v>
      </c>
      <c r="I2358" s="6">
        <f t="shared" si="73"/>
        <v>9.000000000000008E-2</v>
      </c>
    </row>
    <row r="2359" spans="1:9">
      <c r="A2359" t="s">
        <v>4678</v>
      </c>
      <c r="B2359" s="8" t="s">
        <v>4679</v>
      </c>
      <c r="F2359">
        <v>3</v>
      </c>
      <c r="G2359">
        <v>1</v>
      </c>
      <c r="H2359" s="5">
        <f t="shared" si="72"/>
        <v>1</v>
      </c>
      <c r="I2359" s="6">
        <f t="shared" si="73"/>
        <v>0</v>
      </c>
    </row>
    <row r="2360" spans="1:9">
      <c r="A2360" t="s">
        <v>4680</v>
      </c>
      <c r="B2360" s="8" t="s">
        <v>4681</v>
      </c>
      <c r="F2360">
        <v>0</v>
      </c>
      <c r="G2360">
        <v>1</v>
      </c>
      <c r="H2360" s="5">
        <f t="shared" si="72"/>
        <v>1</v>
      </c>
      <c r="I2360" s="6">
        <f t="shared" si="73"/>
        <v>0</v>
      </c>
    </row>
    <row r="2361" spans="1:9">
      <c r="A2361" t="s">
        <v>4682</v>
      </c>
      <c r="B2361" s="8" t="s">
        <v>4683</v>
      </c>
      <c r="F2361">
        <v>0</v>
      </c>
      <c r="G2361">
        <v>1</v>
      </c>
      <c r="H2361" s="5">
        <f t="shared" si="72"/>
        <v>1</v>
      </c>
      <c r="I2361" s="6">
        <f t="shared" si="73"/>
        <v>0</v>
      </c>
    </row>
    <row r="2362" spans="1:9">
      <c r="A2362" t="s">
        <v>4684</v>
      </c>
      <c r="B2362" s="8" t="s">
        <v>4685</v>
      </c>
      <c r="F2362">
        <v>0</v>
      </c>
      <c r="G2362">
        <v>1.03</v>
      </c>
      <c r="H2362" s="5">
        <f t="shared" si="72"/>
        <v>0.97</v>
      </c>
      <c r="I2362" s="6">
        <f t="shared" si="73"/>
        <v>3.0000000000000027E-2</v>
      </c>
    </row>
    <row r="2363" spans="1:9">
      <c r="A2363" t="s">
        <v>4686</v>
      </c>
      <c r="B2363" s="8" t="s">
        <v>4687</v>
      </c>
      <c r="F2363">
        <v>0</v>
      </c>
      <c r="G2363">
        <v>1</v>
      </c>
      <c r="H2363" s="5">
        <f t="shared" si="72"/>
        <v>1</v>
      </c>
      <c r="I2363" s="6">
        <f t="shared" si="73"/>
        <v>0</v>
      </c>
    </row>
    <row r="2364" spans="1:9">
      <c r="A2364" t="s">
        <v>4688</v>
      </c>
      <c r="B2364" s="8" t="s">
        <v>4689</v>
      </c>
      <c r="F2364">
        <v>0</v>
      </c>
      <c r="G2364">
        <v>1</v>
      </c>
      <c r="H2364" s="5">
        <f t="shared" si="72"/>
        <v>1</v>
      </c>
      <c r="I2364" s="6">
        <f t="shared" si="73"/>
        <v>0</v>
      </c>
    </row>
    <row r="2365" spans="1:9">
      <c r="A2365" t="s">
        <v>4690</v>
      </c>
      <c r="B2365" s="8" t="s">
        <v>4691</v>
      </c>
      <c r="F2365">
        <v>0</v>
      </c>
      <c r="G2365">
        <v>1</v>
      </c>
      <c r="H2365" s="5">
        <f t="shared" si="72"/>
        <v>1</v>
      </c>
      <c r="I2365" s="6">
        <f t="shared" si="73"/>
        <v>0</v>
      </c>
    </row>
    <row r="2366" spans="1:9">
      <c r="A2366" t="s">
        <v>4692</v>
      </c>
      <c r="B2366" s="8" t="s">
        <v>4693</v>
      </c>
      <c r="F2366">
        <v>0</v>
      </c>
      <c r="G2366">
        <v>1</v>
      </c>
      <c r="H2366" s="5">
        <f t="shared" si="72"/>
        <v>1</v>
      </c>
      <c r="I2366" s="6">
        <f t="shared" si="73"/>
        <v>0</v>
      </c>
    </row>
    <row r="2367" spans="1:9">
      <c r="A2367" t="s">
        <v>4694</v>
      </c>
      <c r="B2367" s="8" t="s">
        <v>4695</v>
      </c>
      <c r="F2367">
        <v>0</v>
      </c>
      <c r="G2367">
        <v>1</v>
      </c>
      <c r="H2367" s="5">
        <f t="shared" si="72"/>
        <v>1</v>
      </c>
      <c r="I2367" s="6">
        <f t="shared" si="73"/>
        <v>0</v>
      </c>
    </row>
    <row r="2368" spans="1:9">
      <c r="A2368" t="s">
        <v>4696</v>
      </c>
      <c r="B2368" s="8" t="s">
        <v>4697</v>
      </c>
      <c r="F2368">
        <v>0</v>
      </c>
      <c r="G2368">
        <v>1</v>
      </c>
      <c r="H2368" s="5">
        <f t="shared" si="72"/>
        <v>1</v>
      </c>
      <c r="I2368" s="6">
        <f t="shared" si="73"/>
        <v>0</v>
      </c>
    </row>
    <row r="2369" spans="1:9">
      <c r="A2369" t="s">
        <v>4698</v>
      </c>
      <c r="B2369" s="8" t="s">
        <v>4699</v>
      </c>
      <c r="F2369">
        <v>3</v>
      </c>
      <c r="G2369">
        <v>1.06</v>
      </c>
      <c r="H2369" s="5">
        <f t="shared" si="72"/>
        <v>0.94</v>
      </c>
      <c r="I2369" s="6">
        <f t="shared" si="73"/>
        <v>6.0000000000000053E-2</v>
      </c>
    </row>
    <row r="2370" spans="1:9">
      <c r="A2370" t="s">
        <v>4700</v>
      </c>
      <c r="B2370" s="8" t="s">
        <v>4701</v>
      </c>
      <c r="F2370">
        <v>0</v>
      </c>
      <c r="G2370">
        <v>1</v>
      </c>
      <c r="H2370" s="5">
        <f t="shared" ref="H2370:H2433" si="74">2-G2370</f>
        <v>1</v>
      </c>
      <c r="I2370" s="6">
        <f t="shared" ref="I2370:I2433" si="75">1-H2370</f>
        <v>0</v>
      </c>
    </row>
    <row r="2371" spans="1:9">
      <c r="A2371" t="s">
        <v>4702</v>
      </c>
      <c r="B2371" s="8" t="s">
        <v>4703</v>
      </c>
      <c r="F2371">
        <v>0</v>
      </c>
      <c r="G2371">
        <v>1</v>
      </c>
      <c r="H2371" s="5">
        <f t="shared" si="74"/>
        <v>1</v>
      </c>
      <c r="I2371" s="6">
        <f t="shared" si="75"/>
        <v>0</v>
      </c>
    </row>
    <row r="2372" spans="1:9">
      <c r="A2372" t="s">
        <v>4704</v>
      </c>
      <c r="B2372" s="8" t="s">
        <v>4705</v>
      </c>
      <c r="F2372">
        <v>0</v>
      </c>
      <c r="G2372">
        <v>1</v>
      </c>
      <c r="H2372" s="5">
        <f t="shared" si="74"/>
        <v>1</v>
      </c>
      <c r="I2372" s="6">
        <f t="shared" si="75"/>
        <v>0</v>
      </c>
    </row>
    <row r="2373" spans="1:9">
      <c r="A2373" t="s">
        <v>4706</v>
      </c>
      <c r="B2373" s="8" t="s">
        <v>4707</v>
      </c>
      <c r="F2373">
        <v>0</v>
      </c>
      <c r="G2373">
        <v>1</v>
      </c>
      <c r="H2373" s="5">
        <f t="shared" si="74"/>
        <v>1</v>
      </c>
      <c r="I2373" s="6">
        <f t="shared" si="75"/>
        <v>0</v>
      </c>
    </row>
    <row r="2374" spans="1:9">
      <c r="A2374" t="s">
        <v>4708</v>
      </c>
      <c r="B2374" s="8" t="s">
        <v>4709</v>
      </c>
      <c r="F2374">
        <v>3</v>
      </c>
      <c r="G2374">
        <v>1</v>
      </c>
      <c r="H2374" s="5">
        <f t="shared" si="74"/>
        <v>1</v>
      </c>
      <c r="I2374" s="6">
        <f t="shared" si="75"/>
        <v>0</v>
      </c>
    </row>
    <row r="2375" spans="1:9">
      <c r="A2375" t="s">
        <v>4710</v>
      </c>
      <c r="B2375" s="8" t="s">
        <v>4711</v>
      </c>
      <c r="F2375">
        <v>0</v>
      </c>
      <c r="G2375">
        <v>1</v>
      </c>
      <c r="H2375" s="5">
        <f t="shared" si="74"/>
        <v>1</v>
      </c>
      <c r="I2375" s="6">
        <f t="shared" si="75"/>
        <v>0</v>
      </c>
    </row>
    <row r="2376" spans="1:9">
      <c r="A2376" t="s">
        <v>4712</v>
      </c>
      <c r="B2376" s="8" t="s">
        <v>4713</v>
      </c>
      <c r="F2376">
        <v>0</v>
      </c>
      <c r="G2376">
        <v>1</v>
      </c>
      <c r="H2376" s="5">
        <f t="shared" si="74"/>
        <v>1</v>
      </c>
      <c r="I2376" s="6">
        <f t="shared" si="75"/>
        <v>0</v>
      </c>
    </row>
    <row r="2377" spans="1:9">
      <c r="A2377" t="s">
        <v>4714</v>
      </c>
      <c r="B2377" s="8" t="s">
        <v>4715</v>
      </c>
      <c r="F2377">
        <v>0</v>
      </c>
      <c r="G2377">
        <v>1</v>
      </c>
      <c r="H2377" s="5">
        <f t="shared" si="74"/>
        <v>1</v>
      </c>
      <c r="I2377" s="6">
        <f t="shared" si="75"/>
        <v>0</v>
      </c>
    </row>
    <row r="2378" spans="1:9">
      <c r="A2378" t="s">
        <v>4716</v>
      </c>
      <c r="B2378" s="8" t="s">
        <v>4717</v>
      </c>
      <c r="F2378">
        <v>0</v>
      </c>
      <c r="G2378">
        <v>1</v>
      </c>
      <c r="H2378" s="5">
        <f t="shared" si="74"/>
        <v>1</v>
      </c>
      <c r="I2378" s="6">
        <f t="shared" si="75"/>
        <v>0</v>
      </c>
    </row>
    <row r="2379" spans="1:9">
      <c r="A2379" s="1" t="s">
        <v>4718</v>
      </c>
      <c r="B2379" s="8" t="s">
        <v>4719</v>
      </c>
      <c r="F2379">
        <v>0</v>
      </c>
      <c r="G2379">
        <v>1</v>
      </c>
      <c r="H2379" s="5">
        <f t="shared" si="74"/>
        <v>1</v>
      </c>
      <c r="I2379" s="6">
        <f t="shared" si="75"/>
        <v>0</v>
      </c>
    </row>
    <row r="2380" spans="1:9">
      <c r="A2380" t="s">
        <v>4720</v>
      </c>
      <c r="B2380" s="8" t="s">
        <v>4721</v>
      </c>
      <c r="F2380">
        <v>0</v>
      </c>
      <c r="G2380">
        <v>1.01</v>
      </c>
      <c r="H2380" s="5">
        <f t="shared" si="74"/>
        <v>0.99</v>
      </c>
      <c r="I2380" s="6">
        <f t="shared" si="75"/>
        <v>1.0000000000000009E-2</v>
      </c>
    </row>
    <row r="2381" spans="1:9">
      <c r="A2381" t="s">
        <v>4722</v>
      </c>
      <c r="B2381" s="8" t="s">
        <v>4723</v>
      </c>
      <c r="F2381">
        <v>0</v>
      </c>
      <c r="G2381">
        <v>1</v>
      </c>
      <c r="H2381" s="5">
        <f t="shared" si="74"/>
        <v>1</v>
      </c>
      <c r="I2381" s="6">
        <f t="shared" si="75"/>
        <v>0</v>
      </c>
    </row>
    <row r="2382" spans="1:9">
      <c r="A2382" t="s">
        <v>4724</v>
      </c>
      <c r="B2382" s="8" t="s">
        <v>4725</v>
      </c>
      <c r="F2382">
        <v>0</v>
      </c>
      <c r="G2382">
        <v>1</v>
      </c>
      <c r="H2382" s="5">
        <f t="shared" si="74"/>
        <v>1</v>
      </c>
      <c r="I2382" s="6">
        <f t="shared" si="75"/>
        <v>0</v>
      </c>
    </row>
    <row r="2383" spans="1:9">
      <c r="A2383" t="s">
        <v>4726</v>
      </c>
      <c r="B2383" s="8" t="s">
        <v>4727</v>
      </c>
      <c r="F2383">
        <v>0</v>
      </c>
      <c r="G2383">
        <v>1</v>
      </c>
      <c r="H2383" s="5">
        <f t="shared" si="74"/>
        <v>1</v>
      </c>
      <c r="I2383" s="6">
        <f t="shared" si="75"/>
        <v>0</v>
      </c>
    </row>
    <row r="2384" spans="1:9">
      <c r="A2384" t="s">
        <v>4728</v>
      </c>
      <c r="B2384" s="8" t="s">
        <v>4729</v>
      </c>
      <c r="F2384">
        <v>0</v>
      </c>
      <c r="G2384">
        <v>1.04</v>
      </c>
      <c r="H2384" s="5">
        <f t="shared" si="74"/>
        <v>0.96</v>
      </c>
      <c r="I2384" s="6">
        <f t="shared" si="75"/>
        <v>4.0000000000000036E-2</v>
      </c>
    </row>
    <row r="2385" spans="1:9">
      <c r="A2385" t="s">
        <v>4730</v>
      </c>
      <c r="B2385" s="8" t="s">
        <v>4731</v>
      </c>
      <c r="F2385">
        <v>0</v>
      </c>
      <c r="G2385">
        <v>1.01</v>
      </c>
      <c r="H2385" s="5">
        <f t="shared" si="74"/>
        <v>0.99</v>
      </c>
      <c r="I2385" s="6">
        <f t="shared" si="75"/>
        <v>1.0000000000000009E-2</v>
      </c>
    </row>
    <row r="2386" spans="1:9">
      <c r="A2386" t="s">
        <v>4732</v>
      </c>
      <c r="B2386" s="8" t="s">
        <v>4733</v>
      </c>
      <c r="F2386">
        <v>0</v>
      </c>
      <c r="G2386">
        <v>1</v>
      </c>
      <c r="H2386" s="5">
        <f t="shared" si="74"/>
        <v>1</v>
      </c>
      <c r="I2386" s="6">
        <f t="shared" si="75"/>
        <v>0</v>
      </c>
    </row>
    <row r="2387" spans="1:9">
      <c r="A2387" t="s">
        <v>4734</v>
      </c>
      <c r="B2387" s="8" t="s">
        <v>4735</v>
      </c>
      <c r="F2387">
        <v>3</v>
      </c>
      <c r="G2387">
        <v>1</v>
      </c>
      <c r="H2387" s="5">
        <f t="shared" si="74"/>
        <v>1</v>
      </c>
      <c r="I2387" s="6">
        <f t="shared" si="75"/>
        <v>0</v>
      </c>
    </row>
    <row r="2388" spans="1:9">
      <c r="A2388" t="s">
        <v>4736</v>
      </c>
      <c r="B2388" s="8" t="s">
        <v>4737</v>
      </c>
      <c r="F2388">
        <v>0</v>
      </c>
      <c r="G2388">
        <v>1</v>
      </c>
      <c r="H2388" s="5">
        <f t="shared" si="74"/>
        <v>1</v>
      </c>
      <c r="I2388" s="6">
        <f t="shared" si="75"/>
        <v>0</v>
      </c>
    </row>
    <row r="2389" spans="1:9">
      <c r="A2389" t="s">
        <v>4738</v>
      </c>
      <c r="B2389" s="8" t="s">
        <v>4739</v>
      </c>
      <c r="F2389">
        <v>3</v>
      </c>
      <c r="G2389">
        <v>1.31</v>
      </c>
      <c r="H2389" s="5">
        <f t="shared" si="74"/>
        <v>0.69</v>
      </c>
      <c r="I2389" s="6">
        <f t="shared" si="75"/>
        <v>0.31000000000000005</v>
      </c>
    </row>
    <row r="2390" spans="1:9">
      <c r="A2390" t="s">
        <v>4740</v>
      </c>
      <c r="B2390" s="8" t="s">
        <v>4741</v>
      </c>
      <c r="F2390">
        <v>0</v>
      </c>
      <c r="G2390">
        <v>1</v>
      </c>
      <c r="H2390" s="5">
        <f t="shared" si="74"/>
        <v>1</v>
      </c>
      <c r="I2390" s="6">
        <f t="shared" si="75"/>
        <v>0</v>
      </c>
    </row>
    <row r="2391" spans="1:9">
      <c r="A2391" t="s">
        <v>4742</v>
      </c>
      <c r="B2391" s="8" t="s">
        <v>4743</v>
      </c>
      <c r="F2391">
        <v>0</v>
      </c>
      <c r="G2391">
        <v>1</v>
      </c>
      <c r="H2391" s="5">
        <f t="shared" si="74"/>
        <v>1</v>
      </c>
      <c r="I2391" s="6">
        <f t="shared" si="75"/>
        <v>0</v>
      </c>
    </row>
    <row r="2392" spans="1:9">
      <c r="A2392" t="s">
        <v>4744</v>
      </c>
      <c r="B2392" s="8" t="s">
        <v>4745</v>
      </c>
      <c r="F2392">
        <v>0</v>
      </c>
      <c r="G2392">
        <v>1</v>
      </c>
      <c r="H2392" s="5">
        <f t="shared" si="74"/>
        <v>1</v>
      </c>
      <c r="I2392" s="6">
        <f t="shared" si="75"/>
        <v>0</v>
      </c>
    </row>
    <row r="2393" spans="1:9">
      <c r="A2393" t="s">
        <v>4746</v>
      </c>
      <c r="B2393" s="8" t="s">
        <v>4747</v>
      </c>
      <c r="F2393">
        <v>0</v>
      </c>
      <c r="G2393">
        <v>1.02</v>
      </c>
      <c r="H2393" s="5">
        <f t="shared" si="74"/>
        <v>0.98</v>
      </c>
      <c r="I2393" s="6">
        <f t="shared" si="75"/>
        <v>2.0000000000000018E-2</v>
      </c>
    </row>
    <row r="2394" spans="1:9">
      <c r="A2394" t="s">
        <v>4748</v>
      </c>
      <c r="B2394" s="8" t="s">
        <v>4749</v>
      </c>
      <c r="F2394">
        <v>0</v>
      </c>
      <c r="G2394">
        <v>1</v>
      </c>
      <c r="H2394" s="5">
        <f t="shared" si="74"/>
        <v>1</v>
      </c>
      <c r="I2394" s="6">
        <f t="shared" si="75"/>
        <v>0</v>
      </c>
    </row>
    <row r="2395" spans="1:9">
      <c r="A2395" t="s">
        <v>4750</v>
      </c>
      <c r="B2395" s="8" t="s">
        <v>4751</v>
      </c>
      <c r="F2395">
        <v>0</v>
      </c>
      <c r="G2395">
        <v>1.1000000000000001</v>
      </c>
      <c r="H2395" s="5">
        <f t="shared" si="74"/>
        <v>0.89999999999999991</v>
      </c>
      <c r="I2395" s="6">
        <f t="shared" si="75"/>
        <v>0.10000000000000009</v>
      </c>
    </row>
    <row r="2396" spans="1:9">
      <c r="A2396" t="s">
        <v>4752</v>
      </c>
      <c r="B2396" s="8" t="s">
        <v>4753</v>
      </c>
      <c r="F2396">
        <v>0</v>
      </c>
      <c r="G2396">
        <v>1</v>
      </c>
      <c r="H2396" s="5">
        <f t="shared" si="74"/>
        <v>1</v>
      </c>
      <c r="I2396" s="6">
        <f t="shared" si="75"/>
        <v>0</v>
      </c>
    </row>
    <row r="2397" spans="1:9">
      <c r="A2397" t="s">
        <v>4754</v>
      </c>
      <c r="B2397" s="8" t="s">
        <v>4755</v>
      </c>
      <c r="F2397">
        <v>0</v>
      </c>
      <c r="G2397">
        <v>1.57</v>
      </c>
      <c r="H2397" s="5">
        <f t="shared" si="74"/>
        <v>0.42999999999999994</v>
      </c>
      <c r="I2397" s="6">
        <f t="shared" si="75"/>
        <v>0.57000000000000006</v>
      </c>
    </row>
    <row r="2398" spans="1:9">
      <c r="A2398" t="s">
        <v>4756</v>
      </c>
      <c r="B2398" s="8" t="s">
        <v>4757</v>
      </c>
      <c r="F2398">
        <v>0</v>
      </c>
      <c r="G2398">
        <v>1.05</v>
      </c>
      <c r="H2398" s="5">
        <f t="shared" si="74"/>
        <v>0.95</v>
      </c>
      <c r="I2398" s="6">
        <f t="shared" si="75"/>
        <v>5.0000000000000044E-2</v>
      </c>
    </row>
    <row r="2399" spans="1:9">
      <c r="A2399" t="s">
        <v>4758</v>
      </c>
      <c r="B2399" s="8" t="s">
        <v>4759</v>
      </c>
      <c r="F2399">
        <v>0</v>
      </c>
      <c r="G2399">
        <v>1</v>
      </c>
      <c r="H2399" s="5">
        <f t="shared" si="74"/>
        <v>1</v>
      </c>
      <c r="I2399" s="6">
        <f t="shared" si="75"/>
        <v>0</v>
      </c>
    </row>
    <row r="2400" spans="1:9">
      <c r="A2400" t="s">
        <v>4760</v>
      </c>
      <c r="B2400" s="8" t="s">
        <v>4761</v>
      </c>
      <c r="F2400">
        <v>0</v>
      </c>
      <c r="G2400">
        <v>1</v>
      </c>
      <c r="H2400" s="5">
        <f t="shared" si="74"/>
        <v>1</v>
      </c>
      <c r="I2400" s="6">
        <f t="shared" si="75"/>
        <v>0</v>
      </c>
    </row>
    <row r="2401" spans="1:9">
      <c r="A2401" t="s">
        <v>4762</v>
      </c>
      <c r="B2401" s="8" t="s">
        <v>4763</v>
      </c>
      <c r="F2401">
        <v>0</v>
      </c>
      <c r="G2401">
        <v>2</v>
      </c>
      <c r="H2401" s="5">
        <f t="shared" si="74"/>
        <v>0</v>
      </c>
      <c r="I2401" s="6">
        <f t="shared" si="75"/>
        <v>1</v>
      </c>
    </row>
    <row r="2402" spans="1:9">
      <c r="A2402" t="s">
        <v>4764</v>
      </c>
      <c r="B2402" s="8" t="s">
        <v>4765</v>
      </c>
      <c r="F2402">
        <v>0</v>
      </c>
      <c r="G2402">
        <v>1</v>
      </c>
      <c r="H2402" s="5">
        <f t="shared" si="74"/>
        <v>1</v>
      </c>
      <c r="I2402" s="6">
        <f t="shared" si="75"/>
        <v>0</v>
      </c>
    </row>
    <row r="2403" spans="1:9">
      <c r="A2403" t="s">
        <v>4766</v>
      </c>
      <c r="B2403" s="8" t="s">
        <v>4767</v>
      </c>
      <c r="F2403">
        <v>0</v>
      </c>
      <c r="G2403">
        <v>1</v>
      </c>
      <c r="H2403" s="5">
        <f t="shared" si="74"/>
        <v>1</v>
      </c>
      <c r="I2403" s="6">
        <f t="shared" si="75"/>
        <v>0</v>
      </c>
    </row>
    <row r="2404" spans="1:9">
      <c r="A2404" t="s">
        <v>4768</v>
      </c>
      <c r="B2404" s="8" t="s">
        <v>4769</v>
      </c>
      <c r="F2404">
        <v>3</v>
      </c>
      <c r="G2404">
        <v>1</v>
      </c>
      <c r="H2404" s="5">
        <f t="shared" si="74"/>
        <v>1</v>
      </c>
      <c r="I2404" s="6">
        <f t="shared" si="75"/>
        <v>0</v>
      </c>
    </row>
    <row r="2405" spans="1:9">
      <c r="A2405" t="s">
        <v>4770</v>
      </c>
      <c r="B2405" s="8" t="s">
        <v>4771</v>
      </c>
      <c r="F2405">
        <v>0</v>
      </c>
      <c r="G2405">
        <v>1</v>
      </c>
      <c r="H2405" s="5">
        <f t="shared" si="74"/>
        <v>1</v>
      </c>
      <c r="I2405" s="6">
        <f t="shared" si="75"/>
        <v>0</v>
      </c>
    </row>
    <row r="2406" spans="1:9">
      <c r="A2406" t="s">
        <v>4772</v>
      </c>
      <c r="B2406" s="8" t="s">
        <v>4773</v>
      </c>
      <c r="F2406">
        <v>3</v>
      </c>
      <c r="G2406">
        <v>1</v>
      </c>
      <c r="H2406" s="5">
        <f t="shared" si="74"/>
        <v>1</v>
      </c>
      <c r="I2406" s="6">
        <f t="shared" si="75"/>
        <v>0</v>
      </c>
    </row>
    <row r="2407" spans="1:9">
      <c r="A2407" t="s">
        <v>4774</v>
      </c>
      <c r="B2407" s="8" t="s">
        <v>4775</v>
      </c>
      <c r="F2407">
        <v>0</v>
      </c>
      <c r="G2407">
        <v>1</v>
      </c>
      <c r="H2407" s="5">
        <f t="shared" si="74"/>
        <v>1</v>
      </c>
      <c r="I2407" s="6">
        <f t="shared" si="75"/>
        <v>0</v>
      </c>
    </row>
    <row r="2408" spans="1:9">
      <c r="A2408" t="s">
        <v>4776</v>
      </c>
      <c r="B2408" s="8" t="s">
        <v>4777</v>
      </c>
      <c r="F2408">
        <v>2</v>
      </c>
      <c r="G2408">
        <v>1</v>
      </c>
      <c r="H2408" s="5">
        <f t="shared" si="74"/>
        <v>1</v>
      </c>
      <c r="I2408" s="6">
        <f t="shared" si="75"/>
        <v>0</v>
      </c>
    </row>
    <row r="2409" spans="1:9">
      <c r="A2409" t="s">
        <v>4778</v>
      </c>
      <c r="B2409" s="8" t="s">
        <v>4779</v>
      </c>
      <c r="F2409">
        <v>0</v>
      </c>
      <c r="G2409">
        <v>1</v>
      </c>
      <c r="H2409" s="5">
        <f t="shared" si="74"/>
        <v>1</v>
      </c>
      <c r="I2409" s="6">
        <f t="shared" si="75"/>
        <v>0</v>
      </c>
    </row>
    <row r="2410" spans="1:9">
      <c r="A2410" t="s">
        <v>4780</v>
      </c>
      <c r="B2410" s="8" t="s">
        <v>4781</v>
      </c>
      <c r="F2410">
        <v>0</v>
      </c>
      <c r="G2410">
        <v>1.28</v>
      </c>
      <c r="H2410" s="5">
        <f t="shared" si="74"/>
        <v>0.72</v>
      </c>
      <c r="I2410" s="6">
        <f t="shared" si="75"/>
        <v>0.28000000000000003</v>
      </c>
    </row>
    <row r="2411" spans="1:9">
      <c r="A2411" t="s">
        <v>4782</v>
      </c>
      <c r="B2411" s="8" t="s">
        <v>4783</v>
      </c>
      <c r="F2411">
        <v>0</v>
      </c>
      <c r="G2411">
        <v>1</v>
      </c>
      <c r="H2411" s="5">
        <f t="shared" si="74"/>
        <v>1</v>
      </c>
      <c r="I2411" s="6">
        <f t="shared" si="75"/>
        <v>0</v>
      </c>
    </row>
    <row r="2412" spans="1:9">
      <c r="A2412" t="s">
        <v>4784</v>
      </c>
      <c r="B2412" s="8" t="s">
        <v>4785</v>
      </c>
      <c r="F2412">
        <v>3</v>
      </c>
      <c r="G2412">
        <v>1.34</v>
      </c>
      <c r="H2412" s="5">
        <f t="shared" si="74"/>
        <v>0.65999999999999992</v>
      </c>
      <c r="I2412" s="6">
        <f t="shared" si="75"/>
        <v>0.34000000000000008</v>
      </c>
    </row>
    <row r="2413" spans="1:9">
      <c r="A2413" t="s">
        <v>4786</v>
      </c>
      <c r="B2413" s="8" t="s">
        <v>4787</v>
      </c>
      <c r="F2413">
        <v>0</v>
      </c>
      <c r="G2413">
        <v>1</v>
      </c>
      <c r="H2413" s="5">
        <f t="shared" si="74"/>
        <v>1</v>
      </c>
      <c r="I2413" s="6">
        <f t="shared" si="75"/>
        <v>0</v>
      </c>
    </row>
    <row r="2414" spans="1:9">
      <c r="A2414" t="s">
        <v>4788</v>
      </c>
      <c r="B2414" s="8" t="s">
        <v>4789</v>
      </c>
      <c r="F2414">
        <v>0</v>
      </c>
      <c r="G2414">
        <v>1.01</v>
      </c>
      <c r="H2414" s="5">
        <f t="shared" si="74"/>
        <v>0.99</v>
      </c>
      <c r="I2414" s="6">
        <f t="shared" si="75"/>
        <v>1.0000000000000009E-2</v>
      </c>
    </row>
    <row r="2415" spans="1:9">
      <c r="A2415" t="s">
        <v>4790</v>
      </c>
      <c r="B2415" s="8" t="s">
        <v>4791</v>
      </c>
      <c r="F2415">
        <v>0</v>
      </c>
      <c r="G2415">
        <v>1</v>
      </c>
      <c r="H2415" s="5">
        <f t="shared" si="74"/>
        <v>1</v>
      </c>
      <c r="I2415" s="6">
        <f t="shared" si="75"/>
        <v>0</v>
      </c>
    </row>
    <row r="2416" spans="1:9">
      <c r="A2416" t="s">
        <v>4792</v>
      </c>
      <c r="B2416" s="8" t="s">
        <v>4793</v>
      </c>
      <c r="F2416">
        <v>0</v>
      </c>
      <c r="G2416">
        <v>1</v>
      </c>
      <c r="H2416" s="5">
        <f t="shared" si="74"/>
        <v>1</v>
      </c>
      <c r="I2416" s="6">
        <f t="shared" si="75"/>
        <v>0</v>
      </c>
    </row>
    <row r="2417" spans="1:9">
      <c r="A2417" t="s">
        <v>4794</v>
      </c>
      <c r="B2417" s="8" t="s">
        <v>4795</v>
      </c>
      <c r="F2417">
        <v>0</v>
      </c>
      <c r="G2417">
        <v>1.03</v>
      </c>
      <c r="H2417" s="5">
        <f t="shared" si="74"/>
        <v>0.97</v>
      </c>
      <c r="I2417" s="6">
        <f t="shared" si="75"/>
        <v>3.0000000000000027E-2</v>
      </c>
    </row>
    <row r="2418" spans="1:9">
      <c r="A2418" t="s">
        <v>4796</v>
      </c>
      <c r="B2418" s="8" t="s">
        <v>4797</v>
      </c>
      <c r="F2418">
        <v>3</v>
      </c>
      <c r="G2418">
        <v>1</v>
      </c>
      <c r="H2418" s="5">
        <f t="shared" si="74"/>
        <v>1</v>
      </c>
      <c r="I2418" s="6">
        <f t="shared" si="75"/>
        <v>0</v>
      </c>
    </row>
    <row r="2419" spans="1:9">
      <c r="A2419" t="s">
        <v>4798</v>
      </c>
      <c r="B2419" s="8" t="s">
        <v>3809</v>
      </c>
      <c r="F2419">
        <v>0</v>
      </c>
      <c r="G2419">
        <v>1</v>
      </c>
      <c r="H2419" s="5">
        <f t="shared" si="74"/>
        <v>1</v>
      </c>
      <c r="I2419" s="6">
        <f t="shared" si="75"/>
        <v>0</v>
      </c>
    </row>
    <row r="2420" spans="1:9">
      <c r="A2420" t="s">
        <v>4799</v>
      </c>
      <c r="B2420" s="8" t="s">
        <v>4800</v>
      </c>
      <c r="F2420">
        <v>0</v>
      </c>
      <c r="G2420">
        <v>1</v>
      </c>
      <c r="H2420" s="5">
        <f t="shared" si="74"/>
        <v>1</v>
      </c>
      <c r="I2420" s="6">
        <f t="shared" si="75"/>
        <v>0</v>
      </c>
    </row>
    <row r="2421" spans="1:9">
      <c r="A2421" t="s">
        <v>4801</v>
      </c>
      <c r="B2421" s="8" t="s">
        <v>4802</v>
      </c>
      <c r="F2421">
        <v>0</v>
      </c>
      <c r="G2421">
        <v>1</v>
      </c>
      <c r="H2421" s="5">
        <f t="shared" si="74"/>
        <v>1</v>
      </c>
      <c r="I2421" s="6">
        <f t="shared" si="75"/>
        <v>0</v>
      </c>
    </row>
    <row r="2422" spans="1:9">
      <c r="A2422" t="s">
        <v>4803</v>
      </c>
      <c r="B2422" s="8" t="s">
        <v>4804</v>
      </c>
      <c r="F2422">
        <v>3</v>
      </c>
      <c r="G2422">
        <v>1</v>
      </c>
      <c r="H2422" s="5">
        <f t="shared" si="74"/>
        <v>1</v>
      </c>
      <c r="I2422" s="6">
        <f t="shared" si="75"/>
        <v>0</v>
      </c>
    </row>
    <row r="2423" spans="1:9">
      <c r="A2423" t="s">
        <v>4805</v>
      </c>
      <c r="B2423" s="8" t="s">
        <v>4806</v>
      </c>
      <c r="F2423">
        <v>0</v>
      </c>
      <c r="G2423">
        <v>1</v>
      </c>
      <c r="H2423" s="5">
        <f t="shared" si="74"/>
        <v>1</v>
      </c>
      <c r="I2423" s="6">
        <f t="shared" si="75"/>
        <v>0</v>
      </c>
    </row>
    <row r="2424" spans="1:9">
      <c r="A2424" t="s">
        <v>4807</v>
      </c>
      <c r="B2424" s="8" t="s">
        <v>3501</v>
      </c>
      <c r="F2424">
        <v>0</v>
      </c>
      <c r="G2424">
        <v>1</v>
      </c>
      <c r="H2424" s="5">
        <f t="shared" si="74"/>
        <v>1</v>
      </c>
      <c r="I2424" s="6">
        <f t="shared" si="75"/>
        <v>0</v>
      </c>
    </row>
    <row r="2425" spans="1:9">
      <c r="A2425" t="s">
        <v>4808</v>
      </c>
      <c r="B2425" s="8" t="s">
        <v>4809</v>
      </c>
      <c r="F2425">
        <v>0</v>
      </c>
      <c r="G2425">
        <v>1</v>
      </c>
      <c r="H2425" s="5">
        <f t="shared" si="74"/>
        <v>1</v>
      </c>
      <c r="I2425" s="6">
        <f t="shared" si="75"/>
        <v>0</v>
      </c>
    </row>
    <row r="2426" spans="1:9">
      <c r="A2426" t="s">
        <v>4810</v>
      </c>
      <c r="B2426" s="8" t="s">
        <v>4811</v>
      </c>
      <c r="F2426">
        <v>0</v>
      </c>
      <c r="G2426">
        <v>1</v>
      </c>
      <c r="H2426" s="5">
        <f t="shared" si="74"/>
        <v>1</v>
      </c>
      <c r="I2426" s="6">
        <f t="shared" si="75"/>
        <v>0</v>
      </c>
    </row>
    <row r="2427" spans="1:9">
      <c r="A2427" t="s">
        <v>4812</v>
      </c>
      <c r="B2427" s="8" t="s">
        <v>4813</v>
      </c>
      <c r="F2427">
        <v>3</v>
      </c>
      <c r="G2427">
        <v>1</v>
      </c>
      <c r="H2427" s="5">
        <f t="shared" si="74"/>
        <v>1</v>
      </c>
      <c r="I2427" s="6">
        <f t="shared" si="75"/>
        <v>0</v>
      </c>
    </row>
    <row r="2428" spans="1:9">
      <c r="A2428" t="s">
        <v>4814</v>
      </c>
      <c r="B2428" s="8" t="s">
        <v>4815</v>
      </c>
      <c r="F2428">
        <v>0</v>
      </c>
      <c r="G2428">
        <v>1.04</v>
      </c>
      <c r="H2428" s="5">
        <f t="shared" si="74"/>
        <v>0.96</v>
      </c>
      <c r="I2428" s="6">
        <f t="shared" si="75"/>
        <v>4.0000000000000036E-2</v>
      </c>
    </row>
    <row r="2429" spans="1:9">
      <c r="A2429" t="s">
        <v>4816</v>
      </c>
      <c r="B2429" s="8" t="s">
        <v>4817</v>
      </c>
      <c r="F2429">
        <v>0</v>
      </c>
      <c r="G2429">
        <v>1</v>
      </c>
      <c r="H2429" s="5">
        <f t="shared" si="74"/>
        <v>1</v>
      </c>
      <c r="I2429" s="6">
        <f t="shared" si="75"/>
        <v>0</v>
      </c>
    </row>
    <row r="2430" spans="1:9">
      <c r="A2430" t="s">
        <v>4818</v>
      </c>
      <c r="B2430" s="8" t="s">
        <v>4819</v>
      </c>
      <c r="F2430">
        <v>0</v>
      </c>
      <c r="G2430">
        <v>1</v>
      </c>
      <c r="H2430" s="5">
        <f t="shared" si="74"/>
        <v>1</v>
      </c>
      <c r="I2430" s="6">
        <f t="shared" si="75"/>
        <v>0</v>
      </c>
    </row>
    <row r="2431" spans="1:9">
      <c r="A2431" t="s">
        <v>4820</v>
      </c>
      <c r="B2431" s="8" t="s">
        <v>4821</v>
      </c>
      <c r="F2431">
        <v>0</v>
      </c>
      <c r="G2431">
        <v>1</v>
      </c>
      <c r="H2431" s="5">
        <f t="shared" si="74"/>
        <v>1</v>
      </c>
      <c r="I2431" s="6">
        <f t="shared" si="75"/>
        <v>0</v>
      </c>
    </row>
    <row r="2432" spans="1:9">
      <c r="A2432" t="s">
        <v>4822</v>
      </c>
      <c r="B2432" s="8" t="s">
        <v>4823</v>
      </c>
      <c r="F2432">
        <v>3</v>
      </c>
      <c r="G2432">
        <v>1</v>
      </c>
      <c r="H2432" s="5">
        <f t="shared" si="74"/>
        <v>1</v>
      </c>
      <c r="I2432" s="6">
        <f t="shared" si="75"/>
        <v>0</v>
      </c>
    </row>
    <row r="2433" spans="1:9">
      <c r="A2433" t="s">
        <v>4824</v>
      </c>
      <c r="B2433" s="8" t="s">
        <v>4825</v>
      </c>
      <c r="F2433">
        <v>0</v>
      </c>
      <c r="G2433">
        <v>1</v>
      </c>
      <c r="H2433" s="5">
        <f t="shared" si="74"/>
        <v>1</v>
      </c>
      <c r="I2433" s="6">
        <f t="shared" si="75"/>
        <v>0</v>
      </c>
    </row>
    <row r="2434" spans="1:9">
      <c r="A2434" t="s">
        <v>4826</v>
      </c>
      <c r="B2434" s="8" t="s">
        <v>4827</v>
      </c>
      <c r="F2434">
        <v>0</v>
      </c>
      <c r="G2434">
        <v>1.27</v>
      </c>
      <c r="H2434" s="5">
        <f t="shared" ref="H2434:H2497" si="76">2-G2434</f>
        <v>0.73</v>
      </c>
      <c r="I2434" s="6">
        <f t="shared" ref="I2434:I2497" si="77">1-H2434</f>
        <v>0.27</v>
      </c>
    </row>
    <row r="2435" spans="1:9">
      <c r="A2435" t="s">
        <v>4828</v>
      </c>
      <c r="B2435" s="8" t="s">
        <v>4829</v>
      </c>
      <c r="F2435">
        <v>3</v>
      </c>
      <c r="G2435">
        <v>1</v>
      </c>
      <c r="H2435" s="5">
        <f t="shared" si="76"/>
        <v>1</v>
      </c>
      <c r="I2435" s="6">
        <f t="shared" si="77"/>
        <v>0</v>
      </c>
    </row>
    <row r="2436" spans="1:9">
      <c r="A2436" t="s">
        <v>4830</v>
      </c>
      <c r="B2436" s="8" t="s">
        <v>4831</v>
      </c>
      <c r="F2436">
        <v>0</v>
      </c>
      <c r="G2436">
        <v>1</v>
      </c>
      <c r="H2436" s="5">
        <f t="shared" si="76"/>
        <v>1</v>
      </c>
      <c r="I2436" s="6">
        <f t="shared" si="77"/>
        <v>0</v>
      </c>
    </row>
    <row r="2437" spans="1:9">
      <c r="A2437" t="s">
        <v>4832</v>
      </c>
      <c r="B2437" s="8" t="s">
        <v>4833</v>
      </c>
      <c r="F2437">
        <v>3</v>
      </c>
      <c r="G2437">
        <v>2</v>
      </c>
      <c r="H2437" s="5">
        <f t="shared" si="76"/>
        <v>0</v>
      </c>
      <c r="I2437" s="6">
        <f t="shared" si="77"/>
        <v>1</v>
      </c>
    </row>
    <row r="2438" spans="1:9">
      <c r="A2438" t="s">
        <v>4834</v>
      </c>
      <c r="B2438" s="8" t="s">
        <v>4835</v>
      </c>
      <c r="F2438">
        <v>0</v>
      </c>
      <c r="G2438">
        <v>1.03</v>
      </c>
      <c r="H2438" s="5">
        <f t="shared" si="76"/>
        <v>0.97</v>
      </c>
      <c r="I2438" s="6">
        <f t="shared" si="77"/>
        <v>3.0000000000000027E-2</v>
      </c>
    </row>
    <row r="2439" spans="1:9">
      <c r="A2439" t="s">
        <v>4836</v>
      </c>
      <c r="B2439" s="8" t="s">
        <v>4837</v>
      </c>
      <c r="F2439">
        <v>2</v>
      </c>
      <c r="G2439">
        <v>1</v>
      </c>
      <c r="H2439" s="5">
        <f t="shared" si="76"/>
        <v>1</v>
      </c>
      <c r="I2439" s="6">
        <f t="shared" si="77"/>
        <v>0</v>
      </c>
    </row>
    <row r="2440" spans="1:9">
      <c r="A2440" t="s">
        <v>4838</v>
      </c>
      <c r="B2440" s="8" t="s">
        <v>4839</v>
      </c>
      <c r="F2440">
        <v>0</v>
      </c>
      <c r="G2440">
        <v>1</v>
      </c>
      <c r="H2440" s="5">
        <f t="shared" si="76"/>
        <v>1</v>
      </c>
      <c r="I2440" s="6">
        <f t="shared" si="77"/>
        <v>0</v>
      </c>
    </row>
    <row r="2441" spans="1:9">
      <c r="A2441" t="s">
        <v>4840</v>
      </c>
      <c r="B2441" s="8" t="s">
        <v>4841</v>
      </c>
      <c r="F2441">
        <v>0</v>
      </c>
      <c r="G2441">
        <v>1.07</v>
      </c>
      <c r="H2441" s="5">
        <f t="shared" si="76"/>
        <v>0.92999999999999994</v>
      </c>
      <c r="I2441" s="6">
        <f t="shared" si="77"/>
        <v>7.0000000000000062E-2</v>
      </c>
    </row>
    <row r="2442" spans="1:9">
      <c r="A2442" t="s">
        <v>4842</v>
      </c>
      <c r="B2442" s="8" t="s">
        <v>4843</v>
      </c>
      <c r="F2442">
        <v>0</v>
      </c>
      <c r="G2442">
        <v>1</v>
      </c>
      <c r="H2442" s="5">
        <f t="shared" si="76"/>
        <v>1</v>
      </c>
      <c r="I2442" s="6">
        <f t="shared" si="77"/>
        <v>0</v>
      </c>
    </row>
    <row r="2443" spans="1:9">
      <c r="A2443" t="s">
        <v>4844</v>
      </c>
      <c r="B2443" s="8" t="s">
        <v>4845</v>
      </c>
      <c r="F2443">
        <v>0</v>
      </c>
      <c r="G2443">
        <v>1</v>
      </c>
      <c r="H2443" s="5">
        <f t="shared" si="76"/>
        <v>1</v>
      </c>
      <c r="I2443" s="6">
        <f t="shared" si="77"/>
        <v>0</v>
      </c>
    </row>
    <row r="2444" spans="1:9">
      <c r="A2444" t="s">
        <v>4846</v>
      </c>
      <c r="B2444" s="8" t="s">
        <v>4847</v>
      </c>
      <c r="F2444">
        <v>0</v>
      </c>
      <c r="G2444">
        <v>1</v>
      </c>
      <c r="H2444" s="5">
        <f t="shared" si="76"/>
        <v>1</v>
      </c>
      <c r="I2444" s="6">
        <f t="shared" si="77"/>
        <v>0</v>
      </c>
    </row>
    <row r="2445" spans="1:9">
      <c r="A2445" t="s">
        <v>4848</v>
      </c>
      <c r="B2445" s="8" t="s">
        <v>4849</v>
      </c>
      <c r="F2445">
        <v>0</v>
      </c>
      <c r="G2445">
        <v>2</v>
      </c>
      <c r="H2445" s="5">
        <f t="shared" si="76"/>
        <v>0</v>
      </c>
      <c r="I2445" s="6">
        <f t="shared" si="77"/>
        <v>1</v>
      </c>
    </row>
    <row r="2446" spans="1:9">
      <c r="A2446" t="s">
        <v>4850</v>
      </c>
      <c r="B2446" s="8" t="s">
        <v>4851</v>
      </c>
      <c r="F2446">
        <v>0</v>
      </c>
      <c r="G2446">
        <v>1.99</v>
      </c>
      <c r="H2446" s="5">
        <f t="shared" si="76"/>
        <v>1.0000000000000009E-2</v>
      </c>
      <c r="I2446" s="6">
        <f t="shared" si="77"/>
        <v>0.99</v>
      </c>
    </row>
    <row r="2447" spans="1:9">
      <c r="A2447" t="s">
        <v>4852</v>
      </c>
      <c r="B2447" s="8" t="s">
        <v>4853</v>
      </c>
      <c r="F2447">
        <v>3</v>
      </c>
      <c r="G2447">
        <v>1.1499999999999999</v>
      </c>
      <c r="H2447" s="5">
        <f t="shared" si="76"/>
        <v>0.85000000000000009</v>
      </c>
      <c r="I2447" s="6">
        <f t="shared" si="77"/>
        <v>0.14999999999999991</v>
      </c>
    </row>
    <row r="2448" spans="1:9">
      <c r="A2448" t="s">
        <v>4854</v>
      </c>
      <c r="B2448" s="8" t="s">
        <v>4855</v>
      </c>
      <c r="F2448">
        <v>0</v>
      </c>
      <c r="G2448">
        <v>1.08</v>
      </c>
      <c r="H2448" s="5">
        <f t="shared" si="76"/>
        <v>0.91999999999999993</v>
      </c>
      <c r="I2448" s="6">
        <f t="shared" si="77"/>
        <v>8.0000000000000071E-2</v>
      </c>
    </row>
    <row r="2449" spans="1:9">
      <c r="A2449" t="s">
        <v>4856</v>
      </c>
      <c r="B2449" s="8" t="s">
        <v>4857</v>
      </c>
      <c r="F2449">
        <v>3</v>
      </c>
      <c r="G2449">
        <v>1</v>
      </c>
      <c r="H2449" s="5">
        <f t="shared" si="76"/>
        <v>1</v>
      </c>
      <c r="I2449" s="6">
        <f t="shared" si="77"/>
        <v>0</v>
      </c>
    </row>
    <row r="2450" spans="1:9">
      <c r="A2450" t="s">
        <v>4858</v>
      </c>
      <c r="B2450" s="8" t="s">
        <v>4859</v>
      </c>
      <c r="F2450">
        <v>3</v>
      </c>
      <c r="G2450">
        <v>1.01</v>
      </c>
      <c r="H2450" s="5">
        <f t="shared" si="76"/>
        <v>0.99</v>
      </c>
      <c r="I2450" s="6">
        <f t="shared" si="77"/>
        <v>1.0000000000000009E-2</v>
      </c>
    </row>
    <row r="2451" spans="1:9">
      <c r="A2451" t="s">
        <v>4860</v>
      </c>
      <c r="B2451" s="8" t="s">
        <v>4861</v>
      </c>
      <c r="F2451">
        <v>0</v>
      </c>
      <c r="G2451">
        <v>1</v>
      </c>
      <c r="H2451" s="5">
        <f t="shared" si="76"/>
        <v>1</v>
      </c>
      <c r="I2451" s="6">
        <f t="shared" si="77"/>
        <v>0</v>
      </c>
    </row>
    <row r="2452" spans="1:9">
      <c r="A2452" t="s">
        <v>4862</v>
      </c>
      <c r="B2452" s="8" t="s">
        <v>4863</v>
      </c>
      <c r="F2452">
        <v>0</v>
      </c>
      <c r="G2452">
        <v>1</v>
      </c>
      <c r="H2452" s="5">
        <f t="shared" si="76"/>
        <v>1</v>
      </c>
      <c r="I2452" s="6">
        <f t="shared" si="77"/>
        <v>0</v>
      </c>
    </row>
    <row r="2453" spans="1:9">
      <c r="A2453" t="s">
        <v>4864</v>
      </c>
      <c r="B2453" s="8" t="s">
        <v>4865</v>
      </c>
      <c r="F2453">
        <v>0</v>
      </c>
      <c r="G2453">
        <v>1</v>
      </c>
      <c r="H2453" s="5">
        <f t="shared" si="76"/>
        <v>1</v>
      </c>
      <c r="I2453" s="6">
        <f t="shared" si="77"/>
        <v>0</v>
      </c>
    </row>
    <row r="2454" spans="1:9">
      <c r="A2454" t="s">
        <v>4866</v>
      </c>
      <c r="B2454" s="8" t="s">
        <v>4867</v>
      </c>
      <c r="F2454">
        <v>0</v>
      </c>
      <c r="G2454">
        <v>1</v>
      </c>
      <c r="H2454" s="5">
        <f t="shared" si="76"/>
        <v>1</v>
      </c>
      <c r="I2454" s="6">
        <f t="shared" si="77"/>
        <v>0</v>
      </c>
    </row>
    <row r="2455" spans="1:9">
      <c r="A2455" t="s">
        <v>4868</v>
      </c>
      <c r="B2455" s="8" t="s">
        <v>4869</v>
      </c>
      <c r="F2455">
        <v>0</v>
      </c>
      <c r="G2455">
        <v>1</v>
      </c>
      <c r="H2455" s="5">
        <f t="shared" si="76"/>
        <v>1</v>
      </c>
      <c r="I2455" s="6">
        <f t="shared" si="77"/>
        <v>0</v>
      </c>
    </row>
    <row r="2456" spans="1:9">
      <c r="A2456" t="s">
        <v>4870</v>
      </c>
      <c r="B2456" s="8" t="s">
        <v>4871</v>
      </c>
      <c r="F2456">
        <v>0</v>
      </c>
      <c r="G2456">
        <v>1</v>
      </c>
      <c r="H2456" s="5">
        <f t="shared" si="76"/>
        <v>1</v>
      </c>
      <c r="I2456" s="6">
        <f t="shared" si="77"/>
        <v>0</v>
      </c>
    </row>
    <row r="2457" spans="1:9">
      <c r="A2457" t="s">
        <v>4872</v>
      </c>
      <c r="B2457" s="8" t="s">
        <v>4873</v>
      </c>
      <c r="F2457">
        <v>0</v>
      </c>
      <c r="G2457">
        <v>1</v>
      </c>
      <c r="H2457" s="5">
        <f t="shared" si="76"/>
        <v>1</v>
      </c>
      <c r="I2457" s="6">
        <f t="shared" si="77"/>
        <v>0</v>
      </c>
    </row>
    <row r="2458" spans="1:9">
      <c r="A2458" t="s">
        <v>4874</v>
      </c>
      <c r="B2458" s="8" t="s">
        <v>4875</v>
      </c>
      <c r="F2458">
        <v>0</v>
      </c>
      <c r="G2458">
        <v>1.01</v>
      </c>
      <c r="H2458" s="5">
        <f t="shared" si="76"/>
        <v>0.99</v>
      </c>
      <c r="I2458" s="6">
        <f t="shared" si="77"/>
        <v>1.0000000000000009E-2</v>
      </c>
    </row>
    <row r="2459" spans="1:9">
      <c r="A2459" t="s">
        <v>4876</v>
      </c>
      <c r="B2459" s="8" t="s">
        <v>4877</v>
      </c>
      <c r="F2459">
        <v>0</v>
      </c>
      <c r="G2459">
        <v>1</v>
      </c>
      <c r="H2459" s="5">
        <f t="shared" si="76"/>
        <v>1</v>
      </c>
      <c r="I2459" s="6">
        <f t="shared" si="77"/>
        <v>0</v>
      </c>
    </row>
    <row r="2460" spans="1:9">
      <c r="A2460" t="s">
        <v>4878</v>
      </c>
      <c r="B2460" s="8" t="s">
        <v>4879</v>
      </c>
      <c r="F2460">
        <v>0</v>
      </c>
      <c r="G2460">
        <v>1</v>
      </c>
      <c r="H2460" s="5">
        <f t="shared" si="76"/>
        <v>1</v>
      </c>
      <c r="I2460" s="6">
        <f t="shared" si="77"/>
        <v>0</v>
      </c>
    </row>
    <row r="2461" spans="1:9">
      <c r="A2461" t="s">
        <v>4880</v>
      </c>
      <c r="B2461" s="8" t="s">
        <v>4881</v>
      </c>
      <c r="F2461">
        <v>0</v>
      </c>
      <c r="G2461">
        <v>1.01</v>
      </c>
      <c r="H2461" s="5">
        <f t="shared" si="76"/>
        <v>0.99</v>
      </c>
      <c r="I2461" s="6">
        <f t="shared" si="77"/>
        <v>1.0000000000000009E-2</v>
      </c>
    </row>
    <row r="2462" spans="1:9">
      <c r="A2462" t="s">
        <v>4882</v>
      </c>
      <c r="B2462" s="8" t="s">
        <v>4883</v>
      </c>
      <c r="F2462">
        <v>0</v>
      </c>
      <c r="G2462">
        <v>1</v>
      </c>
      <c r="H2462" s="5">
        <f t="shared" si="76"/>
        <v>1</v>
      </c>
      <c r="I2462" s="6">
        <f t="shared" si="77"/>
        <v>0</v>
      </c>
    </row>
    <row r="2463" spans="1:9">
      <c r="A2463" t="s">
        <v>4884</v>
      </c>
      <c r="B2463" s="8" t="s">
        <v>4885</v>
      </c>
      <c r="F2463">
        <v>0</v>
      </c>
      <c r="G2463">
        <v>1</v>
      </c>
      <c r="H2463" s="5">
        <f t="shared" si="76"/>
        <v>1</v>
      </c>
      <c r="I2463" s="6">
        <f t="shared" si="77"/>
        <v>0</v>
      </c>
    </row>
    <row r="2464" spans="1:9">
      <c r="A2464" t="s">
        <v>4886</v>
      </c>
      <c r="B2464" s="8" t="s">
        <v>4887</v>
      </c>
      <c r="F2464">
        <v>0</v>
      </c>
      <c r="G2464">
        <v>1.47</v>
      </c>
      <c r="H2464" s="5">
        <f t="shared" si="76"/>
        <v>0.53</v>
      </c>
      <c r="I2464" s="6">
        <f t="shared" si="77"/>
        <v>0.47</v>
      </c>
    </row>
    <row r="2465" spans="1:9">
      <c r="A2465" t="s">
        <v>4888</v>
      </c>
      <c r="B2465" s="8" t="s">
        <v>4889</v>
      </c>
      <c r="F2465">
        <v>0</v>
      </c>
      <c r="G2465">
        <v>1.19</v>
      </c>
      <c r="H2465" s="5">
        <f t="shared" si="76"/>
        <v>0.81</v>
      </c>
      <c r="I2465" s="6">
        <f t="shared" si="77"/>
        <v>0.18999999999999995</v>
      </c>
    </row>
    <row r="2466" spans="1:9">
      <c r="A2466" t="s">
        <v>4890</v>
      </c>
      <c r="B2466" s="8" t="s">
        <v>4891</v>
      </c>
      <c r="F2466">
        <v>3</v>
      </c>
      <c r="G2466">
        <v>1</v>
      </c>
      <c r="H2466" s="5">
        <f t="shared" si="76"/>
        <v>1</v>
      </c>
      <c r="I2466" s="6">
        <f t="shared" si="77"/>
        <v>0</v>
      </c>
    </row>
    <row r="2467" spans="1:9">
      <c r="A2467" t="s">
        <v>4892</v>
      </c>
      <c r="B2467" s="8" t="s">
        <v>4893</v>
      </c>
      <c r="F2467">
        <v>0</v>
      </c>
      <c r="G2467">
        <v>1.18</v>
      </c>
      <c r="H2467" s="5">
        <f t="shared" si="76"/>
        <v>0.82000000000000006</v>
      </c>
      <c r="I2467" s="6">
        <f t="shared" si="77"/>
        <v>0.17999999999999994</v>
      </c>
    </row>
    <row r="2468" spans="1:9">
      <c r="A2468" t="s">
        <v>4894</v>
      </c>
      <c r="B2468" s="8" t="s">
        <v>4895</v>
      </c>
      <c r="F2468">
        <v>0</v>
      </c>
      <c r="G2468">
        <v>1</v>
      </c>
      <c r="H2468" s="5">
        <f t="shared" si="76"/>
        <v>1</v>
      </c>
      <c r="I2468" s="6">
        <f t="shared" si="77"/>
        <v>0</v>
      </c>
    </row>
    <row r="2469" spans="1:9">
      <c r="A2469" t="s">
        <v>4896</v>
      </c>
      <c r="B2469" s="8" t="s">
        <v>4897</v>
      </c>
      <c r="F2469">
        <v>3</v>
      </c>
      <c r="G2469">
        <v>1</v>
      </c>
      <c r="H2469" s="5">
        <f t="shared" si="76"/>
        <v>1</v>
      </c>
      <c r="I2469" s="6">
        <f t="shared" si="77"/>
        <v>0</v>
      </c>
    </row>
    <row r="2470" spans="1:9">
      <c r="A2470" t="s">
        <v>4898</v>
      </c>
      <c r="B2470" s="8" t="s">
        <v>4899</v>
      </c>
      <c r="F2470">
        <v>0</v>
      </c>
      <c r="G2470">
        <v>1</v>
      </c>
      <c r="H2470" s="5">
        <f t="shared" si="76"/>
        <v>1</v>
      </c>
      <c r="I2470" s="6">
        <f t="shared" si="77"/>
        <v>0</v>
      </c>
    </row>
    <row r="2471" spans="1:9">
      <c r="A2471" t="s">
        <v>4900</v>
      </c>
      <c r="B2471" s="8" t="s">
        <v>4901</v>
      </c>
      <c r="F2471">
        <v>0</v>
      </c>
      <c r="G2471">
        <v>1</v>
      </c>
      <c r="H2471" s="5">
        <f t="shared" si="76"/>
        <v>1</v>
      </c>
      <c r="I2471" s="6">
        <f t="shared" si="77"/>
        <v>0</v>
      </c>
    </row>
    <row r="2472" spans="1:9">
      <c r="A2472" t="s">
        <v>4902</v>
      </c>
      <c r="B2472" s="8" t="s">
        <v>4903</v>
      </c>
      <c r="F2472">
        <v>0</v>
      </c>
      <c r="G2472">
        <v>1</v>
      </c>
      <c r="H2472" s="5">
        <f t="shared" si="76"/>
        <v>1</v>
      </c>
      <c r="I2472" s="6">
        <f t="shared" si="77"/>
        <v>0</v>
      </c>
    </row>
    <row r="2473" spans="1:9">
      <c r="A2473" t="s">
        <v>4904</v>
      </c>
      <c r="B2473" s="8" t="s">
        <v>4905</v>
      </c>
      <c r="F2473">
        <v>0</v>
      </c>
      <c r="G2473">
        <v>1</v>
      </c>
      <c r="H2473" s="5">
        <f t="shared" si="76"/>
        <v>1</v>
      </c>
      <c r="I2473" s="6">
        <f t="shared" si="77"/>
        <v>0</v>
      </c>
    </row>
    <row r="2474" spans="1:9">
      <c r="A2474" t="s">
        <v>4906</v>
      </c>
      <c r="B2474" s="8" t="s">
        <v>4907</v>
      </c>
      <c r="F2474">
        <v>0</v>
      </c>
      <c r="G2474">
        <v>1.01</v>
      </c>
      <c r="H2474" s="5">
        <f t="shared" si="76"/>
        <v>0.99</v>
      </c>
      <c r="I2474" s="6">
        <f t="shared" si="77"/>
        <v>1.0000000000000009E-2</v>
      </c>
    </row>
    <row r="2475" spans="1:9">
      <c r="A2475" t="s">
        <v>4908</v>
      </c>
      <c r="B2475" s="8" t="s">
        <v>4909</v>
      </c>
      <c r="F2475">
        <v>3</v>
      </c>
      <c r="G2475">
        <v>1</v>
      </c>
      <c r="H2475" s="5">
        <f t="shared" si="76"/>
        <v>1</v>
      </c>
      <c r="I2475" s="6">
        <f t="shared" si="77"/>
        <v>0</v>
      </c>
    </row>
    <row r="2476" spans="1:9">
      <c r="A2476" t="s">
        <v>4910</v>
      </c>
      <c r="B2476" s="8" t="s">
        <v>4911</v>
      </c>
      <c r="F2476">
        <v>0</v>
      </c>
      <c r="G2476">
        <v>1.01</v>
      </c>
      <c r="H2476" s="5">
        <f t="shared" si="76"/>
        <v>0.99</v>
      </c>
      <c r="I2476" s="6">
        <f t="shared" si="77"/>
        <v>1.0000000000000009E-2</v>
      </c>
    </row>
    <row r="2477" spans="1:9">
      <c r="A2477" t="s">
        <v>4912</v>
      </c>
      <c r="B2477" s="8" t="s">
        <v>4913</v>
      </c>
      <c r="F2477">
        <v>0</v>
      </c>
      <c r="G2477">
        <v>1.48</v>
      </c>
      <c r="H2477" s="5">
        <f t="shared" si="76"/>
        <v>0.52</v>
      </c>
      <c r="I2477" s="6">
        <f t="shared" si="77"/>
        <v>0.48</v>
      </c>
    </row>
    <row r="2478" spans="1:9">
      <c r="A2478" t="s">
        <v>4914</v>
      </c>
      <c r="B2478" s="8" t="s">
        <v>4915</v>
      </c>
      <c r="F2478">
        <v>0</v>
      </c>
      <c r="G2478">
        <v>1</v>
      </c>
      <c r="H2478" s="5">
        <f t="shared" si="76"/>
        <v>1</v>
      </c>
      <c r="I2478" s="6">
        <f t="shared" si="77"/>
        <v>0</v>
      </c>
    </row>
    <row r="2479" spans="1:9">
      <c r="A2479" t="s">
        <v>4916</v>
      </c>
      <c r="B2479" s="8" t="s">
        <v>4917</v>
      </c>
      <c r="F2479">
        <v>0</v>
      </c>
      <c r="G2479">
        <v>1</v>
      </c>
      <c r="H2479" s="5">
        <f t="shared" si="76"/>
        <v>1</v>
      </c>
      <c r="I2479" s="6">
        <f t="shared" si="77"/>
        <v>0</v>
      </c>
    </row>
    <row r="2480" spans="1:9">
      <c r="A2480" t="s">
        <v>4918</v>
      </c>
      <c r="B2480" s="8" t="s">
        <v>4919</v>
      </c>
      <c r="F2480">
        <v>0</v>
      </c>
      <c r="G2480">
        <v>1</v>
      </c>
      <c r="H2480" s="5">
        <f t="shared" si="76"/>
        <v>1</v>
      </c>
      <c r="I2480" s="6">
        <f t="shared" si="77"/>
        <v>0</v>
      </c>
    </row>
    <row r="2481" spans="1:9">
      <c r="A2481" t="s">
        <v>4920</v>
      </c>
      <c r="B2481" s="8" t="s">
        <v>4921</v>
      </c>
      <c r="F2481">
        <v>0</v>
      </c>
      <c r="G2481">
        <v>1</v>
      </c>
      <c r="H2481" s="5">
        <f t="shared" si="76"/>
        <v>1</v>
      </c>
      <c r="I2481" s="6">
        <f t="shared" si="77"/>
        <v>0</v>
      </c>
    </row>
    <row r="2482" spans="1:9">
      <c r="A2482" t="s">
        <v>4922</v>
      </c>
      <c r="B2482" s="8" t="s">
        <v>4923</v>
      </c>
      <c r="F2482">
        <v>0</v>
      </c>
      <c r="G2482">
        <v>1</v>
      </c>
      <c r="H2482" s="5">
        <f t="shared" si="76"/>
        <v>1</v>
      </c>
      <c r="I2482" s="6">
        <f t="shared" si="77"/>
        <v>0</v>
      </c>
    </row>
    <row r="2483" spans="1:9">
      <c r="A2483" t="s">
        <v>4924</v>
      </c>
      <c r="B2483" s="8" t="s">
        <v>4925</v>
      </c>
      <c r="F2483">
        <v>0</v>
      </c>
      <c r="G2483">
        <v>1</v>
      </c>
      <c r="H2483" s="5">
        <f t="shared" si="76"/>
        <v>1</v>
      </c>
      <c r="I2483" s="6">
        <f t="shared" si="77"/>
        <v>0</v>
      </c>
    </row>
    <row r="2484" spans="1:9">
      <c r="A2484" t="s">
        <v>4926</v>
      </c>
      <c r="B2484" s="8" t="s">
        <v>4927</v>
      </c>
      <c r="F2484">
        <v>0</v>
      </c>
      <c r="G2484">
        <v>1</v>
      </c>
      <c r="H2484" s="5">
        <f t="shared" si="76"/>
        <v>1</v>
      </c>
      <c r="I2484" s="6">
        <f t="shared" si="77"/>
        <v>0</v>
      </c>
    </row>
    <row r="2485" spans="1:9">
      <c r="A2485" t="s">
        <v>4928</v>
      </c>
      <c r="B2485" s="8" t="s">
        <v>4929</v>
      </c>
      <c r="F2485">
        <v>0</v>
      </c>
      <c r="G2485">
        <v>1</v>
      </c>
      <c r="H2485" s="5">
        <f t="shared" si="76"/>
        <v>1</v>
      </c>
      <c r="I2485" s="6">
        <f t="shared" si="77"/>
        <v>0</v>
      </c>
    </row>
    <row r="2486" spans="1:9">
      <c r="A2486" t="s">
        <v>4930</v>
      </c>
      <c r="B2486" s="8" t="s">
        <v>4931</v>
      </c>
      <c r="F2486">
        <v>3</v>
      </c>
      <c r="G2486">
        <v>1</v>
      </c>
      <c r="H2486" s="5">
        <f t="shared" si="76"/>
        <v>1</v>
      </c>
      <c r="I2486" s="6">
        <f t="shared" si="77"/>
        <v>0</v>
      </c>
    </row>
    <row r="2487" spans="1:9">
      <c r="A2487" t="s">
        <v>4932</v>
      </c>
      <c r="B2487" s="8" t="s">
        <v>4933</v>
      </c>
      <c r="F2487">
        <v>0</v>
      </c>
      <c r="G2487">
        <v>1</v>
      </c>
      <c r="H2487" s="5">
        <f t="shared" si="76"/>
        <v>1</v>
      </c>
      <c r="I2487" s="6">
        <f t="shared" si="77"/>
        <v>0</v>
      </c>
    </row>
    <row r="2488" spans="1:9">
      <c r="A2488" t="s">
        <v>4934</v>
      </c>
      <c r="B2488" s="8" t="s">
        <v>4935</v>
      </c>
      <c r="F2488">
        <v>0</v>
      </c>
      <c r="G2488">
        <v>1</v>
      </c>
      <c r="H2488" s="5">
        <f t="shared" si="76"/>
        <v>1</v>
      </c>
      <c r="I2488" s="6">
        <f t="shared" si="77"/>
        <v>0</v>
      </c>
    </row>
    <row r="2489" spans="1:9">
      <c r="A2489" t="s">
        <v>4936</v>
      </c>
      <c r="B2489" s="8" t="s">
        <v>4937</v>
      </c>
      <c r="F2489">
        <v>0</v>
      </c>
      <c r="G2489">
        <v>1</v>
      </c>
      <c r="H2489" s="5">
        <f t="shared" si="76"/>
        <v>1</v>
      </c>
      <c r="I2489" s="6">
        <f t="shared" si="77"/>
        <v>0</v>
      </c>
    </row>
    <row r="2490" spans="1:9">
      <c r="A2490" t="s">
        <v>4938</v>
      </c>
      <c r="B2490" s="8" t="s">
        <v>4939</v>
      </c>
      <c r="F2490">
        <v>0</v>
      </c>
      <c r="G2490">
        <v>1.26</v>
      </c>
      <c r="H2490" s="5">
        <f t="shared" si="76"/>
        <v>0.74</v>
      </c>
      <c r="I2490" s="6">
        <f t="shared" si="77"/>
        <v>0.26</v>
      </c>
    </row>
    <row r="2491" spans="1:9">
      <c r="A2491" t="s">
        <v>4940</v>
      </c>
      <c r="B2491" s="8" t="s">
        <v>4941</v>
      </c>
      <c r="F2491">
        <v>0</v>
      </c>
      <c r="G2491">
        <v>1</v>
      </c>
      <c r="H2491" s="5">
        <f t="shared" si="76"/>
        <v>1</v>
      </c>
      <c r="I2491" s="6">
        <f t="shared" si="77"/>
        <v>0</v>
      </c>
    </row>
    <row r="2492" spans="1:9">
      <c r="A2492" t="s">
        <v>4942</v>
      </c>
      <c r="B2492" s="8" t="s">
        <v>4943</v>
      </c>
      <c r="F2492">
        <v>0</v>
      </c>
      <c r="G2492">
        <v>1.01</v>
      </c>
      <c r="H2492" s="5">
        <f t="shared" si="76"/>
        <v>0.99</v>
      </c>
      <c r="I2492" s="6">
        <f t="shared" si="77"/>
        <v>1.0000000000000009E-2</v>
      </c>
    </row>
    <row r="2493" spans="1:9">
      <c r="A2493" t="s">
        <v>4944</v>
      </c>
      <c r="B2493" s="8" t="s">
        <v>4945</v>
      </c>
      <c r="F2493">
        <v>0</v>
      </c>
      <c r="G2493">
        <v>1</v>
      </c>
      <c r="H2493" s="5">
        <f t="shared" si="76"/>
        <v>1</v>
      </c>
      <c r="I2493" s="6">
        <f t="shared" si="77"/>
        <v>0</v>
      </c>
    </row>
    <row r="2494" spans="1:9">
      <c r="A2494" t="s">
        <v>4946</v>
      </c>
      <c r="B2494" s="8" t="s">
        <v>4947</v>
      </c>
      <c r="F2494">
        <v>0</v>
      </c>
      <c r="G2494">
        <v>1</v>
      </c>
      <c r="H2494" s="5">
        <f t="shared" si="76"/>
        <v>1</v>
      </c>
      <c r="I2494" s="6">
        <f t="shared" si="77"/>
        <v>0</v>
      </c>
    </row>
    <row r="2495" spans="1:9">
      <c r="A2495" t="s">
        <v>4948</v>
      </c>
      <c r="B2495" s="8" t="s">
        <v>4949</v>
      </c>
      <c r="F2495">
        <v>0</v>
      </c>
      <c r="G2495">
        <v>1</v>
      </c>
      <c r="H2495" s="5">
        <f t="shared" si="76"/>
        <v>1</v>
      </c>
      <c r="I2495" s="6">
        <f t="shared" si="77"/>
        <v>0</v>
      </c>
    </row>
    <row r="2496" spans="1:9">
      <c r="A2496" t="s">
        <v>4950</v>
      </c>
      <c r="B2496" s="8" t="s">
        <v>4951</v>
      </c>
      <c r="F2496">
        <v>3</v>
      </c>
      <c r="G2496">
        <v>1</v>
      </c>
      <c r="H2496" s="5">
        <f t="shared" si="76"/>
        <v>1</v>
      </c>
      <c r="I2496" s="6">
        <f t="shared" si="77"/>
        <v>0</v>
      </c>
    </row>
    <row r="2497" spans="1:9">
      <c r="A2497" t="s">
        <v>4952</v>
      </c>
      <c r="B2497" s="8" t="s">
        <v>4953</v>
      </c>
      <c r="F2497">
        <v>0</v>
      </c>
      <c r="G2497">
        <v>1</v>
      </c>
      <c r="H2497" s="5">
        <f t="shared" si="76"/>
        <v>1</v>
      </c>
      <c r="I2497" s="6">
        <f t="shared" si="77"/>
        <v>0</v>
      </c>
    </row>
    <row r="2498" spans="1:9">
      <c r="A2498" t="s">
        <v>4954</v>
      </c>
      <c r="B2498" s="8" t="s">
        <v>4955</v>
      </c>
      <c r="F2498">
        <v>0</v>
      </c>
      <c r="G2498">
        <v>1</v>
      </c>
      <c r="H2498" s="5">
        <f t="shared" ref="H2498:H2561" si="78">2-G2498</f>
        <v>1</v>
      </c>
      <c r="I2498" s="6">
        <f t="shared" ref="I2498:I2561" si="79">1-H2498</f>
        <v>0</v>
      </c>
    </row>
    <row r="2499" spans="1:9">
      <c r="A2499" t="s">
        <v>4956</v>
      </c>
      <c r="B2499" s="8" t="s">
        <v>4957</v>
      </c>
      <c r="F2499">
        <v>0</v>
      </c>
      <c r="G2499">
        <v>1</v>
      </c>
      <c r="H2499" s="5">
        <f t="shared" si="78"/>
        <v>1</v>
      </c>
      <c r="I2499" s="6">
        <f t="shared" si="79"/>
        <v>0</v>
      </c>
    </row>
    <row r="2500" spans="1:9">
      <c r="A2500" t="s">
        <v>4958</v>
      </c>
      <c r="B2500" s="8" t="s">
        <v>4959</v>
      </c>
      <c r="F2500">
        <v>0</v>
      </c>
      <c r="G2500">
        <v>1</v>
      </c>
      <c r="H2500" s="5">
        <f t="shared" si="78"/>
        <v>1</v>
      </c>
      <c r="I2500" s="6">
        <f t="shared" si="79"/>
        <v>0</v>
      </c>
    </row>
    <row r="2501" spans="1:9">
      <c r="A2501" t="s">
        <v>4960</v>
      </c>
      <c r="B2501" s="8" t="s">
        <v>4961</v>
      </c>
      <c r="F2501">
        <v>0</v>
      </c>
      <c r="G2501">
        <v>1</v>
      </c>
      <c r="H2501" s="5">
        <f t="shared" si="78"/>
        <v>1</v>
      </c>
      <c r="I2501" s="6">
        <f t="shared" si="79"/>
        <v>0</v>
      </c>
    </row>
    <row r="2502" spans="1:9">
      <c r="A2502" t="s">
        <v>4962</v>
      </c>
      <c r="B2502" s="8" t="s">
        <v>4963</v>
      </c>
      <c r="F2502">
        <v>0</v>
      </c>
      <c r="G2502">
        <v>1</v>
      </c>
      <c r="H2502" s="5">
        <f t="shared" si="78"/>
        <v>1</v>
      </c>
      <c r="I2502" s="6">
        <f t="shared" si="79"/>
        <v>0</v>
      </c>
    </row>
    <row r="2503" spans="1:9">
      <c r="A2503" t="s">
        <v>4964</v>
      </c>
      <c r="B2503" s="8" t="s">
        <v>4965</v>
      </c>
      <c r="F2503">
        <v>0</v>
      </c>
      <c r="G2503">
        <v>1</v>
      </c>
      <c r="H2503" s="5">
        <f t="shared" si="78"/>
        <v>1</v>
      </c>
      <c r="I2503" s="6">
        <f t="shared" si="79"/>
        <v>0</v>
      </c>
    </row>
    <row r="2504" spans="1:9">
      <c r="A2504" t="s">
        <v>4966</v>
      </c>
      <c r="B2504" s="8" t="s">
        <v>4967</v>
      </c>
      <c r="F2504">
        <v>0</v>
      </c>
      <c r="G2504">
        <v>1</v>
      </c>
      <c r="H2504" s="5">
        <f t="shared" si="78"/>
        <v>1</v>
      </c>
      <c r="I2504" s="6">
        <f t="shared" si="79"/>
        <v>0</v>
      </c>
    </row>
    <row r="2505" spans="1:9">
      <c r="A2505" t="s">
        <v>4968</v>
      </c>
      <c r="B2505" s="8" t="s">
        <v>4969</v>
      </c>
      <c r="F2505">
        <v>0</v>
      </c>
      <c r="G2505">
        <v>1.02</v>
      </c>
      <c r="H2505" s="5">
        <f t="shared" si="78"/>
        <v>0.98</v>
      </c>
      <c r="I2505" s="6">
        <f t="shared" si="79"/>
        <v>2.0000000000000018E-2</v>
      </c>
    </row>
    <row r="2506" spans="1:9">
      <c r="A2506" t="s">
        <v>4970</v>
      </c>
      <c r="B2506" s="8" t="s">
        <v>4971</v>
      </c>
      <c r="F2506">
        <v>0</v>
      </c>
      <c r="G2506">
        <v>1.1000000000000001</v>
      </c>
      <c r="H2506" s="5">
        <f t="shared" si="78"/>
        <v>0.89999999999999991</v>
      </c>
      <c r="I2506" s="6">
        <f t="shared" si="79"/>
        <v>0.10000000000000009</v>
      </c>
    </row>
    <row r="2507" spans="1:9">
      <c r="A2507" t="s">
        <v>4972</v>
      </c>
      <c r="B2507" s="8" t="s">
        <v>4973</v>
      </c>
      <c r="F2507">
        <v>0</v>
      </c>
      <c r="G2507">
        <v>1</v>
      </c>
      <c r="H2507" s="5">
        <f t="shared" si="78"/>
        <v>1</v>
      </c>
      <c r="I2507" s="6">
        <f t="shared" si="79"/>
        <v>0</v>
      </c>
    </row>
    <row r="2508" spans="1:9">
      <c r="A2508" t="s">
        <v>4974</v>
      </c>
      <c r="B2508" s="8" t="s">
        <v>4975</v>
      </c>
      <c r="F2508">
        <v>0</v>
      </c>
      <c r="G2508">
        <v>1</v>
      </c>
      <c r="H2508" s="5">
        <f t="shared" si="78"/>
        <v>1</v>
      </c>
      <c r="I2508" s="6">
        <f t="shared" si="79"/>
        <v>0</v>
      </c>
    </row>
    <row r="2509" spans="1:9">
      <c r="A2509" t="s">
        <v>4976</v>
      </c>
      <c r="B2509" s="8" t="s">
        <v>4977</v>
      </c>
      <c r="F2509">
        <v>0</v>
      </c>
      <c r="G2509">
        <v>1</v>
      </c>
      <c r="H2509" s="5">
        <f t="shared" si="78"/>
        <v>1</v>
      </c>
      <c r="I2509" s="6">
        <f t="shared" si="79"/>
        <v>0</v>
      </c>
    </row>
    <row r="2510" spans="1:9">
      <c r="A2510" t="s">
        <v>4978</v>
      </c>
      <c r="B2510" s="8" t="s">
        <v>4979</v>
      </c>
      <c r="F2510">
        <v>0</v>
      </c>
      <c r="G2510">
        <v>1</v>
      </c>
      <c r="H2510" s="5">
        <f t="shared" si="78"/>
        <v>1</v>
      </c>
      <c r="I2510" s="6">
        <f t="shared" si="79"/>
        <v>0</v>
      </c>
    </row>
    <row r="2511" spans="1:9">
      <c r="A2511" t="s">
        <v>4980</v>
      </c>
      <c r="B2511" s="8" t="s">
        <v>4981</v>
      </c>
      <c r="F2511">
        <v>0</v>
      </c>
      <c r="G2511">
        <v>1</v>
      </c>
      <c r="H2511" s="5">
        <f t="shared" si="78"/>
        <v>1</v>
      </c>
      <c r="I2511" s="6">
        <f t="shared" si="79"/>
        <v>0</v>
      </c>
    </row>
    <row r="2512" spans="1:9">
      <c r="A2512" t="s">
        <v>4982</v>
      </c>
      <c r="B2512" s="8" t="s">
        <v>4983</v>
      </c>
      <c r="F2512">
        <v>3</v>
      </c>
      <c r="G2512">
        <v>1</v>
      </c>
      <c r="H2512" s="5">
        <f t="shared" si="78"/>
        <v>1</v>
      </c>
      <c r="I2512" s="6">
        <f t="shared" si="79"/>
        <v>0</v>
      </c>
    </row>
    <row r="2513" spans="1:9">
      <c r="A2513" t="s">
        <v>4984</v>
      </c>
      <c r="B2513" s="8" t="s">
        <v>4985</v>
      </c>
      <c r="F2513">
        <v>0</v>
      </c>
      <c r="G2513">
        <v>1</v>
      </c>
      <c r="H2513" s="5">
        <f t="shared" si="78"/>
        <v>1</v>
      </c>
      <c r="I2513" s="6">
        <f t="shared" si="79"/>
        <v>0</v>
      </c>
    </row>
    <row r="2514" spans="1:9">
      <c r="A2514" t="s">
        <v>4986</v>
      </c>
      <c r="B2514" s="8" t="s">
        <v>4987</v>
      </c>
      <c r="F2514">
        <v>3</v>
      </c>
      <c r="G2514">
        <v>1.02</v>
      </c>
      <c r="H2514" s="5">
        <f t="shared" si="78"/>
        <v>0.98</v>
      </c>
      <c r="I2514" s="6">
        <f t="shared" si="79"/>
        <v>2.0000000000000018E-2</v>
      </c>
    </row>
    <row r="2515" spans="1:9">
      <c r="A2515" t="s">
        <v>4988</v>
      </c>
      <c r="B2515" s="8" t="s">
        <v>4989</v>
      </c>
      <c r="F2515">
        <v>0</v>
      </c>
      <c r="G2515">
        <v>1.19</v>
      </c>
      <c r="H2515" s="5">
        <f t="shared" si="78"/>
        <v>0.81</v>
      </c>
      <c r="I2515" s="6">
        <f t="shared" si="79"/>
        <v>0.18999999999999995</v>
      </c>
    </row>
    <row r="2516" spans="1:9">
      <c r="A2516" t="s">
        <v>4990</v>
      </c>
      <c r="B2516" s="8" t="s">
        <v>4991</v>
      </c>
      <c r="F2516">
        <v>0</v>
      </c>
      <c r="G2516">
        <v>1.06</v>
      </c>
      <c r="H2516" s="5">
        <f t="shared" si="78"/>
        <v>0.94</v>
      </c>
      <c r="I2516" s="6">
        <f t="shared" si="79"/>
        <v>6.0000000000000053E-2</v>
      </c>
    </row>
    <row r="2517" spans="1:9">
      <c r="A2517" t="s">
        <v>4992</v>
      </c>
      <c r="B2517" s="8" t="s">
        <v>4993</v>
      </c>
      <c r="F2517">
        <v>0</v>
      </c>
      <c r="G2517">
        <v>1</v>
      </c>
      <c r="H2517" s="5">
        <f t="shared" si="78"/>
        <v>1</v>
      </c>
      <c r="I2517" s="6">
        <f t="shared" si="79"/>
        <v>0</v>
      </c>
    </row>
    <row r="2518" spans="1:9">
      <c r="A2518" t="s">
        <v>4994</v>
      </c>
      <c r="B2518" s="8" t="s">
        <v>4995</v>
      </c>
      <c r="F2518">
        <v>0</v>
      </c>
      <c r="G2518">
        <v>1</v>
      </c>
      <c r="H2518" s="5">
        <f t="shared" si="78"/>
        <v>1</v>
      </c>
      <c r="I2518" s="6">
        <f t="shared" si="79"/>
        <v>0</v>
      </c>
    </row>
    <row r="2519" spans="1:9">
      <c r="A2519" t="s">
        <v>4996</v>
      </c>
      <c r="B2519" s="8" t="s">
        <v>4997</v>
      </c>
      <c r="F2519">
        <v>0</v>
      </c>
      <c r="G2519">
        <v>1</v>
      </c>
      <c r="H2519" s="5">
        <f t="shared" si="78"/>
        <v>1</v>
      </c>
      <c r="I2519" s="6">
        <f t="shared" si="79"/>
        <v>0</v>
      </c>
    </row>
    <row r="2520" spans="1:9">
      <c r="A2520" t="s">
        <v>4998</v>
      </c>
      <c r="B2520" s="8" t="s">
        <v>4999</v>
      </c>
      <c r="F2520">
        <v>0</v>
      </c>
      <c r="G2520">
        <v>1</v>
      </c>
      <c r="H2520" s="5">
        <f t="shared" si="78"/>
        <v>1</v>
      </c>
      <c r="I2520" s="6">
        <f t="shared" si="79"/>
        <v>0</v>
      </c>
    </row>
    <row r="2521" spans="1:9">
      <c r="A2521" t="s">
        <v>5000</v>
      </c>
      <c r="B2521" s="8" t="s">
        <v>5001</v>
      </c>
      <c r="F2521">
        <v>3</v>
      </c>
      <c r="G2521">
        <v>1</v>
      </c>
      <c r="H2521" s="5">
        <f t="shared" si="78"/>
        <v>1</v>
      </c>
      <c r="I2521" s="6">
        <f t="shared" si="79"/>
        <v>0</v>
      </c>
    </row>
    <row r="2522" spans="1:9">
      <c r="A2522" t="s">
        <v>5002</v>
      </c>
      <c r="B2522" s="8" t="s">
        <v>5003</v>
      </c>
      <c r="F2522">
        <v>0</v>
      </c>
      <c r="G2522">
        <v>1</v>
      </c>
      <c r="H2522" s="5">
        <f t="shared" si="78"/>
        <v>1</v>
      </c>
      <c r="I2522" s="6">
        <f t="shared" si="79"/>
        <v>0</v>
      </c>
    </row>
    <row r="2523" spans="1:9">
      <c r="A2523" t="s">
        <v>5004</v>
      </c>
      <c r="B2523" s="8" t="s">
        <v>5005</v>
      </c>
      <c r="F2523">
        <v>0</v>
      </c>
      <c r="G2523">
        <v>1</v>
      </c>
      <c r="H2523" s="5">
        <f t="shared" si="78"/>
        <v>1</v>
      </c>
      <c r="I2523" s="6">
        <f t="shared" si="79"/>
        <v>0</v>
      </c>
    </row>
    <row r="2524" spans="1:9">
      <c r="A2524" t="s">
        <v>5006</v>
      </c>
      <c r="B2524" s="8" t="s">
        <v>5007</v>
      </c>
      <c r="F2524">
        <v>0</v>
      </c>
      <c r="G2524">
        <v>1</v>
      </c>
      <c r="H2524" s="5">
        <f t="shared" si="78"/>
        <v>1</v>
      </c>
      <c r="I2524" s="6">
        <f t="shared" si="79"/>
        <v>0</v>
      </c>
    </row>
    <row r="2525" spans="1:9">
      <c r="A2525" t="s">
        <v>5008</v>
      </c>
      <c r="B2525" s="8" t="s">
        <v>5009</v>
      </c>
      <c r="F2525">
        <v>0</v>
      </c>
      <c r="G2525">
        <v>1</v>
      </c>
      <c r="H2525" s="5">
        <f t="shared" si="78"/>
        <v>1</v>
      </c>
      <c r="I2525" s="6">
        <f t="shared" si="79"/>
        <v>0</v>
      </c>
    </row>
    <row r="2526" spans="1:9">
      <c r="A2526" t="s">
        <v>5010</v>
      </c>
      <c r="B2526" s="8" t="s">
        <v>5011</v>
      </c>
      <c r="F2526">
        <v>0</v>
      </c>
      <c r="G2526">
        <v>1</v>
      </c>
      <c r="H2526" s="5">
        <f t="shared" si="78"/>
        <v>1</v>
      </c>
      <c r="I2526" s="6">
        <f t="shared" si="79"/>
        <v>0</v>
      </c>
    </row>
    <row r="2527" spans="1:9">
      <c r="A2527" t="s">
        <v>5012</v>
      </c>
      <c r="B2527" s="8" t="s">
        <v>5013</v>
      </c>
      <c r="F2527">
        <v>2</v>
      </c>
      <c r="G2527">
        <v>1</v>
      </c>
      <c r="H2527" s="5">
        <f t="shared" si="78"/>
        <v>1</v>
      </c>
      <c r="I2527" s="6">
        <f t="shared" si="79"/>
        <v>0</v>
      </c>
    </row>
    <row r="2528" spans="1:9">
      <c r="A2528" t="s">
        <v>5014</v>
      </c>
      <c r="B2528" s="8" t="s">
        <v>5015</v>
      </c>
      <c r="F2528">
        <v>0</v>
      </c>
      <c r="G2528">
        <v>1</v>
      </c>
      <c r="H2528" s="5">
        <f t="shared" si="78"/>
        <v>1</v>
      </c>
      <c r="I2528" s="6">
        <f t="shared" si="79"/>
        <v>0</v>
      </c>
    </row>
    <row r="2529" spans="1:9">
      <c r="A2529" t="s">
        <v>5016</v>
      </c>
      <c r="B2529" s="8" t="s">
        <v>5017</v>
      </c>
      <c r="F2529">
        <v>0</v>
      </c>
      <c r="G2529">
        <v>1</v>
      </c>
      <c r="H2529" s="5">
        <f t="shared" si="78"/>
        <v>1</v>
      </c>
      <c r="I2529" s="6">
        <f t="shared" si="79"/>
        <v>0</v>
      </c>
    </row>
    <row r="2530" spans="1:9">
      <c r="A2530" t="s">
        <v>5018</v>
      </c>
      <c r="B2530" s="8" t="s">
        <v>5019</v>
      </c>
      <c r="F2530">
        <v>0</v>
      </c>
      <c r="G2530">
        <v>1</v>
      </c>
      <c r="H2530" s="5">
        <f t="shared" si="78"/>
        <v>1</v>
      </c>
      <c r="I2530" s="6">
        <f t="shared" si="79"/>
        <v>0</v>
      </c>
    </row>
    <row r="2531" spans="1:9">
      <c r="A2531" t="s">
        <v>5020</v>
      </c>
      <c r="B2531" s="8" t="s">
        <v>5021</v>
      </c>
      <c r="F2531">
        <v>0</v>
      </c>
      <c r="G2531">
        <v>1</v>
      </c>
      <c r="H2531" s="5">
        <f t="shared" si="78"/>
        <v>1</v>
      </c>
      <c r="I2531" s="6">
        <f t="shared" si="79"/>
        <v>0</v>
      </c>
    </row>
    <row r="2532" spans="1:9">
      <c r="A2532" t="s">
        <v>5022</v>
      </c>
      <c r="B2532" s="8" t="s">
        <v>5023</v>
      </c>
      <c r="F2532">
        <v>3</v>
      </c>
      <c r="G2532">
        <v>1</v>
      </c>
      <c r="H2532" s="5">
        <f t="shared" si="78"/>
        <v>1</v>
      </c>
      <c r="I2532" s="6">
        <f t="shared" si="79"/>
        <v>0</v>
      </c>
    </row>
    <row r="2533" spans="1:9">
      <c r="A2533" t="s">
        <v>5024</v>
      </c>
      <c r="B2533" s="8" t="s">
        <v>5025</v>
      </c>
      <c r="F2533">
        <v>0</v>
      </c>
      <c r="G2533">
        <v>1</v>
      </c>
      <c r="H2533" s="5">
        <f t="shared" si="78"/>
        <v>1</v>
      </c>
      <c r="I2533" s="6">
        <f t="shared" si="79"/>
        <v>0</v>
      </c>
    </row>
    <row r="2534" spans="1:9">
      <c r="A2534" t="s">
        <v>5026</v>
      </c>
      <c r="B2534" s="8" t="s">
        <v>5027</v>
      </c>
      <c r="F2534">
        <v>0</v>
      </c>
      <c r="G2534">
        <v>1.23</v>
      </c>
      <c r="H2534" s="5">
        <f t="shared" si="78"/>
        <v>0.77</v>
      </c>
      <c r="I2534" s="6">
        <f t="shared" si="79"/>
        <v>0.22999999999999998</v>
      </c>
    </row>
    <row r="2535" spans="1:9">
      <c r="A2535" t="s">
        <v>5028</v>
      </c>
      <c r="B2535" s="8" t="s">
        <v>5029</v>
      </c>
      <c r="F2535">
        <v>0</v>
      </c>
      <c r="G2535">
        <v>1</v>
      </c>
      <c r="H2535" s="5">
        <f t="shared" si="78"/>
        <v>1</v>
      </c>
      <c r="I2535" s="6">
        <f t="shared" si="79"/>
        <v>0</v>
      </c>
    </row>
    <row r="2536" spans="1:9">
      <c r="A2536" t="s">
        <v>5030</v>
      </c>
      <c r="B2536" s="8" t="s">
        <v>5031</v>
      </c>
      <c r="F2536">
        <v>2</v>
      </c>
      <c r="G2536">
        <v>1</v>
      </c>
      <c r="H2536" s="5">
        <f t="shared" si="78"/>
        <v>1</v>
      </c>
      <c r="I2536" s="6">
        <f t="shared" si="79"/>
        <v>0</v>
      </c>
    </row>
    <row r="2537" spans="1:9">
      <c r="A2537" t="s">
        <v>5032</v>
      </c>
      <c r="B2537" s="8" t="s">
        <v>5033</v>
      </c>
      <c r="F2537">
        <v>0</v>
      </c>
      <c r="G2537">
        <v>1</v>
      </c>
      <c r="H2537" s="5">
        <f t="shared" si="78"/>
        <v>1</v>
      </c>
      <c r="I2537" s="6">
        <f t="shared" si="79"/>
        <v>0</v>
      </c>
    </row>
    <row r="2538" spans="1:9">
      <c r="A2538" t="s">
        <v>5034</v>
      </c>
      <c r="B2538" s="8" t="s">
        <v>5035</v>
      </c>
      <c r="F2538">
        <v>0</v>
      </c>
      <c r="G2538">
        <v>1.01</v>
      </c>
      <c r="H2538" s="5">
        <f t="shared" si="78"/>
        <v>0.99</v>
      </c>
      <c r="I2538" s="6">
        <f t="shared" si="79"/>
        <v>1.0000000000000009E-2</v>
      </c>
    </row>
    <row r="2539" spans="1:9">
      <c r="A2539" t="s">
        <v>5036</v>
      </c>
      <c r="B2539" s="8" t="s">
        <v>5037</v>
      </c>
      <c r="F2539">
        <v>3</v>
      </c>
      <c r="G2539">
        <v>1</v>
      </c>
      <c r="H2539" s="5">
        <f t="shared" si="78"/>
        <v>1</v>
      </c>
      <c r="I2539" s="6">
        <f t="shared" si="79"/>
        <v>0</v>
      </c>
    </row>
    <row r="2540" spans="1:9">
      <c r="A2540" t="s">
        <v>5038</v>
      </c>
      <c r="B2540" s="8" t="s">
        <v>5039</v>
      </c>
      <c r="F2540">
        <v>0</v>
      </c>
      <c r="G2540">
        <v>1</v>
      </c>
      <c r="H2540" s="5">
        <f t="shared" si="78"/>
        <v>1</v>
      </c>
      <c r="I2540" s="6">
        <f t="shared" si="79"/>
        <v>0</v>
      </c>
    </row>
    <row r="2541" spans="1:9">
      <c r="A2541" t="s">
        <v>5040</v>
      </c>
      <c r="B2541" s="8" t="s">
        <v>5041</v>
      </c>
      <c r="F2541">
        <v>0</v>
      </c>
      <c r="G2541">
        <v>1</v>
      </c>
      <c r="H2541" s="5">
        <f t="shared" si="78"/>
        <v>1</v>
      </c>
      <c r="I2541" s="6">
        <f t="shared" si="79"/>
        <v>0</v>
      </c>
    </row>
    <row r="2542" spans="1:9">
      <c r="A2542" t="s">
        <v>5042</v>
      </c>
      <c r="B2542" s="8" t="s">
        <v>5043</v>
      </c>
      <c r="F2542">
        <v>0</v>
      </c>
      <c r="G2542">
        <v>1</v>
      </c>
      <c r="H2542" s="5">
        <f t="shared" si="78"/>
        <v>1</v>
      </c>
      <c r="I2542" s="6">
        <f t="shared" si="79"/>
        <v>0</v>
      </c>
    </row>
    <row r="2543" spans="1:9">
      <c r="A2543" t="s">
        <v>5044</v>
      </c>
      <c r="B2543" s="8" t="s">
        <v>5045</v>
      </c>
      <c r="F2543">
        <v>0</v>
      </c>
      <c r="G2543">
        <v>1</v>
      </c>
      <c r="H2543" s="5">
        <f t="shared" si="78"/>
        <v>1</v>
      </c>
      <c r="I2543" s="6">
        <f t="shared" si="79"/>
        <v>0</v>
      </c>
    </row>
    <row r="2544" spans="1:9">
      <c r="A2544" t="s">
        <v>5046</v>
      </c>
      <c r="B2544" s="8" t="s">
        <v>5047</v>
      </c>
      <c r="F2544">
        <v>0</v>
      </c>
      <c r="G2544">
        <v>1.08</v>
      </c>
      <c r="H2544" s="5">
        <f t="shared" si="78"/>
        <v>0.91999999999999993</v>
      </c>
      <c r="I2544" s="6">
        <f t="shared" si="79"/>
        <v>8.0000000000000071E-2</v>
      </c>
    </row>
    <row r="2545" spans="1:9">
      <c r="A2545" t="s">
        <v>5048</v>
      </c>
      <c r="B2545" s="8" t="s">
        <v>5049</v>
      </c>
      <c r="F2545">
        <v>0</v>
      </c>
      <c r="G2545">
        <v>1.02</v>
      </c>
      <c r="H2545" s="5">
        <f t="shared" si="78"/>
        <v>0.98</v>
      </c>
      <c r="I2545" s="6">
        <f t="shared" si="79"/>
        <v>2.0000000000000018E-2</v>
      </c>
    </row>
    <row r="2546" spans="1:9">
      <c r="A2546" t="s">
        <v>5050</v>
      </c>
      <c r="B2546" s="8" t="s">
        <v>1359</v>
      </c>
      <c r="F2546">
        <v>0</v>
      </c>
      <c r="G2546">
        <v>1.33</v>
      </c>
      <c r="H2546" s="5">
        <f t="shared" si="78"/>
        <v>0.66999999999999993</v>
      </c>
      <c r="I2546" s="6">
        <f t="shared" si="79"/>
        <v>0.33000000000000007</v>
      </c>
    </row>
    <row r="2547" spans="1:9">
      <c r="A2547" t="s">
        <v>5051</v>
      </c>
      <c r="B2547" s="8" t="s">
        <v>5052</v>
      </c>
      <c r="F2547">
        <v>0</v>
      </c>
      <c r="G2547">
        <v>1.02</v>
      </c>
      <c r="H2547" s="5">
        <f t="shared" si="78"/>
        <v>0.98</v>
      </c>
      <c r="I2547" s="6">
        <f t="shared" si="79"/>
        <v>2.0000000000000018E-2</v>
      </c>
    </row>
    <row r="2548" spans="1:9">
      <c r="A2548" t="s">
        <v>5053</v>
      </c>
      <c r="B2548" s="8" t="s">
        <v>5054</v>
      </c>
      <c r="F2548">
        <v>0</v>
      </c>
      <c r="G2548">
        <v>1.01</v>
      </c>
      <c r="H2548" s="5">
        <f t="shared" si="78"/>
        <v>0.99</v>
      </c>
      <c r="I2548" s="6">
        <f t="shared" si="79"/>
        <v>1.0000000000000009E-2</v>
      </c>
    </row>
    <row r="2549" spans="1:9">
      <c r="A2549" t="s">
        <v>5055</v>
      </c>
      <c r="B2549" s="8" t="s">
        <v>5056</v>
      </c>
      <c r="F2549">
        <v>3</v>
      </c>
      <c r="G2549">
        <v>1</v>
      </c>
      <c r="H2549" s="5">
        <f t="shared" si="78"/>
        <v>1</v>
      </c>
      <c r="I2549" s="6">
        <f t="shared" si="79"/>
        <v>0</v>
      </c>
    </row>
    <row r="2550" spans="1:9">
      <c r="A2550" t="s">
        <v>5057</v>
      </c>
      <c r="B2550" s="8" t="s">
        <v>5058</v>
      </c>
      <c r="F2550">
        <v>0</v>
      </c>
      <c r="G2550">
        <v>1.1200000000000001</v>
      </c>
      <c r="H2550" s="5">
        <f t="shared" si="78"/>
        <v>0.87999999999999989</v>
      </c>
      <c r="I2550" s="6">
        <f t="shared" si="79"/>
        <v>0.12000000000000011</v>
      </c>
    </row>
    <row r="2551" spans="1:9">
      <c r="A2551" t="s">
        <v>5059</v>
      </c>
      <c r="B2551" s="8" t="s">
        <v>5060</v>
      </c>
      <c r="F2551">
        <v>0</v>
      </c>
      <c r="G2551">
        <v>1</v>
      </c>
      <c r="H2551" s="5">
        <f t="shared" si="78"/>
        <v>1</v>
      </c>
      <c r="I2551" s="6">
        <f t="shared" si="79"/>
        <v>0</v>
      </c>
    </row>
    <row r="2552" spans="1:9">
      <c r="A2552" t="s">
        <v>5061</v>
      </c>
      <c r="B2552" s="8" t="s">
        <v>5062</v>
      </c>
      <c r="F2552">
        <v>0</v>
      </c>
      <c r="G2552">
        <v>1</v>
      </c>
      <c r="H2552" s="5">
        <f t="shared" si="78"/>
        <v>1</v>
      </c>
      <c r="I2552" s="6">
        <f t="shared" si="79"/>
        <v>0</v>
      </c>
    </row>
    <row r="2553" spans="1:9">
      <c r="A2553" t="s">
        <v>5063</v>
      </c>
      <c r="B2553" s="8" t="s">
        <v>5064</v>
      </c>
      <c r="F2553">
        <v>0</v>
      </c>
      <c r="G2553">
        <v>1</v>
      </c>
      <c r="H2553" s="5">
        <f t="shared" si="78"/>
        <v>1</v>
      </c>
      <c r="I2553" s="6">
        <f t="shared" si="79"/>
        <v>0</v>
      </c>
    </row>
    <row r="2554" spans="1:9">
      <c r="A2554" t="s">
        <v>5065</v>
      </c>
      <c r="B2554" s="8" t="s">
        <v>5066</v>
      </c>
      <c r="F2554">
        <v>0</v>
      </c>
      <c r="G2554">
        <v>1.07</v>
      </c>
      <c r="H2554" s="5">
        <f t="shared" si="78"/>
        <v>0.92999999999999994</v>
      </c>
      <c r="I2554" s="6">
        <f t="shared" si="79"/>
        <v>7.0000000000000062E-2</v>
      </c>
    </row>
    <row r="2555" spans="1:9">
      <c r="A2555" t="s">
        <v>5067</v>
      </c>
      <c r="B2555" s="8" t="s">
        <v>5068</v>
      </c>
      <c r="F2555">
        <v>0</v>
      </c>
      <c r="G2555">
        <v>1</v>
      </c>
      <c r="H2555" s="5">
        <f t="shared" si="78"/>
        <v>1</v>
      </c>
      <c r="I2555" s="6">
        <f t="shared" si="79"/>
        <v>0</v>
      </c>
    </row>
    <row r="2556" spans="1:9">
      <c r="A2556" t="s">
        <v>5069</v>
      </c>
      <c r="B2556" s="8" t="s">
        <v>5070</v>
      </c>
      <c r="F2556">
        <v>3</v>
      </c>
      <c r="G2556">
        <v>2</v>
      </c>
      <c r="H2556" s="5">
        <f t="shared" si="78"/>
        <v>0</v>
      </c>
      <c r="I2556" s="6">
        <f t="shared" si="79"/>
        <v>1</v>
      </c>
    </row>
    <row r="2557" spans="1:9">
      <c r="A2557" t="s">
        <v>5071</v>
      </c>
      <c r="B2557" s="8" t="s">
        <v>5072</v>
      </c>
      <c r="F2557">
        <v>0</v>
      </c>
      <c r="G2557">
        <v>1</v>
      </c>
      <c r="H2557" s="5">
        <f t="shared" si="78"/>
        <v>1</v>
      </c>
      <c r="I2557" s="6">
        <f t="shared" si="79"/>
        <v>0</v>
      </c>
    </row>
    <row r="2558" spans="1:9">
      <c r="A2558" t="s">
        <v>5073</v>
      </c>
      <c r="B2558" s="8" t="s">
        <v>5074</v>
      </c>
      <c r="F2558">
        <v>0</v>
      </c>
      <c r="G2558">
        <v>1</v>
      </c>
      <c r="H2558" s="5">
        <f t="shared" si="78"/>
        <v>1</v>
      </c>
      <c r="I2558" s="6">
        <f t="shared" si="79"/>
        <v>0</v>
      </c>
    </row>
    <row r="2559" spans="1:9">
      <c r="A2559" t="s">
        <v>5075</v>
      </c>
      <c r="B2559" s="8" t="s">
        <v>5076</v>
      </c>
      <c r="F2559">
        <v>0</v>
      </c>
      <c r="G2559">
        <v>1</v>
      </c>
      <c r="H2559" s="5">
        <f t="shared" si="78"/>
        <v>1</v>
      </c>
      <c r="I2559" s="6">
        <f t="shared" si="79"/>
        <v>0</v>
      </c>
    </row>
    <row r="2560" spans="1:9">
      <c r="A2560" t="s">
        <v>5077</v>
      </c>
      <c r="B2560" s="8" t="s">
        <v>5078</v>
      </c>
      <c r="F2560">
        <v>0</v>
      </c>
      <c r="G2560">
        <v>1</v>
      </c>
      <c r="H2560" s="5">
        <f t="shared" si="78"/>
        <v>1</v>
      </c>
      <c r="I2560" s="6">
        <f t="shared" si="79"/>
        <v>0</v>
      </c>
    </row>
    <row r="2561" spans="1:9">
      <c r="A2561" t="s">
        <v>5079</v>
      </c>
      <c r="B2561" s="8" t="s">
        <v>5080</v>
      </c>
      <c r="F2561">
        <v>0</v>
      </c>
      <c r="G2561">
        <v>1</v>
      </c>
      <c r="H2561" s="5">
        <f t="shared" si="78"/>
        <v>1</v>
      </c>
      <c r="I2561" s="6">
        <f t="shared" si="79"/>
        <v>0</v>
      </c>
    </row>
    <row r="2562" spans="1:9">
      <c r="A2562" t="s">
        <v>5081</v>
      </c>
      <c r="B2562" s="8" t="s">
        <v>5082</v>
      </c>
      <c r="F2562">
        <v>0</v>
      </c>
      <c r="G2562">
        <v>1</v>
      </c>
      <c r="H2562" s="5">
        <f t="shared" ref="H2562:H2625" si="80">2-G2562</f>
        <v>1</v>
      </c>
      <c r="I2562" s="6">
        <f t="shared" ref="I2562:I2625" si="81">1-H2562</f>
        <v>0</v>
      </c>
    </row>
    <row r="2563" spans="1:9">
      <c r="A2563" t="s">
        <v>5083</v>
      </c>
      <c r="B2563" s="8" t="s">
        <v>5084</v>
      </c>
      <c r="F2563">
        <v>0</v>
      </c>
      <c r="G2563">
        <v>1.01</v>
      </c>
      <c r="H2563" s="5">
        <f t="shared" si="80"/>
        <v>0.99</v>
      </c>
      <c r="I2563" s="6">
        <f t="shared" si="81"/>
        <v>1.0000000000000009E-2</v>
      </c>
    </row>
    <row r="2564" spans="1:9">
      <c r="A2564" t="s">
        <v>5085</v>
      </c>
      <c r="B2564" s="8" t="s">
        <v>5086</v>
      </c>
      <c r="F2564">
        <v>0</v>
      </c>
      <c r="G2564">
        <v>1</v>
      </c>
      <c r="H2564" s="5">
        <f t="shared" si="80"/>
        <v>1</v>
      </c>
      <c r="I2564" s="6">
        <f t="shared" si="81"/>
        <v>0</v>
      </c>
    </row>
    <row r="2565" spans="1:9">
      <c r="A2565" t="s">
        <v>5087</v>
      </c>
      <c r="B2565" s="8" t="s">
        <v>5088</v>
      </c>
      <c r="F2565">
        <v>0</v>
      </c>
      <c r="G2565">
        <v>1</v>
      </c>
      <c r="H2565" s="5">
        <f t="shared" si="80"/>
        <v>1</v>
      </c>
      <c r="I2565" s="6">
        <f t="shared" si="81"/>
        <v>0</v>
      </c>
    </row>
    <row r="2566" spans="1:9">
      <c r="A2566" t="s">
        <v>5089</v>
      </c>
      <c r="B2566" s="8" t="s">
        <v>5090</v>
      </c>
      <c r="F2566">
        <v>0</v>
      </c>
      <c r="G2566">
        <v>1</v>
      </c>
      <c r="H2566" s="5">
        <f t="shared" si="80"/>
        <v>1</v>
      </c>
      <c r="I2566" s="6">
        <f t="shared" si="81"/>
        <v>0</v>
      </c>
    </row>
    <row r="2567" spans="1:9">
      <c r="A2567" t="s">
        <v>5091</v>
      </c>
      <c r="B2567" s="8" t="s">
        <v>5092</v>
      </c>
      <c r="F2567">
        <v>0</v>
      </c>
      <c r="G2567">
        <v>1</v>
      </c>
      <c r="H2567" s="5">
        <f t="shared" si="80"/>
        <v>1</v>
      </c>
      <c r="I2567" s="6">
        <f t="shared" si="81"/>
        <v>0</v>
      </c>
    </row>
    <row r="2568" spans="1:9">
      <c r="A2568" t="s">
        <v>5093</v>
      </c>
      <c r="B2568" s="8" t="s">
        <v>5094</v>
      </c>
      <c r="F2568">
        <v>0</v>
      </c>
      <c r="G2568">
        <v>1</v>
      </c>
      <c r="H2568" s="5">
        <f t="shared" si="80"/>
        <v>1</v>
      </c>
      <c r="I2568" s="6">
        <f t="shared" si="81"/>
        <v>0</v>
      </c>
    </row>
    <row r="2569" spans="1:9">
      <c r="A2569" t="s">
        <v>5095</v>
      </c>
      <c r="B2569" s="8" t="s">
        <v>5096</v>
      </c>
      <c r="F2569">
        <v>0</v>
      </c>
      <c r="G2569">
        <v>1.93</v>
      </c>
      <c r="H2569" s="5">
        <f t="shared" si="80"/>
        <v>7.0000000000000062E-2</v>
      </c>
      <c r="I2569" s="6">
        <f t="shared" si="81"/>
        <v>0.92999999999999994</v>
      </c>
    </row>
    <row r="2570" spans="1:9">
      <c r="A2570" t="s">
        <v>5097</v>
      </c>
      <c r="B2570" s="8" t="s">
        <v>5098</v>
      </c>
      <c r="F2570">
        <v>0</v>
      </c>
      <c r="G2570">
        <v>1.1100000000000001</v>
      </c>
      <c r="H2570" s="5">
        <f t="shared" si="80"/>
        <v>0.8899999999999999</v>
      </c>
      <c r="I2570" s="6">
        <f t="shared" si="81"/>
        <v>0.1100000000000001</v>
      </c>
    </row>
    <row r="2571" spans="1:9">
      <c r="A2571" t="s">
        <v>5099</v>
      </c>
      <c r="B2571" s="8" t="s">
        <v>5100</v>
      </c>
      <c r="F2571">
        <v>3</v>
      </c>
      <c r="G2571">
        <v>1.07</v>
      </c>
      <c r="H2571" s="5">
        <f t="shared" si="80"/>
        <v>0.92999999999999994</v>
      </c>
      <c r="I2571" s="6">
        <f t="shared" si="81"/>
        <v>7.0000000000000062E-2</v>
      </c>
    </row>
    <row r="2572" spans="1:9">
      <c r="A2572" t="s">
        <v>5101</v>
      </c>
      <c r="B2572" s="8" t="s">
        <v>5102</v>
      </c>
      <c r="F2572">
        <v>0</v>
      </c>
      <c r="G2572">
        <v>1.21</v>
      </c>
      <c r="H2572" s="5">
        <f t="shared" si="80"/>
        <v>0.79</v>
      </c>
      <c r="I2572" s="6">
        <f t="shared" si="81"/>
        <v>0.20999999999999996</v>
      </c>
    </row>
    <row r="2573" spans="1:9">
      <c r="A2573" t="s">
        <v>5103</v>
      </c>
      <c r="B2573" s="8" t="s">
        <v>5104</v>
      </c>
      <c r="F2573">
        <v>3</v>
      </c>
      <c r="G2573">
        <v>1</v>
      </c>
      <c r="H2573" s="5">
        <f t="shared" si="80"/>
        <v>1</v>
      </c>
      <c r="I2573" s="6">
        <f t="shared" si="81"/>
        <v>0</v>
      </c>
    </row>
    <row r="2574" spans="1:9">
      <c r="A2574" t="s">
        <v>5105</v>
      </c>
      <c r="B2574" s="8" t="s">
        <v>5106</v>
      </c>
      <c r="F2574">
        <v>0</v>
      </c>
      <c r="G2574">
        <v>1</v>
      </c>
      <c r="H2574" s="5">
        <f t="shared" si="80"/>
        <v>1</v>
      </c>
      <c r="I2574" s="6">
        <f t="shared" si="81"/>
        <v>0</v>
      </c>
    </row>
    <row r="2575" spans="1:9">
      <c r="A2575" t="s">
        <v>5107</v>
      </c>
      <c r="B2575" s="8" t="s">
        <v>5108</v>
      </c>
      <c r="F2575">
        <v>0</v>
      </c>
      <c r="G2575">
        <v>1</v>
      </c>
      <c r="H2575" s="5">
        <f t="shared" si="80"/>
        <v>1</v>
      </c>
      <c r="I2575" s="6">
        <f t="shared" si="81"/>
        <v>0</v>
      </c>
    </row>
    <row r="2576" spans="1:9">
      <c r="A2576" t="s">
        <v>5109</v>
      </c>
      <c r="B2576" s="8" t="s">
        <v>5110</v>
      </c>
      <c r="F2576">
        <v>0</v>
      </c>
      <c r="G2576">
        <v>1</v>
      </c>
      <c r="H2576" s="5">
        <f t="shared" si="80"/>
        <v>1</v>
      </c>
      <c r="I2576" s="6">
        <f t="shared" si="81"/>
        <v>0</v>
      </c>
    </row>
    <row r="2577" spans="1:9">
      <c r="A2577" t="s">
        <v>5111</v>
      </c>
      <c r="B2577" s="8" t="s">
        <v>5112</v>
      </c>
      <c r="F2577">
        <v>0</v>
      </c>
      <c r="G2577">
        <v>1</v>
      </c>
      <c r="H2577" s="5">
        <f t="shared" si="80"/>
        <v>1</v>
      </c>
      <c r="I2577" s="6">
        <f t="shared" si="81"/>
        <v>0</v>
      </c>
    </row>
    <row r="2578" spans="1:9">
      <c r="A2578" t="s">
        <v>5113</v>
      </c>
      <c r="B2578" s="8" t="s">
        <v>5114</v>
      </c>
      <c r="F2578">
        <v>3</v>
      </c>
      <c r="G2578">
        <v>1.19</v>
      </c>
      <c r="H2578" s="5">
        <f t="shared" si="80"/>
        <v>0.81</v>
      </c>
      <c r="I2578" s="6">
        <f t="shared" si="81"/>
        <v>0.18999999999999995</v>
      </c>
    </row>
    <row r="2579" spans="1:9">
      <c r="A2579" t="s">
        <v>5115</v>
      </c>
      <c r="B2579" s="8" t="s">
        <v>5116</v>
      </c>
      <c r="F2579">
        <v>0</v>
      </c>
      <c r="G2579">
        <v>1.1000000000000001</v>
      </c>
      <c r="H2579" s="5">
        <f t="shared" si="80"/>
        <v>0.89999999999999991</v>
      </c>
      <c r="I2579" s="6">
        <f t="shared" si="81"/>
        <v>0.10000000000000009</v>
      </c>
    </row>
    <row r="2580" spans="1:9">
      <c r="A2580" t="s">
        <v>5117</v>
      </c>
      <c r="B2580" s="8" t="s">
        <v>5118</v>
      </c>
      <c r="F2580">
        <v>0</v>
      </c>
      <c r="G2580">
        <v>1</v>
      </c>
      <c r="H2580" s="5">
        <f t="shared" si="80"/>
        <v>1</v>
      </c>
      <c r="I2580" s="6">
        <f t="shared" si="81"/>
        <v>0</v>
      </c>
    </row>
    <row r="2581" spans="1:9">
      <c r="A2581" t="s">
        <v>5119</v>
      </c>
      <c r="B2581" s="8" t="s">
        <v>5120</v>
      </c>
      <c r="F2581">
        <v>0</v>
      </c>
      <c r="G2581">
        <v>1</v>
      </c>
      <c r="H2581" s="5">
        <f t="shared" si="80"/>
        <v>1</v>
      </c>
      <c r="I2581" s="6">
        <f t="shared" si="81"/>
        <v>0</v>
      </c>
    </row>
    <row r="2582" spans="1:9">
      <c r="A2582" t="s">
        <v>5121</v>
      </c>
      <c r="B2582" s="8" t="s">
        <v>5122</v>
      </c>
      <c r="F2582">
        <v>0</v>
      </c>
      <c r="G2582">
        <v>1.31</v>
      </c>
      <c r="H2582" s="5">
        <f t="shared" si="80"/>
        <v>0.69</v>
      </c>
      <c r="I2582" s="6">
        <f t="shared" si="81"/>
        <v>0.31000000000000005</v>
      </c>
    </row>
    <row r="2583" spans="1:9">
      <c r="A2583" t="s">
        <v>5123</v>
      </c>
      <c r="B2583" s="8" t="s">
        <v>5124</v>
      </c>
      <c r="F2583">
        <v>3</v>
      </c>
      <c r="G2583">
        <v>1</v>
      </c>
      <c r="H2583" s="5">
        <f t="shared" si="80"/>
        <v>1</v>
      </c>
      <c r="I2583" s="6">
        <f t="shared" si="81"/>
        <v>0</v>
      </c>
    </row>
    <row r="2584" spans="1:9">
      <c r="A2584" t="s">
        <v>5125</v>
      </c>
      <c r="B2584" s="8" t="s">
        <v>5126</v>
      </c>
      <c r="F2584">
        <v>0</v>
      </c>
      <c r="G2584">
        <v>1</v>
      </c>
      <c r="H2584" s="5">
        <f t="shared" si="80"/>
        <v>1</v>
      </c>
      <c r="I2584" s="6">
        <f t="shared" si="81"/>
        <v>0</v>
      </c>
    </row>
    <row r="2585" spans="1:9">
      <c r="A2585" t="s">
        <v>5127</v>
      </c>
      <c r="B2585" s="8" t="s">
        <v>5128</v>
      </c>
      <c r="F2585">
        <v>0</v>
      </c>
      <c r="G2585">
        <v>1</v>
      </c>
      <c r="H2585" s="5">
        <f t="shared" si="80"/>
        <v>1</v>
      </c>
      <c r="I2585" s="6">
        <f t="shared" si="81"/>
        <v>0</v>
      </c>
    </row>
    <row r="2586" spans="1:9">
      <c r="A2586" t="s">
        <v>5129</v>
      </c>
      <c r="B2586" s="8" t="s">
        <v>5130</v>
      </c>
      <c r="F2586">
        <v>0</v>
      </c>
      <c r="G2586">
        <v>1</v>
      </c>
      <c r="H2586" s="5">
        <f t="shared" si="80"/>
        <v>1</v>
      </c>
      <c r="I2586" s="6">
        <f t="shared" si="81"/>
        <v>0</v>
      </c>
    </row>
    <row r="2587" spans="1:9">
      <c r="A2587" t="s">
        <v>5131</v>
      </c>
      <c r="B2587" s="8" t="s">
        <v>5132</v>
      </c>
      <c r="F2587">
        <v>0</v>
      </c>
      <c r="G2587">
        <v>1</v>
      </c>
      <c r="H2587" s="5">
        <f t="shared" si="80"/>
        <v>1</v>
      </c>
      <c r="I2587" s="6">
        <f t="shared" si="81"/>
        <v>0</v>
      </c>
    </row>
    <row r="2588" spans="1:9">
      <c r="A2588" t="s">
        <v>5133</v>
      </c>
      <c r="B2588" s="8" t="s">
        <v>5134</v>
      </c>
      <c r="F2588">
        <v>0</v>
      </c>
      <c r="G2588">
        <v>1</v>
      </c>
      <c r="H2588" s="5">
        <f t="shared" si="80"/>
        <v>1</v>
      </c>
      <c r="I2588" s="6">
        <f t="shared" si="81"/>
        <v>0</v>
      </c>
    </row>
    <row r="2589" spans="1:9">
      <c r="A2589" t="s">
        <v>5135</v>
      </c>
      <c r="B2589" s="8" t="s">
        <v>5136</v>
      </c>
      <c r="F2589">
        <v>0</v>
      </c>
      <c r="G2589">
        <v>1</v>
      </c>
      <c r="H2589" s="5">
        <f t="shared" si="80"/>
        <v>1</v>
      </c>
      <c r="I2589" s="6">
        <f t="shared" si="81"/>
        <v>0</v>
      </c>
    </row>
    <row r="2590" spans="1:9">
      <c r="A2590" t="s">
        <v>5137</v>
      </c>
      <c r="B2590" s="8" t="s">
        <v>5138</v>
      </c>
      <c r="F2590">
        <v>0</v>
      </c>
      <c r="G2590">
        <v>1</v>
      </c>
      <c r="H2590" s="5">
        <f t="shared" si="80"/>
        <v>1</v>
      </c>
      <c r="I2590" s="6">
        <f t="shared" si="81"/>
        <v>0</v>
      </c>
    </row>
    <row r="2591" spans="1:9">
      <c r="A2591" t="s">
        <v>5139</v>
      </c>
      <c r="B2591" s="8" t="s">
        <v>5140</v>
      </c>
      <c r="F2591">
        <v>0</v>
      </c>
      <c r="G2591">
        <v>1</v>
      </c>
      <c r="H2591" s="5">
        <f t="shared" si="80"/>
        <v>1</v>
      </c>
      <c r="I2591" s="6">
        <f t="shared" si="81"/>
        <v>0</v>
      </c>
    </row>
    <row r="2592" spans="1:9">
      <c r="A2592" t="s">
        <v>5141</v>
      </c>
      <c r="B2592" s="8" t="s">
        <v>5142</v>
      </c>
      <c r="F2592">
        <v>0</v>
      </c>
      <c r="G2592">
        <v>1.01</v>
      </c>
      <c r="H2592" s="5">
        <f t="shared" si="80"/>
        <v>0.99</v>
      </c>
      <c r="I2592" s="6">
        <f t="shared" si="81"/>
        <v>1.0000000000000009E-2</v>
      </c>
    </row>
    <row r="2593" spans="1:9">
      <c r="A2593" t="s">
        <v>5143</v>
      </c>
      <c r="B2593" s="8" t="s">
        <v>5144</v>
      </c>
      <c r="F2593">
        <v>0</v>
      </c>
      <c r="G2593">
        <v>1</v>
      </c>
      <c r="H2593" s="5">
        <f t="shared" si="80"/>
        <v>1</v>
      </c>
      <c r="I2593" s="6">
        <f t="shared" si="81"/>
        <v>0</v>
      </c>
    </row>
    <row r="2594" spans="1:9">
      <c r="A2594" t="s">
        <v>5145</v>
      </c>
      <c r="B2594" s="8" t="s">
        <v>5146</v>
      </c>
      <c r="F2594">
        <v>0</v>
      </c>
      <c r="G2594">
        <v>1</v>
      </c>
      <c r="H2594" s="5">
        <f t="shared" si="80"/>
        <v>1</v>
      </c>
      <c r="I2594" s="6">
        <f t="shared" si="81"/>
        <v>0</v>
      </c>
    </row>
    <row r="2595" spans="1:9">
      <c r="A2595" t="s">
        <v>5147</v>
      </c>
      <c r="B2595" s="8" t="s">
        <v>5148</v>
      </c>
      <c r="F2595">
        <v>0</v>
      </c>
      <c r="G2595">
        <v>1</v>
      </c>
      <c r="H2595" s="5">
        <f t="shared" si="80"/>
        <v>1</v>
      </c>
      <c r="I2595" s="6">
        <f t="shared" si="81"/>
        <v>0</v>
      </c>
    </row>
    <row r="2596" spans="1:9">
      <c r="A2596" t="s">
        <v>5149</v>
      </c>
      <c r="B2596" s="8" t="s">
        <v>5150</v>
      </c>
      <c r="F2596">
        <v>3</v>
      </c>
      <c r="G2596">
        <v>1</v>
      </c>
      <c r="H2596" s="5">
        <f t="shared" si="80"/>
        <v>1</v>
      </c>
      <c r="I2596" s="6">
        <f t="shared" si="81"/>
        <v>0</v>
      </c>
    </row>
    <row r="2597" spans="1:9">
      <c r="A2597" t="s">
        <v>5151</v>
      </c>
      <c r="B2597" s="8" t="s">
        <v>5152</v>
      </c>
      <c r="F2597">
        <v>0</v>
      </c>
      <c r="G2597">
        <v>1</v>
      </c>
      <c r="H2597" s="5">
        <f t="shared" si="80"/>
        <v>1</v>
      </c>
      <c r="I2597" s="6">
        <f t="shared" si="81"/>
        <v>0</v>
      </c>
    </row>
    <row r="2598" spans="1:9">
      <c r="A2598" t="s">
        <v>5153</v>
      </c>
      <c r="B2598" s="8" t="s">
        <v>5154</v>
      </c>
      <c r="F2598">
        <v>0</v>
      </c>
      <c r="G2598">
        <v>1.02</v>
      </c>
      <c r="H2598" s="5">
        <f t="shared" si="80"/>
        <v>0.98</v>
      </c>
      <c r="I2598" s="6">
        <f t="shared" si="81"/>
        <v>2.0000000000000018E-2</v>
      </c>
    </row>
    <row r="2599" spans="1:9">
      <c r="A2599" t="s">
        <v>5155</v>
      </c>
      <c r="B2599" s="8" t="s">
        <v>5156</v>
      </c>
      <c r="F2599">
        <v>0</v>
      </c>
      <c r="G2599">
        <v>1</v>
      </c>
      <c r="H2599" s="5">
        <f t="shared" si="80"/>
        <v>1</v>
      </c>
      <c r="I2599" s="6">
        <f t="shared" si="81"/>
        <v>0</v>
      </c>
    </row>
    <row r="2600" spans="1:9">
      <c r="A2600" t="s">
        <v>5157</v>
      </c>
      <c r="B2600" s="8" t="s">
        <v>5158</v>
      </c>
      <c r="F2600">
        <v>3</v>
      </c>
      <c r="G2600">
        <v>1</v>
      </c>
      <c r="H2600" s="5">
        <f t="shared" si="80"/>
        <v>1</v>
      </c>
      <c r="I2600" s="6">
        <f t="shared" si="81"/>
        <v>0</v>
      </c>
    </row>
    <row r="2601" spans="1:9">
      <c r="A2601" t="s">
        <v>5159</v>
      </c>
      <c r="B2601" s="8" t="s">
        <v>734</v>
      </c>
      <c r="F2601">
        <v>0</v>
      </c>
      <c r="G2601">
        <v>1</v>
      </c>
      <c r="H2601" s="5">
        <f t="shared" si="80"/>
        <v>1</v>
      </c>
      <c r="I2601" s="6">
        <f t="shared" si="81"/>
        <v>0</v>
      </c>
    </row>
    <row r="2602" spans="1:9">
      <c r="A2602" t="s">
        <v>5160</v>
      </c>
      <c r="B2602" s="8" t="s">
        <v>5161</v>
      </c>
      <c r="F2602">
        <v>0</v>
      </c>
      <c r="G2602">
        <v>1</v>
      </c>
      <c r="H2602" s="5">
        <f t="shared" si="80"/>
        <v>1</v>
      </c>
      <c r="I2602" s="6">
        <f t="shared" si="81"/>
        <v>0</v>
      </c>
    </row>
    <row r="2603" spans="1:9">
      <c r="A2603" t="s">
        <v>5162</v>
      </c>
      <c r="B2603" s="8" t="s">
        <v>5163</v>
      </c>
      <c r="F2603">
        <v>0</v>
      </c>
      <c r="G2603">
        <v>1.06</v>
      </c>
      <c r="H2603" s="5">
        <f t="shared" si="80"/>
        <v>0.94</v>
      </c>
      <c r="I2603" s="6">
        <f t="shared" si="81"/>
        <v>6.0000000000000053E-2</v>
      </c>
    </row>
    <row r="2604" spans="1:9">
      <c r="A2604" t="s">
        <v>5164</v>
      </c>
      <c r="B2604" s="8" t="s">
        <v>5165</v>
      </c>
      <c r="F2604">
        <v>0</v>
      </c>
      <c r="G2604">
        <v>1</v>
      </c>
      <c r="H2604" s="5">
        <f t="shared" si="80"/>
        <v>1</v>
      </c>
      <c r="I2604" s="6">
        <f t="shared" si="81"/>
        <v>0</v>
      </c>
    </row>
    <row r="2605" spans="1:9">
      <c r="A2605" t="s">
        <v>5166</v>
      </c>
      <c r="B2605" s="8" t="s">
        <v>5167</v>
      </c>
      <c r="F2605">
        <v>0</v>
      </c>
      <c r="G2605">
        <v>1</v>
      </c>
      <c r="H2605" s="5">
        <f t="shared" si="80"/>
        <v>1</v>
      </c>
      <c r="I2605" s="6">
        <f t="shared" si="81"/>
        <v>0</v>
      </c>
    </row>
    <row r="2606" spans="1:9">
      <c r="A2606" t="s">
        <v>5168</v>
      </c>
      <c r="B2606" s="8" t="s">
        <v>5169</v>
      </c>
      <c r="F2606">
        <v>0</v>
      </c>
      <c r="G2606">
        <v>1</v>
      </c>
      <c r="H2606" s="5">
        <f t="shared" si="80"/>
        <v>1</v>
      </c>
      <c r="I2606" s="6">
        <f t="shared" si="81"/>
        <v>0</v>
      </c>
    </row>
    <row r="2607" spans="1:9">
      <c r="A2607" t="s">
        <v>5170</v>
      </c>
      <c r="B2607" s="8" t="s">
        <v>5171</v>
      </c>
      <c r="F2607">
        <v>0</v>
      </c>
      <c r="G2607">
        <v>1</v>
      </c>
      <c r="H2607" s="5">
        <f t="shared" si="80"/>
        <v>1</v>
      </c>
      <c r="I2607" s="6">
        <f t="shared" si="81"/>
        <v>0</v>
      </c>
    </row>
    <row r="2608" spans="1:9">
      <c r="A2608" t="s">
        <v>5172</v>
      </c>
      <c r="B2608" s="8" t="s">
        <v>5173</v>
      </c>
      <c r="F2608">
        <v>0</v>
      </c>
      <c r="G2608">
        <v>1</v>
      </c>
      <c r="H2608" s="5">
        <f t="shared" si="80"/>
        <v>1</v>
      </c>
      <c r="I2608" s="6">
        <f t="shared" si="81"/>
        <v>0</v>
      </c>
    </row>
    <row r="2609" spans="1:9">
      <c r="A2609" t="s">
        <v>5174</v>
      </c>
      <c r="B2609" s="8" t="s">
        <v>5175</v>
      </c>
      <c r="F2609">
        <v>0</v>
      </c>
      <c r="G2609">
        <v>1</v>
      </c>
      <c r="H2609" s="5">
        <f t="shared" si="80"/>
        <v>1</v>
      </c>
      <c r="I2609" s="6">
        <f t="shared" si="81"/>
        <v>0</v>
      </c>
    </row>
    <row r="2610" spans="1:9">
      <c r="A2610" t="s">
        <v>5176</v>
      </c>
      <c r="B2610" s="8" t="s">
        <v>5177</v>
      </c>
      <c r="F2610">
        <v>0</v>
      </c>
      <c r="G2610">
        <v>1</v>
      </c>
      <c r="H2610" s="5">
        <f t="shared" si="80"/>
        <v>1</v>
      </c>
      <c r="I2610" s="6">
        <f t="shared" si="81"/>
        <v>0</v>
      </c>
    </row>
    <row r="2611" spans="1:9">
      <c r="A2611" t="s">
        <v>5178</v>
      </c>
      <c r="B2611" s="8" t="s">
        <v>5179</v>
      </c>
      <c r="F2611">
        <v>0</v>
      </c>
      <c r="G2611">
        <v>1.79</v>
      </c>
      <c r="H2611" s="5">
        <f t="shared" si="80"/>
        <v>0.20999999999999996</v>
      </c>
      <c r="I2611" s="6">
        <f t="shared" si="81"/>
        <v>0.79</v>
      </c>
    </row>
    <row r="2612" spans="1:9">
      <c r="A2612" t="s">
        <v>5180</v>
      </c>
      <c r="B2612" s="8" t="s">
        <v>5181</v>
      </c>
      <c r="F2612">
        <v>0</v>
      </c>
      <c r="G2612">
        <v>1</v>
      </c>
      <c r="H2612" s="5">
        <f t="shared" si="80"/>
        <v>1</v>
      </c>
      <c r="I2612" s="6">
        <f t="shared" si="81"/>
        <v>0</v>
      </c>
    </row>
    <row r="2613" spans="1:9">
      <c r="A2613" t="s">
        <v>5182</v>
      </c>
      <c r="B2613" s="8" t="s">
        <v>5183</v>
      </c>
      <c r="F2613">
        <v>0</v>
      </c>
      <c r="G2613">
        <v>1</v>
      </c>
      <c r="H2613" s="5">
        <f t="shared" si="80"/>
        <v>1</v>
      </c>
      <c r="I2613" s="6">
        <f t="shared" si="81"/>
        <v>0</v>
      </c>
    </row>
    <row r="2614" spans="1:9">
      <c r="A2614" t="s">
        <v>5184</v>
      </c>
      <c r="B2614" s="8" t="s">
        <v>5185</v>
      </c>
      <c r="F2614">
        <v>3</v>
      </c>
      <c r="G2614">
        <v>1.03</v>
      </c>
      <c r="H2614" s="5">
        <f t="shared" si="80"/>
        <v>0.97</v>
      </c>
      <c r="I2614" s="6">
        <f t="shared" si="81"/>
        <v>3.0000000000000027E-2</v>
      </c>
    </row>
    <row r="2615" spans="1:9">
      <c r="A2615" t="s">
        <v>5186</v>
      </c>
      <c r="B2615" s="8" t="s">
        <v>5187</v>
      </c>
      <c r="F2615">
        <v>0</v>
      </c>
      <c r="G2615">
        <v>1</v>
      </c>
      <c r="H2615" s="5">
        <f t="shared" si="80"/>
        <v>1</v>
      </c>
      <c r="I2615" s="6">
        <f t="shared" si="81"/>
        <v>0</v>
      </c>
    </row>
    <row r="2616" spans="1:9">
      <c r="A2616" t="s">
        <v>5188</v>
      </c>
      <c r="B2616" s="8" t="s">
        <v>5189</v>
      </c>
      <c r="F2616">
        <v>0</v>
      </c>
      <c r="G2616">
        <v>1</v>
      </c>
      <c r="H2616" s="5">
        <f t="shared" si="80"/>
        <v>1</v>
      </c>
      <c r="I2616" s="6">
        <f t="shared" si="81"/>
        <v>0</v>
      </c>
    </row>
    <row r="2617" spans="1:9">
      <c r="A2617" t="s">
        <v>5190</v>
      </c>
      <c r="B2617" s="8" t="s">
        <v>5191</v>
      </c>
      <c r="F2617">
        <v>0</v>
      </c>
      <c r="G2617">
        <v>1</v>
      </c>
      <c r="H2617" s="5">
        <f t="shared" si="80"/>
        <v>1</v>
      </c>
      <c r="I2617" s="6">
        <f t="shared" si="81"/>
        <v>0</v>
      </c>
    </row>
    <row r="2618" spans="1:9">
      <c r="A2618" t="s">
        <v>5192</v>
      </c>
      <c r="B2618" s="8" t="s">
        <v>5193</v>
      </c>
      <c r="F2618">
        <v>0</v>
      </c>
      <c r="G2618">
        <v>1.04</v>
      </c>
      <c r="H2618" s="5">
        <f t="shared" si="80"/>
        <v>0.96</v>
      </c>
      <c r="I2618" s="6">
        <f t="shared" si="81"/>
        <v>4.0000000000000036E-2</v>
      </c>
    </row>
    <row r="2619" spans="1:9">
      <c r="A2619" t="s">
        <v>5194</v>
      </c>
      <c r="B2619" s="8" t="s">
        <v>5195</v>
      </c>
      <c r="F2619">
        <v>0</v>
      </c>
      <c r="G2619">
        <v>1</v>
      </c>
      <c r="H2619" s="5">
        <f t="shared" si="80"/>
        <v>1</v>
      </c>
      <c r="I2619" s="6">
        <f t="shared" si="81"/>
        <v>0</v>
      </c>
    </row>
    <row r="2620" spans="1:9">
      <c r="A2620" t="s">
        <v>5196</v>
      </c>
      <c r="B2620" s="8" t="s">
        <v>5197</v>
      </c>
      <c r="F2620">
        <v>0</v>
      </c>
      <c r="G2620">
        <v>1.01</v>
      </c>
      <c r="H2620" s="5">
        <f t="shared" si="80"/>
        <v>0.99</v>
      </c>
      <c r="I2620" s="6">
        <f t="shared" si="81"/>
        <v>1.0000000000000009E-2</v>
      </c>
    </row>
    <row r="2621" spans="1:9">
      <c r="A2621" t="s">
        <v>5198</v>
      </c>
      <c r="B2621" s="8" t="s">
        <v>5199</v>
      </c>
      <c r="F2621">
        <v>3</v>
      </c>
      <c r="G2621">
        <v>1</v>
      </c>
      <c r="H2621" s="5">
        <f t="shared" si="80"/>
        <v>1</v>
      </c>
      <c r="I2621" s="6">
        <f t="shared" si="81"/>
        <v>0</v>
      </c>
    </row>
    <row r="2622" spans="1:9">
      <c r="A2622" t="s">
        <v>5200</v>
      </c>
      <c r="B2622" s="8" t="s">
        <v>5201</v>
      </c>
      <c r="F2622">
        <v>3</v>
      </c>
      <c r="G2622">
        <v>1</v>
      </c>
      <c r="H2622" s="5">
        <f t="shared" si="80"/>
        <v>1</v>
      </c>
      <c r="I2622" s="6">
        <f t="shared" si="81"/>
        <v>0</v>
      </c>
    </row>
    <row r="2623" spans="1:9">
      <c r="A2623" t="s">
        <v>5202</v>
      </c>
      <c r="B2623" s="8" t="s">
        <v>5203</v>
      </c>
      <c r="F2623">
        <v>0</v>
      </c>
      <c r="G2623">
        <v>1</v>
      </c>
      <c r="H2623" s="5">
        <f t="shared" si="80"/>
        <v>1</v>
      </c>
      <c r="I2623" s="6">
        <f t="shared" si="81"/>
        <v>0</v>
      </c>
    </row>
    <row r="2624" spans="1:9">
      <c r="A2624" t="s">
        <v>5204</v>
      </c>
      <c r="B2624" s="8" t="s">
        <v>5205</v>
      </c>
      <c r="F2624">
        <v>3</v>
      </c>
      <c r="G2624">
        <v>1</v>
      </c>
      <c r="H2624" s="5">
        <f t="shared" si="80"/>
        <v>1</v>
      </c>
      <c r="I2624" s="6">
        <f t="shared" si="81"/>
        <v>0</v>
      </c>
    </row>
    <row r="2625" spans="1:9">
      <c r="A2625" t="s">
        <v>5206</v>
      </c>
      <c r="B2625" s="8" t="s">
        <v>5207</v>
      </c>
      <c r="F2625">
        <v>0</v>
      </c>
      <c r="G2625">
        <v>1.68</v>
      </c>
      <c r="H2625" s="5">
        <f t="shared" si="80"/>
        <v>0.32000000000000006</v>
      </c>
      <c r="I2625" s="6">
        <f t="shared" si="81"/>
        <v>0.67999999999999994</v>
      </c>
    </row>
    <row r="2626" spans="1:9">
      <c r="A2626" t="s">
        <v>5208</v>
      </c>
      <c r="B2626" s="8" t="s">
        <v>5209</v>
      </c>
      <c r="F2626">
        <v>0</v>
      </c>
      <c r="G2626">
        <v>1</v>
      </c>
      <c r="H2626" s="5">
        <f t="shared" ref="H2626:H2689" si="82">2-G2626</f>
        <v>1</v>
      </c>
      <c r="I2626" s="6">
        <f t="shared" ref="I2626:I2689" si="83">1-H2626</f>
        <v>0</v>
      </c>
    </row>
    <row r="2627" spans="1:9">
      <c r="A2627" t="s">
        <v>5210</v>
      </c>
      <c r="B2627" s="8" t="s">
        <v>5211</v>
      </c>
      <c r="F2627">
        <v>0</v>
      </c>
      <c r="G2627">
        <v>1</v>
      </c>
      <c r="H2627" s="5">
        <f t="shared" si="82"/>
        <v>1</v>
      </c>
      <c r="I2627" s="6">
        <f t="shared" si="83"/>
        <v>0</v>
      </c>
    </row>
    <row r="2628" spans="1:9">
      <c r="A2628" t="s">
        <v>5212</v>
      </c>
      <c r="B2628" s="8" t="s">
        <v>5213</v>
      </c>
      <c r="F2628">
        <v>0</v>
      </c>
      <c r="G2628">
        <v>1.04</v>
      </c>
      <c r="H2628" s="5">
        <f t="shared" si="82"/>
        <v>0.96</v>
      </c>
      <c r="I2628" s="6">
        <f t="shared" si="83"/>
        <v>4.0000000000000036E-2</v>
      </c>
    </row>
    <row r="2629" spans="1:9">
      <c r="A2629" t="s">
        <v>5214</v>
      </c>
      <c r="B2629" s="8" t="s">
        <v>5215</v>
      </c>
      <c r="F2629">
        <v>0</v>
      </c>
      <c r="G2629">
        <v>1</v>
      </c>
      <c r="H2629" s="5">
        <f t="shared" si="82"/>
        <v>1</v>
      </c>
      <c r="I2629" s="6">
        <f t="shared" si="83"/>
        <v>0</v>
      </c>
    </row>
    <row r="2630" spans="1:9">
      <c r="A2630" t="s">
        <v>5216</v>
      </c>
      <c r="B2630" s="8" t="s">
        <v>5217</v>
      </c>
      <c r="F2630">
        <v>0</v>
      </c>
      <c r="G2630">
        <v>1.72</v>
      </c>
      <c r="H2630" s="5">
        <f t="shared" si="82"/>
        <v>0.28000000000000003</v>
      </c>
      <c r="I2630" s="6">
        <f t="shared" si="83"/>
        <v>0.72</v>
      </c>
    </row>
    <row r="2631" spans="1:9">
      <c r="A2631" t="s">
        <v>5218</v>
      </c>
      <c r="B2631" s="8" t="s">
        <v>5219</v>
      </c>
      <c r="F2631">
        <v>0</v>
      </c>
      <c r="G2631">
        <v>1</v>
      </c>
      <c r="H2631" s="5">
        <f t="shared" si="82"/>
        <v>1</v>
      </c>
      <c r="I2631" s="6">
        <f t="shared" si="83"/>
        <v>0</v>
      </c>
    </row>
    <row r="2632" spans="1:9">
      <c r="A2632" t="s">
        <v>5220</v>
      </c>
      <c r="B2632" s="8" t="s">
        <v>5221</v>
      </c>
      <c r="F2632">
        <v>-1</v>
      </c>
      <c r="G2632">
        <v>1</v>
      </c>
      <c r="H2632" s="5">
        <f t="shared" si="82"/>
        <v>1</v>
      </c>
      <c r="I2632" s="6">
        <f t="shared" si="83"/>
        <v>0</v>
      </c>
    </row>
    <row r="2633" spans="1:9">
      <c r="A2633" t="s">
        <v>5222</v>
      </c>
      <c r="B2633" s="8" t="s">
        <v>5223</v>
      </c>
      <c r="F2633">
        <v>0</v>
      </c>
      <c r="G2633">
        <v>1</v>
      </c>
      <c r="H2633" s="5">
        <f t="shared" si="82"/>
        <v>1</v>
      </c>
      <c r="I2633" s="6">
        <f t="shared" si="83"/>
        <v>0</v>
      </c>
    </row>
    <row r="2634" spans="1:9">
      <c r="A2634" t="s">
        <v>5224</v>
      </c>
      <c r="B2634" s="8" t="s">
        <v>5225</v>
      </c>
      <c r="F2634">
        <v>0</v>
      </c>
      <c r="G2634">
        <v>1</v>
      </c>
      <c r="H2634" s="5">
        <f t="shared" si="82"/>
        <v>1</v>
      </c>
      <c r="I2634" s="6">
        <f t="shared" si="83"/>
        <v>0</v>
      </c>
    </row>
    <row r="2635" spans="1:9">
      <c r="A2635" t="s">
        <v>5226</v>
      </c>
      <c r="B2635" s="8" t="s">
        <v>5227</v>
      </c>
      <c r="F2635">
        <v>3</v>
      </c>
      <c r="G2635">
        <v>1.76</v>
      </c>
      <c r="H2635" s="5">
        <f t="shared" si="82"/>
        <v>0.24</v>
      </c>
      <c r="I2635" s="6">
        <f t="shared" si="83"/>
        <v>0.76</v>
      </c>
    </row>
    <row r="2636" spans="1:9">
      <c r="A2636" t="s">
        <v>5228</v>
      </c>
      <c r="B2636" s="8" t="s">
        <v>5229</v>
      </c>
      <c r="F2636">
        <v>0</v>
      </c>
      <c r="G2636">
        <v>1</v>
      </c>
      <c r="H2636" s="5">
        <f t="shared" si="82"/>
        <v>1</v>
      </c>
      <c r="I2636" s="6">
        <f t="shared" si="83"/>
        <v>0</v>
      </c>
    </row>
    <row r="2637" spans="1:9">
      <c r="A2637" t="s">
        <v>5230</v>
      </c>
      <c r="B2637" s="8" t="s">
        <v>5231</v>
      </c>
      <c r="F2637">
        <v>0</v>
      </c>
      <c r="G2637">
        <v>1</v>
      </c>
      <c r="H2637" s="5">
        <f t="shared" si="82"/>
        <v>1</v>
      </c>
      <c r="I2637" s="6">
        <f t="shared" si="83"/>
        <v>0</v>
      </c>
    </row>
    <row r="2638" spans="1:9">
      <c r="A2638" t="s">
        <v>5232</v>
      </c>
      <c r="B2638" s="8" t="s">
        <v>5233</v>
      </c>
      <c r="F2638">
        <v>0</v>
      </c>
      <c r="G2638">
        <v>1.01</v>
      </c>
      <c r="H2638" s="5">
        <f t="shared" si="82"/>
        <v>0.99</v>
      </c>
      <c r="I2638" s="6">
        <f t="shared" si="83"/>
        <v>1.0000000000000009E-2</v>
      </c>
    </row>
    <row r="2639" spans="1:9">
      <c r="A2639" t="s">
        <v>5234</v>
      </c>
      <c r="B2639" s="8" t="s">
        <v>5235</v>
      </c>
      <c r="F2639">
        <v>0</v>
      </c>
      <c r="G2639">
        <v>1</v>
      </c>
      <c r="H2639" s="5">
        <f t="shared" si="82"/>
        <v>1</v>
      </c>
      <c r="I2639" s="6">
        <f t="shared" si="83"/>
        <v>0</v>
      </c>
    </row>
    <row r="2640" spans="1:9">
      <c r="A2640" t="s">
        <v>5236</v>
      </c>
      <c r="B2640" s="8" t="s">
        <v>5237</v>
      </c>
      <c r="F2640">
        <v>0</v>
      </c>
      <c r="G2640">
        <v>1</v>
      </c>
      <c r="H2640" s="5">
        <f t="shared" si="82"/>
        <v>1</v>
      </c>
      <c r="I2640" s="6">
        <f t="shared" si="83"/>
        <v>0</v>
      </c>
    </row>
    <row r="2641" spans="1:9">
      <c r="A2641" t="s">
        <v>5238</v>
      </c>
      <c r="B2641" s="8" t="s">
        <v>5239</v>
      </c>
      <c r="F2641">
        <v>0</v>
      </c>
      <c r="G2641">
        <v>1</v>
      </c>
      <c r="H2641" s="5">
        <f t="shared" si="82"/>
        <v>1</v>
      </c>
      <c r="I2641" s="6">
        <f t="shared" si="83"/>
        <v>0</v>
      </c>
    </row>
    <row r="2642" spans="1:9">
      <c r="A2642" t="s">
        <v>5240</v>
      </c>
      <c r="B2642" s="8" t="s">
        <v>5241</v>
      </c>
      <c r="F2642">
        <v>3</v>
      </c>
      <c r="G2642">
        <v>1</v>
      </c>
      <c r="H2642" s="5">
        <f t="shared" si="82"/>
        <v>1</v>
      </c>
      <c r="I2642" s="6">
        <f t="shared" si="83"/>
        <v>0</v>
      </c>
    </row>
    <row r="2643" spans="1:9">
      <c r="A2643" t="s">
        <v>5242</v>
      </c>
      <c r="B2643" s="8" t="s">
        <v>5243</v>
      </c>
      <c r="F2643">
        <v>0</v>
      </c>
      <c r="G2643">
        <v>1</v>
      </c>
      <c r="H2643" s="5">
        <f t="shared" si="82"/>
        <v>1</v>
      </c>
      <c r="I2643" s="6">
        <f t="shared" si="83"/>
        <v>0</v>
      </c>
    </row>
    <row r="2644" spans="1:9">
      <c r="A2644" t="s">
        <v>5244</v>
      </c>
      <c r="B2644" s="8" t="s">
        <v>5245</v>
      </c>
      <c r="F2644">
        <v>0</v>
      </c>
      <c r="G2644">
        <v>1</v>
      </c>
      <c r="H2644" s="5">
        <f t="shared" si="82"/>
        <v>1</v>
      </c>
      <c r="I2644" s="6">
        <f t="shared" si="83"/>
        <v>0</v>
      </c>
    </row>
    <row r="2645" spans="1:9">
      <c r="A2645" t="s">
        <v>5246</v>
      </c>
      <c r="B2645" s="8" t="s">
        <v>5247</v>
      </c>
      <c r="F2645">
        <v>0</v>
      </c>
      <c r="G2645">
        <v>1</v>
      </c>
      <c r="H2645" s="5">
        <f t="shared" si="82"/>
        <v>1</v>
      </c>
      <c r="I2645" s="6">
        <f t="shared" si="83"/>
        <v>0</v>
      </c>
    </row>
    <row r="2646" spans="1:9">
      <c r="A2646" t="s">
        <v>5248</v>
      </c>
      <c r="B2646" s="8" t="s">
        <v>5249</v>
      </c>
      <c r="F2646">
        <v>0</v>
      </c>
      <c r="G2646">
        <v>1</v>
      </c>
      <c r="H2646" s="5">
        <f t="shared" si="82"/>
        <v>1</v>
      </c>
      <c r="I2646" s="6">
        <f t="shared" si="83"/>
        <v>0</v>
      </c>
    </row>
    <row r="2647" spans="1:9">
      <c r="A2647" t="s">
        <v>5250</v>
      </c>
      <c r="B2647" s="8" t="s">
        <v>5251</v>
      </c>
      <c r="F2647">
        <v>0</v>
      </c>
      <c r="G2647">
        <v>1</v>
      </c>
      <c r="H2647" s="5">
        <f t="shared" si="82"/>
        <v>1</v>
      </c>
      <c r="I2647" s="6">
        <f t="shared" si="83"/>
        <v>0</v>
      </c>
    </row>
    <row r="2648" spans="1:9">
      <c r="A2648" t="s">
        <v>5252</v>
      </c>
      <c r="B2648" s="8" t="s">
        <v>5253</v>
      </c>
      <c r="F2648">
        <v>0</v>
      </c>
      <c r="G2648">
        <v>1</v>
      </c>
      <c r="H2648" s="5">
        <f t="shared" si="82"/>
        <v>1</v>
      </c>
      <c r="I2648" s="6">
        <f t="shared" si="83"/>
        <v>0</v>
      </c>
    </row>
    <row r="2649" spans="1:9">
      <c r="A2649" t="s">
        <v>5254</v>
      </c>
      <c r="B2649" s="8" t="s">
        <v>5255</v>
      </c>
      <c r="F2649">
        <v>3</v>
      </c>
      <c r="G2649">
        <v>1</v>
      </c>
      <c r="H2649" s="5">
        <f t="shared" si="82"/>
        <v>1</v>
      </c>
      <c r="I2649" s="6">
        <f t="shared" si="83"/>
        <v>0</v>
      </c>
    </row>
    <row r="2650" spans="1:9">
      <c r="A2650" t="s">
        <v>5256</v>
      </c>
      <c r="B2650" s="8" t="s">
        <v>5257</v>
      </c>
      <c r="F2650">
        <v>0</v>
      </c>
      <c r="G2650">
        <v>1</v>
      </c>
      <c r="H2650" s="5">
        <f t="shared" si="82"/>
        <v>1</v>
      </c>
      <c r="I2650" s="6">
        <f t="shared" si="83"/>
        <v>0</v>
      </c>
    </row>
    <row r="2651" spans="1:9">
      <c r="A2651" t="s">
        <v>5258</v>
      </c>
      <c r="B2651" s="8" t="s">
        <v>5259</v>
      </c>
      <c r="F2651">
        <v>0</v>
      </c>
      <c r="G2651">
        <v>1</v>
      </c>
      <c r="H2651" s="5">
        <f t="shared" si="82"/>
        <v>1</v>
      </c>
      <c r="I2651" s="6">
        <f t="shared" si="83"/>
        <v>0</v>
      </c>
    </row>
    <row r="2652" spans="1:9">
      <c r="A2652" t="s">
        <v>5260</v>
      </c>
      <c r="B2652" s="8" t="s">
        <v>5261</v>
      </c>
      <c r="F2652">
        <v>0</v>
      </c>
      <c r="G2652">
        <v>1</v>
      </c>
      <c r="H2652" s="5">
        <f t="shared" si="82"/>
        <v>1</v>
      </c>
      <c r="I2652" s="6">
        <f t="shared" si="83"/>
        <v>0</v>
      </c>
    </row>
    <row r="2653" spans="1:9">
      <c r="A2653" t="s">
        <v>5262</v>
      </c>
      <c r="B2653" s="8" t="s">
        <v>5263</v>
      </c>
      <c r="F2653">
        <v>0</v>
      </c>
      <c r="G2653">
        <v>1</v>
      </c>
      <c r="H2653" s="5">
        <f t="shared" si="82"/>
        <v>1</v>
      </c>
      <c r="I2653" s="6">
        <f t="shared" si="83"/>
        <v>0</v>
      </c>
    </row>
    <row r="2654" spans="1:9">
      <c r="A2654" t="s">
        <v>5264</v>
      </c>
      <c r="B2654" s="8" t="s">
        <v>5265</v>
      </c>
      <c r="F2654">
        <v>0</v>
      </c>
      <c r="G2654">
        <v>1</v>
      </c>
      <c r="H2654" s="5">
        <f t="shared" si="82"/>
        <v>1</v>
      </c>
      <c r="I2654" s="6">
        <f t="shared" si="83"/>
        <v>0</v>
      </c>
    </row>
    <row r="2655" spans="1:9">
      <c r="A2655" t="s">
        <v>5266</v>
      </c>
      <c r="B2655" s="8" t="s">
        <v>5267</v>
      </c>
      <c r="F2655">
        <v>0</v>
      </c>
      <c r="G2655">
        <v>1</v>
      </c>
      <c r="H2655" s="5">
        <f t="shared" si="82"/>
        <v>1</v>
      </c>
      <c r="I2655" s="6">
        <f t="shared" si="83"/>
        <v>0</v>
      </c>
    </row>
    <row r="2656" spans="1:9">
      <c r="A2656" t="s">
        <v>5268</v>
      </c>
      <c r="B2656" s="8" t="s">
        <v>5269</v>
      </c>
      <c r="F2656">
        <v>3</v>
      </c>
      <c r="G2656">
        <v>1</v>
      </c>
      <c r="H2656" s="5">
        <f t="shared" si="82"/>
        <v>1</v>
      </c>
      <c r="I2656" s="6">
        <f t="shared" si="83"/>
        <v>0</v>
      </c>
    </row>
    <row r="2657" spans="1:9">
      <c r="A2657" t="s">
        <v>5270</v>
      </c>
      <c r="B2657" s="8" t="s">
        <v>5271</v>
      </c>
      <c r="F2657">
        <v>0</v>
      </c>
      <c r="G2657">
        <v>1</v>
      </c>
      <c r="H2657" s="5">
        <f t="shared" si="82"/>
        <v>1</v>
      </c>
      <c r="I2657" s="6">
        <f t="shared" si="83"/>
        <v>0</v>
      </c>
    </row>
    <row r="2658" spans="1:9">
      <c r="A2658" t="s">
        <v>5272</v>
      </c>
      <c r="B2658" s="8" t="s">
        <v>5273</v>
      </c>
      <c r="F2658">
        <v>0</v>
      </c>
      <c r="G2658">
        <v>1</v>
      </c>
      <c r="H2658" s="5">
        <f t="shared" si="82"/>
        <v>1</v>
      </c>
      <c r="I2658" s="6">
        <f t="shared" si="83"/>
        <v>0</v>
      </c>
    </row>
    <row r="2659" spans="1:9">
      <c r="A2659" t="s">
        <v>5274</v>
      </c>
      <c r="B2659" s="8" t="s">
        <v>5275</v>
      </c>
      <c r="F2659">
        <v>0</v>
      </c>
      <c r="G2659">
        <v>1</v>
      </c>
      <c r="H2659" s="5">
        <f t="shared" si="82"/>
        <v>1</v>
      </c>
      <c r="I2659" s="6">
        <f t="shared" si="83"/>
        <v>0</v>
      </c>
    </row>
    <row r="2660" spans="1:9">
      <c r="A2660" t="s">
        <v>5276</v>
      </c>
      <c r="B2660" s="8" t="s">
        <v>5277</v>
      </c>
      <c r="F2660">
        <v>0</v>
      </c>
      <c r="G2660">
        <v>1</v>
      </c>
      <c r="H2660" s="5">
        <f t="shared" si="82"/>
        <v>1</v>
      </c>
      <c r="I2660" s="6">
        <f t="shared" si="83"/>
        <v>0</v>
      </c>
    </row>
    <row r="2661" spans="1:9">
      <c r="A2661" t="s">
        <v>5278</v>
      </c>
      <c r="B2661" s="8" t="s">
        <v>5279</v>
      </c>
      <c r="F2661">
        <v>0</v>
      </c>
      <c r="G2661">
        <v>1</v>
      </c>
      <c r="H2661" s="5">
        <f t="shared" si="82"/>
        <v>1</v>
      </c>
      <c r="I2661" s="6">
        <f t="shared" si="83"/>
        <v>0</v>
      </c>
    </row>
    <row r="2662" spans="1:9">
      <c r="A2662" t="s">
        <v>5280</v>
      </c>
      <c r="B2662" s="8" t="s">
        <v>5281</v>
      </c>
      <c r="F2662">
        <v>0</v>
      </c>
      <c r="G2662">
        <v>1</v>
      </c>
      <c r="H2662" s="5">
        <f t="shared" si="82"/>
        <v>1</v>
      </c>
      <c r="I2662" s="6">
        <f t="shared" si="83"/>
        <v>0</v>
      </c>
    </row>
    <row r="2663" spans="1:9">
      <c r="A2663" t="s">
        <v>5282</v>
      </c>
      <c r="B2663" s="8" t="s">
        <v>5283</v>
      </c>
      <c r="F2663">
        <v>0</v>
      </c>
      <c r="G2663">
        <v>1</v>
      </c>
      <c r="H2663" s="5">
        <f t="shared" si="82"/>
        <v>1</v>
      </c>
      <c r="I2663" s="6">
        <f t="shared" si="83"/>
        <v>0</v>
      </c>
    </row>
    <row r="2664" spans="1:9">
      <c r="A2664" t="s">
        <v>5284</v>
      </c>
      <c r="B2664" s="8" t="s">
        <v>5285</v>
      </c>
      <c r="F2664">
        <v>3</v>
      </c>
      <c r="G2664">
        <v>1</v>
      </c>
      <c r="H2664" s="5">
        <f t="shared" si="82"/>
        <v>1</v>
      </c>
      <c r="I2664" s="6">
        <f t="shared" si="83"/>
        <v>0</v>
      </c>
    </row>
    <row r="2665" spans="1:9">
      <c r="A2665" t="s">
        <v>5286</v>
      </c>
      <c r="B2665" s="8" t="s">
        <v>5287</v>
      </c>
      <c r="F2665">
        <v>0</v>
      </c>
      <c r="G2665">
        <v>1</v>
      </c>
      <c r="H2665" s="5">
        <f t="shared" si="82"/>
        <v>1</v>
      </c>
      <c r="I2665" s="6">
        <f t="shared" si="83"/>
        <v>0</v>
      </c>
    </row>
    <row r="2666" spans="1:9">
      <c r="A2666" t="s">
        <v>5288</v>
      </c>
      <c r="B2666" s="8" t="s">
        <v>5289</v>
      </c>
      <c r="F2666">
        <v>0</v>
      </c>
      <c r="G2666">
        <v>1.02</v>
      </c>
      <c r="H2666" s="5">
        <f t="shared" si="82"/>
        <v>0.98</v>
      </c>
      <c r="I2666" s="6">
        <f t="shared" si="83"/>
        <v>2.0000000000000018E-2</v>
      </c>
    </row>
    <row r="2667" spans="1:9">
      <c r="A2667" t="s">
        <v>5290</v>
      </c>
      <c r="B2667" s="8" t="s">
        <v>5291</v>
      </c>
      <c r="F2667">
        <v>0</v>
      </c>
      <c r="G2667">
        <v>1.18</v>
      </c>
      <c r="H2667" s="5">
        <f t="shared" si="82"/>
        <v>0.82000000000000006</v>
      </c>
      <c r="I2667" s="6">
        <f t="shared" si="83"/>
        <v>0.17999999999999994</v>
      </c>
    </row>
    <row r="2668" spans="1:9">
      <c r="A2668" t="s">
        <v>5292</v>
      </c>
      <c r="B2668" s="8" t="s">
        <v>5293</v>
      </c>
      <c r="F2668">
        <v>0</v>
      </c>
      <c r="G2668">
        <v>1</v>
      </c>
      <c r="H2668" s="5">
        <f t="shared" si="82"/>
        <v>1</v>
      </c>
      <c r="I2668" s="6">
        <f t="shared" si="83"/>
        <v>0</v>
      </c>
    </row>
    <row r="2669" spans="1:9">
      <c r="A2669" t="s">
        <v>5294</v>
      </c>
      <c r="B2669" s="8" t="s">
        <v>5295</v>
      </c>
      <c r="F2669">
        <v>0</v>
      </c>
      <c r="G2669">
        <v>1</v>
      </c>
      <c r="H2669" s="5">
        <f t="shared" si="82"/>
        <v>1</v>
      </c>
      <c r="I2669" s="6">
        <f t="shared" si="83"/>
        <v>0</v>
      </c>
    </row>
    <row r="2670" spans="1:9">
      <c r="A2670" t="s">
        <v>5296</v>
      </c>
      <c r="B2670" s="8" t="s">
        <v>5297</v>
      </c>
      <c r="F2670">
        <v>0</v>
      </c>
      <c r="G2670">
        <v>1</v>
      </c>
      <c r="H2670" s="5">
        <f t="shared" si="82"/>
        <v>1</v>
      </c>
      <c r="I2670" s="6">
        <f t="shared" si="83"/>
        <v>0</v>
      </c>
    </row>
    <row r="2671" spans="1:9">
      <c r="A2671" t="s">
        <v>5298</v>
      </c>
      <c r="B2671" s="8" t="s">
        <v>5299</v>
      </c>
      <c r="F2671">
        <v>0</v>
      </c>
      <c r="G2671">
        <v>1</v>
      </c>
      <c r="H2671" s="5">
        <f t="shared" si="82"/>
        <v>1</v>
      </c>
      <c r="I2671" s="6">
        <f t="shared" si="83"/>
        <v>0</v>
      </c>
    </row>
    <row r="2672" spans="1:9">
      <c r="A2672" t="s">
        <v>5300</v>
      </c>
      <c r="B2672" s="8" t="s">
        <v>5301</v>
      </c>
      <c r="F2672">
        <v>0</v>
      </c>
      <c r="G2672">
        <v>1</v>
      </c>
      <c r="H2672" s="5">
        <f t="shared" si="82"/>
        <v>1</v>
      </c>
      <c r="I2672" s="6">
        <f t="shared" si="83"/>
        <v>0</v>
      </c>
    </row>
    <row r="2673" spans="1:9">
      <c r="A2673" t="s">
        <v>5302</v>
      </c>
      <c r="B2673" s="8" t="s">
        <v>5303</v>
      </c>
      <c r="F2673">
        <v>3</v>
      </c>
      <c r="G2673">
        <v>1.03</v>
      </c>
      <c r="H2673" s="5">
        <f t="shared" si="82"/>
        <v>0.97</v>
      </c>
      <c r="I2673" s="6">
        <f t="shared" si="83"/>
        <v>3.0000000000000027E-2</v>
      </c>
    </row>
    <row r="2674" spans="1:9">
      <c r="A2674" t="s">
        <v>5304</v>
      </c>
      <c r="B2674" s="8" t="s">
        <v>5305</v>
      </c>
      <c r="F2674">
        <v>0</v>
      </c>
      <c r="G2674">
        <v>1</v>
      </c>
      <c r="H2674" s="5">
        <f t="shared" si="82"/>
        <v>1</v>
      </c>
      <c r="I2674" s="6">
        <f t="shared" si="83"/>
        <v>0</v>
      </c>
    </row>
    <row r="2675" spans="1:9">
      <c r="A2675" t="s">
        <v>5306</v>
      </c>
      <c r="B2675" s="8" t="s">
        <v>5307</v>
      </c>
      <c r="F2675">
        <v>0</v>
      </c>
      <c r="G2675">
        <v>1</v>
      </c>
      <c r="H2675" s="5">
        <f t="shared" si="82"/>
        <v>1</v>
      </c>
      <c r="I2675" s="6">
        <f t="shared" si="83"/>
        <v>0</v>
      </c>
    </row>
    <row r="2676" spans="1:9">
      <c r="A2676" t="s">
        <v>5308</v>
      </c>
      <c r="B2676" s="8" t="s">
        <v>5309</v>
      </c>
      <c r="F2676">
        <v>0</v>
      </c>
      <c r="G2676">
        <v>1</v>
      </c>
      <c r="H2676" s="5">
        <f t="shared" si="82"/>
        <v>1</v>
      </c>
      <c r="I2676" s="6">
        <f t="shared" si="83"/>
        <v>0</v>
      </c>
    </row>
    <row r="2677" spans="1:9">
      <c r="A2677" t="s">
        <v>5310</v>
      </c>
      <c r="B2677" s="8" t="s">
        <v>5311</v>
      </c>
      <c r="F2677">
        <v>0</v>
      </c>
      <c r="G2677">
        <v>1</v>
      </c>
      <c r="H2677" s="5">
        <f t="shared" si="82"/>
        <v>1</v>
      </c>
      <c r="I2677" s="6">
        <f t="shared" si="83"/>
        <v>0</v>
      </c>
    </row>
    <row r="2678" spans="1:9">
      <c r="A2678" t="s">
        <v>5312</v>
      </c>
      <c r="B2678" s="8" t="s">
        <v>5313</v>
      </c>
      <c r="F2678">
        <v>0</v>
      </c>
      <c r="G2678">
        <v>1</v>
      </c>
      <c r="H2678" s="5">
        <f t="shared" si="82"/>
        <v>1</v>
      </c>
      <c r="I2678" s="6">
        <f t="shared" si="83"/>
        <v>0</v>
      </c>
    </row>
    <row r="2679" spans="1:9">
      <c r="A2679" t="s">
        <v>5314</v>
      </c>
      <c r="B2679" s="8" t="s">
        <v>5315</v>
      </c>
      <c r="F2679">
        <v>0</v>
      </c>
      <c r="G2679">
        <v>1</v>
      </c>
      <c r="H2679" s="5">
        <f t="shared" si="82"/>
        <v>1</v>
      </c>
      <c r="I2679" s="6">
        <f t="shared" si="83"/>
        <v>0</v>
      </c>
    </row>
    <row r="2680" spans="1:9">
      <c r="A2680" t="s">
        <v>5316</v>
      </c>
      <c r="B2680" s="8" t="s">
        <v>5317</v>
      </c>
      <c r="F2680">
        <v>0</v>
      </c>
      <c r="G2680">
        <v>1</v>
      </c>
      <c r="H2680" s="5">
        <f t="shared" si="82"/>
        <v>1</v>
      </c>
      <c r="I2680" s="6">
        <f t="shared" si="83"/>
        <v>0</v>
      </c>
    </row>
    <row r="2681" spans="1:9">
      <c r="A2681" t="s">
        <v>5318</v>
      </c>
      <c r="B2681" s="8" t="s">
        <v>5319</v>
      </c>
      <c r="F2681">
        <v>0</v>
      </c>
      <c r="G2681">
        <v>1.02</v>
      </c>
      <c r="H2681" s="5">
        <f t="shared" si="82"/>
        <v>0.98</v>
      </c>
      <c r="I2681" s="6">
        <f t="shared" si="83"/>
        <v>2.0000000000000018E-2</v>
      </c>
    </row>
    <row r="2682" spans="1:9">
      <c r="A2682" t="s">
        <v>5320</v>
      </c>
      <c r="B2682" s="8" t="s">
        <v>5321</v>
      </c>
      <c r="F2682">
        <v>0</v>
      </c>
      <c r="G2682">
        <v>1</v>
      </c>
      <c r="H2682" s="5">
        <f t="shared" si="82"/>
        <v>1</v>
      </c>
      <c r="I2682" s="6">
        <f t="shared" si="83"/>
        <v>0</v>
      </c>
    </row>
    <row r="2683" spans="1:9">
      <c r="A2683" t="s">
        <v>5322</v>
      </c>
      <c r="B2683" s="8" t="s">
        <v>5323</v>
      </c>
      <c r="F2683">
        <v>0</v>
      </c>
      <c r="G2683">
        <v>1</v>
      </c>
      <c r="H2683" s="5">
        <f t="shared" si="82"/>
        <v>1</v>
      </c>
      <c r="I2683" s="6">
        <f t="shared" si="83"/>
        <v>0</v>
      </c>
    </row>
    <row r="2684" spans="1:9">
      <c r="A2684" t="s">
        <v>5324</v>
      </c>
      <c r="B2684" s="8" t="s">
        <v>5325</v>
      </c>
      <c r="F2684">
        <v>0</v>
      </c>
      <c r="G2684">
        <v>1</v>
      </c>
      <c r="H2684" s="5">
        <f t="shared" si="82"/>
        <v>1</v>
      </c>
      <c r="I2684" s="6">
        <f t="shared" si="83"/>
        <v>0</v>
      </c>
    </row>
    <row r="2685" spans="1:9">
      <c r="A2685" t="s">
        <v>5326</v>
      </c>
      <c r="B2685" s="8" t="s">
        <v>5327</v>
      </c>
      <c r="F2685">
        <v>0</v>
      </c>
      <c r="G2685">
        <v>1</v>
      </c>
      <c r="H2685" s="5">
        <f t="shared" si="82"/>
        <v>1</v>
      </c>
      <c r="I2685" s="6">
        <f t="shared" si="83"/>
        <v>0</v>
      </c>
    </row>
    <row r="2686" spans="1:9">
      <c r="A2686" t="s">
        <v>5328</v>
      </c>
      <c r="B2686" s="8" t="s">
        <v>5329</v>
      </c>
      <c r="F2686">
        <v>0</v>
      </c>
      <c r="G2686">
        <v>1</v>
      </c>
      <c r="H2686" s="5">
        <f t="shared" si="82"/>
        <v>1</v>
      </c>
      <c r="I2686" s="6">
        <f t="shared" si="83"/>
        <v>0</v>
      </c>
    </row>
    <row r="2687" spans="1:9">
      <c r="A2687" t="s">
        <v>5330</v>
      </c>
      <c r="B2687" s="8" t="s">
        <v>5331</v>
      </c>
      <c r="F2687">
        <v>0</v>
      </c>
      <c r="G2687">
        <v>1</v>
      </c>
      <c r="H2687" s="5">
        <f t="shared" si="82"/>
        <v>1</v>
      </c>
      <c r="I2687" s="6">
        <f t="shared" si="83"/>
        <v>0</v>
      </c>
    </row>
    <row r="2688" spans="1:9">
      <c r="A2688" t="s">
        <v>5332</v>
      </c>
      <c r="B2688" s="8" t="s">
        <v>5333</v>
      </c>
      <c r="F2688">
        <v>0</v>
      </c>
      <c r="G2688">
        <v>1.58</v>
      </c>
      <c r="H2688" s="5">
        <f t="shared" si="82"/>
        <v>0.41999999999999993</v>
      </c>
      <c r="I2688" s="6">
        <f t="shared" si="83"/>
        <v>0.58000000000000007</v>
      </c>
    </row>
    <row r="2689" spans="1:9">
      <c r="A2689" t="s">
        <v>5334</v>
      </c>
      <c r="B2689" s="8" t="s">
        <v>5335</v>
      </c>
      <c r="F2689">
        <v>0</v>
      </c>
      <c r="G2689">
        <v>1.08</v>
      </c>
      <c r="H2689" s="5">
        <f t="shared" si="82"/>
        <v>0.91999999999999993</v>
      </c>
      <c r="I2689" s="6">
        <f t="shared" si="83"/>
        <v>8.0000000000000071E-2</v>
      </c>
    </row>
    <row r="2690" spans="1:9">
      <c r="A2690" t="s">
        <v>5336</v>
      </c>
      <c r="B2690" s="8" t="s">
        <v>5337</v>
      </c>
      <c r="F2690">
        <v>3</v>
      </c>
      <c r="G2690">
        <v>1.02</v>
      </c>
      <c r="H2690" s="5">
        <f t="shared" ref="H2690:H2753" si="84">2-G2690</f>
        <v>0.98</v>
      </c>
      <c r="I2690" s="6">
        <f t="shared" ref="I2690:I2753" si="85">1-H2690</f>
        <v>2.0000000000000018E-2</v>
      </c>
    </row>
    <row r="2691" spans="1:9">
      <c r="A2691" t="s">
        <v>5338</v>
      </c>
      <c r="B2691" s="8" t="s">
        <v>5339</v>
      </c>
      <c r="F2691">
        <v>3</v>
      </c>
      <c r="G2691">
        <v>2</v>
      </c>
      <c r="H2691" s="5">
        <f t="shared" si="84"/>
        <v>0</v>
      </c>
      <c r="I2691" s="6">
        <f t="shared" si="85"/>
        <v>1</v>
      </c>
    </row>
    <row r="2692" spans="1:9">
      <c r="A2692" t="s">
        <v>5340</v>
      </c>
      <c r="B2692" s="8" t="s">
        <v>5341</v>
      </c>
      <c r="F2692">
        <v>0</v>
      </c>
      <c r="G2692">
        <v>1</v>
      </c>
      <c r="H2692" s="5">
        <f t="shared" si="84"/>
        <v>1</v>
      </c>
      <c r="I2692" s="6">
        <f t="shared" si="85"/>
        <v>0</v>
      </c>
    </row>
    <row r="2693" spans="1:9">
      <c r="A2693" t="s">
        <v>5342</v>
      </c>
      <c r="B2693" s="8" t="s">
        <v>5343</v>
      </c>
      <c r="F2693">
        <v>0</v>
      </c>
      <c r="G2693">
        <v>1</v>
      </c>
      <c r="H2693" s="5">
        <f t="shared" si="84"/>
        <v>1</v>
      </c>
      <c r="I2693" s="6">
        <f t="shared" si="85"/>
        <v>0</v>
      </c>
    </row>
    <row r="2694" spans="1:9">
      <c r="A2694" t="s">
        <v>5344</v>
      </c>
      <c r="B2694" s="8" t="s">
        <v>5345</v>
      </c>
      <c r="F2694">
        <v>0</v>
      </c>
      <c r="G2694">
        <v>1.55</v>
      </c>
      <c r="H2694" s="5">
        <f t="shared" si="84"/>
        <v>0.44999999999999996</v>
      </c>
      <c r="I2694" s="6">
        <f t="shared" si="85"/>
        <v>0.55000000000000004</v>
      </c>
    </row>
    <row r="2695" spans="1:9">
      <c r="A2695" t="s">
        <v>5346</v>
      </c>
      <c r="B2695" s="8" t="s">
        <v>5347</v>
      </c>
      <c r="F2695">
        <v>0</v>
      </c>
      <c r="G2695">
        <v>1</v>
      </c>
      <c r="H2695" s="5">
        <f t="shared" si="84"/>
        <v>1</v>
      </c>
      <c r="I2695" s="6">
        <f t="shared" si="85"/>
        <v>0</v>
      </c>
    </row>
    <row r="2696" spans="1:9">
      <c r="A2696" t="s">
        <v>5348</v>
      </c>
      <c r="B2696" s="8" t="s">
        <v>5349</v>
      </c>
      <c r="F2696">
        <v>0</v>
      </c>
      <c r="G2696">
        <v>1</v>
      </c>
      <c r="H2696" s="5">
        <f t="shared" si="84"/>
        <v>1</v>
      </c>
      <c r="I2696" s="6">
        <f t="shared" si="85"/>
        <v>0</v>
      </c>
    </row>
    <row r="2697" spans="1:9">
      <c r="A2697" t="s">
        <v>5350</v>
      </c>
      <c r="B2697" s="8" t="s">
        <v>5351</v>
      </c>
      <c r="F2697">
        <v>0</v>
      </c>
      <c r="G2697">
        <v>1</v>
      </c>
      <c r="H2697" s="5">
        <f t="shared" si="84"/>
        <v>1</v>
      </c>
      <c r="I2697" s="6">
        <f t="shared" si="85"/>
        <v>0</v>
      </c>
    </row>
    <row r="2698" spans="1:9">
      <c r="A2698" t="s">
        <v>5352</v>
      </c>
      <c r="B2698" s="8" t="s">
        <v>5353</v>
      </c>
      <c r="F2698">
        <v>0</v>
      </c>
      <c r="G2698">
        <v>1</v>
      </c>
      <c r="H2698" s="5">
        <f t="shared" si="84"/>
        <v>1</v>
      </c>
      <c r="I2698" s="6">
        <f t="shared" si="85"/>
        <v>0</v>
      </c>
    </row>
    <row r="2699" spans="1:9">
      <c r="A2699" t="s">
        <v>5354</v>
      </c>
      <c r="B2699" s="8" t="s">
        <v>5355</v>
      </c>
      <c r="F2699">
        <v>0</v>
      </c>
      <c r="G2699">
        <v>1</v>
      </c>
      <c r="H2699" s="5">
        <f t="shared" si="84"/>
        <v>1</v>
      </c>
      <c r="I2699" s="6">
        <f t="shared" si="85"/>
        <v>0</v>
      </c>
    </row>
    <row r="2700" spans="1:9">
      <c r="A2700" t="s">
        <v>5356</v>
      </c>
      <c r="B2700" s="8" t="s">
        <v>5357</v>
      </c>
      <c r="F2700">
        <v>0</v>
      </c>
      <c r="G2700">
        <v>1</v>
      </c>
      <c r="H2700" s="5">
        <f t="shared" si="84"/>
        <v>1</v>
      </c>
      <c r="I2700" s="6">
        <f t="shared" si="85"/>
        <v>0</v>
      </c>
    </row>
    <row r="2701" spans="1:9">
      <c r="A2701" t="s">
        <v>5358</v>
      </c>
      <c r="B2701" s="8" t="s">
        <v>5359</v>
      </c>
      <c r="F2701">
        <v>0</v>
      </c>
      <c r="G2701">
        <v>1.02</v>
      </c>
      <c r="H2701" s="5">
        <f t="shared" si="84"/>
        <v>0.98</v>
      </c>
      <c r="I2701" s="6">
        <f t="shared" si="85"/>
        <v>2.0000000000000018E-2</v>
      </c>
    </row>
    <row r="2702" spans="1:9">
      <c r="A2702" t="s">
        <v>5360</v>
      </c>
      <c r="B2702" s="8" t="s">
        <v>5361</v>
      </c>
      <c r="F2702">
        <v>0</v>
      </c>
      <c r="G2702">
        <v>1</v>
      </c>
      <c r="H2702" s="5">
        <f t="shared" si="84"/>
        <v>1</v>
      </c>
      <c r="I2702" s="6">
        <f t="shared" si="85"/>
        <v>0</v>
      </c>
    </row>
    <row r="2703" spans="1:9">
      <c r="A2703" t="s">
        <v>5362</v>
      </c>
      <c r="B2703" s="8" t="s">
        <v>5363</v>
      </c>
      <c r="F2703">
        <v>0</v>
      </c>
      <c r="G2703">
        <v>1</v>
      </c>
      <c r="H2703" s="5">
        <f t="shared" si="84"/>
        <v>1</v>
      </c>
      <c r="I2703" s="6">
        <f t="shared" si="85"/>
        <v>0</v>
      </c>
    </row>
    <row r="2704" spans="1:9">
      <c r="A2704" t="s">
        <v>5364</v>
      </c>
      <c r="B2704" s="8" t="s">
        <v>5365</v>
      </c>
      <c r="F2704">
        <v>0</v>
      </c>
      <c r="G2704">
        <v>1</v>
      </c>
      <c r="H2704" s="5">
        <f t="shared" si="84"/>
        <v>1</v>
      </c>
      <c r="I2704" s="6">
        <f t="shared" si="85"/>
        <v>0</v>
      </c>
    </row>
    <row r="2705" spans="1:9">
      <c r="A2705" t="s">
        <v>5366</v>
      </c>
      <c r="B2705" s="8" t="s">
        <v>5367</v>
      </c>
      <c r="F2705">
        <v>0</v>
      </c>
      <c r="G2705">
        <v>1</v>
      </c>
      <c r="H2705" s="5">
        <f t="shared" si="84"/>
        <v>1</v>
      </c>
      <c r="I2705" s="6">
        <f t="shared" si="85"/>
        <v>0</v>
      </c>
    </row>
    <row r="2706" spans="1:9">
      <c r="A2706" t="s">
        <v>5368</v>
      </c>
      <c r="B2706" s="8" t="s">
        <v>5369</v>
      </c>
      <c r="F2706">
        <v>0</v>
      </c>
      <c r="G2706">
        <v>1</v>
      </c>
      <c r="H2706" s="5">
        <f t="shared" si="84"/>
        <v>1</v>
      </c>
      <c r="I2706" s="6">
        <f t="shared" si="85"/>
        <v>0</v>
      </c>
    </row>
    <row r="2707" spans="1:9">
      <c r="A2707" t="s">
        <v>5370</v>
      </c>
      <c r="B2707" s="8" t="s">
        <v>5371</v>
      </c>
      <c r="F2707">
        <v>0</v>
      </c>
      <c r="G2707">
        <v>1</v>
      </c>
      <c r="H2707" s="5">
        <f t="shared" si="84"/>
        <v>1</v>
      </c>
      <c r="I2707" s="6">
        <f t="shared" si="85"/>
        <v>0</v>
      </c>
    </row>
    <row r="2708" spans="1:9">
      <c r="A2708" t="s">
        <v>5372</v>
      </c>
      <c r="B2708" s="8" t="s">
        <v>5373</v>
      </c>
      <c r="F2708">
        <v>0</v>
      </c>
      <c r="G2708">
        <v>1</v>
      </c>
      <c r="H2708" s="5">
        <f t="shared" si="84"/>
        <v>1</v>
      </c>
      <c r="I2708" s="6">
        <f t="shared" si="85"/>
        <v>0</v>
      </c>
    </row>
    <row r="2709" spans="1:9">
      <c r="A2709" t="s">
        <v>5374</v>
      </c>
      <c r="B2709" s="8" t="s">
        <v>5375</v>
      </c>
      <c r="F2709">
        <v>0</v>
      </c>
      <c r="G2709">
        <v>1</v>
      </c>
      <c r="H2709" s="5">
        <f t="shared" si="84"/>
        <v>1</v>
      </c>
      <c r="I2709" s="6">
        <f t="shared" si="85"/>
        <v>0</v>
      </c>
    </row>
    <row r="2710" spans="1:9">
      <c r="A2710" t="s">
        <v>5376</v>
      </c>
      <c r="B2710" s="8" t="s">
        <v>5377</v>
      </c>
      <c r="F2710">
        <v>0</v>
      </c>
      <c r="G2710">
        <v>1</v>
      </c>
      <c r="H2710" s="5">
        <f t="shared" si="84"/>
        <v>1</v>
      </c>
      <c r="I2710" s="6">
        <f t="shared" si="85"/>
        <v>0</v>
      </c>
    </row>
    <row r="2711" spans="1:9">
      <c r="A2711" t="s">
        <v>5378</v>
      </c>
      <c r="B2711" s="8" t="s">
        <v>5379</v>
      </c>
      <c r="F2711">
        <v>0</v>
      </c>
      <c r="G2711">
        <v>1</v>
      </c>
      <c r="H2711" s="5">
        <f t="shared" si="84"/>
        <v>1</v>
      </c>
      <c r="I2711" s="6">
        <f t="shared" si="85"/>
        <v>0</v>
      </c>
    </row>
    <row r="2712" spans="1:9">
      <c r="A2712" t="s">
        <v>5380</v>
      </c>
      <c r="B2712" s="8" t="s">
        <v>5381</v>
      </c>
      <c r="F2712">
        <v>0</v>
      </c>
      <c r="G2712">
        <v>1</v>
      </c>
      <c r="H2712" s="5">
        <f t="shared" si="84"/>
        <v>1</v>
      </c>
      <c r="I2712" s="6">
        <f t="shared" si="85"/>
        <v>0</v>
      </c>
    </row>
    <row r="2713" spans="1:9">
      <c r="A2713" t="s">
        <v>5382</v>
      </c>
      <c r="B2713" s="8" t="s">
        <v>5383</v>
      </c>
      <c r="F2713">
        <v>0</v>
      </c>
      <c r="G2713">
        <v>1</v>
      </c>
      <c r="H2713" s="5">
        <f t="shared" si="84"/>
        <v>1</v>
      </c>
      <c r="I2713" s="6">
        <f t="shared" si="85"/>
        <v>0</v>
      </c>
    </row>
    <row r="2714" spans="1:9">
      <c r="A2714" t="s">
        <v>5384</v>
      </c>
      <c r="B2714" s="8" t="s">
        <v>5385</v>
      </c>
      <c r="F2714">
        <v>0</v>
      </c>
      <c r="G2714">
        <v>1</v>
      </c>
      <c r="H2714" s="5">
        <f t="shared" si="84"/>
        <v>1</v>
      </c>
      <c r="I2714" s="6">
        <f t="shared" si="85"/>
        <v>0</v>
      </c>
    </row>
    <row r="2715" spans="1:9">
      <c r="A2715" t="s">
        <v>5386</v>
      </c>
      <c r="B2715" s="8" t="s">
        <v>5387</v>
      </c>
      <c r="F2715">
        <v>0</v>
      </c>
      <c r="G2715">
        <v>1</v>
      </c>
      <c r="H2715" s="5">
        <f t="shared" si="84"/>
        <v>1</v>
      </c>
      <c r="I2715" s="6">
        <f t="shared" si="85"/>
        <v>0</v>
      </c>
    </row>
    <row r="2716" spans="1:9">
      <c r="A2716" t="s">
        <v>5388</v>
      </c>
      <c r="B2716" s="8" t="s">
        <v>5389</v>
      </c>
      <c r="F2716">
        <v>0</v>
      </c>
      <c r="G2716">
        <v>1.5</v>
      </c>
      <c r="H2716" s="5">
        <f t="shared" si="84"/>
        <v>0.5</v>
      </c>
      <c r="I2716" s="6">
        <f t="shared" si="85"/>
        <v>0.5</v>
      </c>
    </row>
    <row r="2717" spans="1:9">
      <c r="A2717" t="s">
        <v>5390</v>
      </c>
      <c r="B2717" s="8" t="s">
        <v>5391</v>
      </c>
      <c r="F2717">
        <v>0</v>
      </c>
      <c r="G2717">
        <v>1</v>
      </c>
      <c r="H2717" s="5">
        <f t="shared" si="84"/>
        <v>1</v>
      </c>
      <c r="I2717" s="6">
        <f t="shared" si="85"/>
        <v>0</v>
      </c>
    </row>
    <row r="2718" spans="1:9">
      <c r="A2718" t="s">
        <v>5392</v>
      </c>
      <c r="B2718" s="8" t="s">
        <v>5393</v>
      </c>
      <c r="F2718">
        <v>0</v>
      </c>
      <c r="G2718">
        <v>1</v>
      </c>
      <c r="H2718" s="5">
        <f t="shared" si="84"/>
        <v>1</v>
      </c>
      <c r="I2718" s="6">
        <f t="shared" si="85"/>
        <v>0</v>
      </c>
    </row>
    <row r="2719" spans="1:9">
      <c r="A2719" t="s">
        <v>5394</v>
      </c>
      <c r="B2719" s="8" t="s">
        <v>5395</v>
      </c>
      <c r="F2719">
        <v>0</v>
      </c>
      <c r="G2719">
        <v>1</v>
      </c>
      <c r="H2719" s="5">
        <f t="shared" si="84"/>
        <v>1</v>
      </c>
      <c r="I2719" s="6">
        <f t="shared" si="85"/>
        <v>0</v>
      </c>
    </row>
    <row r="2720" spans="1:9">
      <c r="A2720" t="s">
        <v>5396</v>
      </c>
      <c r="B2720" s="8" t="s">
        <v>5397</v>
      </c>
      <c r="F2720">
        <v>0</v>
      </c>
      <c r="G2720">
        <v>1</v>
      </c>
      <c r="H2720" s="5">
        <f t="shared" si="84"/>
        <v>1</v>
      </c>
      <c r="I2720" s="6">
        <f t="shared" si="85"/>
        <v>0</v>
      </c>
    </row>
    <row r="2721" spans="1:9">
      <c r="A2721" t="s">
        <v>5398</v>
      </c>
      <c r="B2721" s="8" t="s">
        <v>5399</v>
      </c>
      <c r="F2721">
        <v>0</v>
      </c>
      <c r="G2721">
        <v>1</v>
      </c>
      <c r="H2721" s="5">
        <f t="shared" si="84"/>
        <v>1</v>
      </c>
      <c r="I2721" s="6">
        <f t="shared" si="85"/>
        <v>0</v>
      </c>
    </row>
    <row r="2722" spans="1:9">
      <c r="A2722" t="s">
        <v>5400</v>
      </c>
      <c r="B2722" s="8" t="s">
        <v>5401</v>
      </c>
      <c r="F2722">
        <v>0</v>
      </c>
      <c r="G2722">
        <v>1</v>
      </c>
      <c r="H2722" s="5">
        <f t="shared" si="84"/>
        <v>1</v>
      </c>
      <c r="I2722" s="6">
        <f t="shared" si="85"/>
        <v>0</v>
      </c>
    </row>
    <row r="2723" spans="1:9">
      <c r="A2723" t="s">
        <v>5402</v>
      </c>
      <c r="B2723" s="8" t="s">
        <v>5403</v>
      </c>
      <c r="F2723">
        <v>3</v>
      </c>
      <c r="G2723">
        <v>1</v>
      </c>
      <c r="H2723" s="5">
        <f t="shared" si="84"/>
        <v>1</v>
      </c>
      <c r="I2723" s="6">
        <f t="shared" si="85"/>
        <v>0</v>
      </c>
    </row>
    <row r="2724" spans="1:9">
      <c r="A2724" t="s">
        <v>5404</v>
      </c>
      <c r="B2724" s="8" t="s">
        <v>5405</v>
      </c>
      <c r="F2724">
        <v>3</v>
      </c>
      <c r="G2724">
        <v>1.33</v>
      </c>
      <c r="H2724" s="5">
        <f t="shared" si="84"/>
        <v>0.66999999999999993</v>
      </c>
      <c r="I2724" s="6">
        <f t="shared" si="85"/>
        <v>0.33000000000000007</v>
      </c>
    </row>
    <row r="2725" spans="1:9">
      <c r="A2725" t="s">
        <v>5406</v>
      </c>
      <c r="B2725" s="8" t="s">
        <v>5407</v>
      </c>
      <c r="F2725">
        <v>0</v>
      </c>
      <c r="G2725">
        <v>1</v>
      </c>
      <c r="H2725" s="5">
        <f t="shared" si="84"/>
        <v>1</v>
      </c>
      <c r="I2725" s="6">
        <f t="shared" si="85"/>
        <v>0</v>
      </c>
    </row>
    <row r="2726" spans="1:9">
      <c r="A2726" t="s">
        <v>5408</v>
      </c>
      <c r="B2726" s="8" t="s">
        <v>5409</v>
      </c>
      <c r="F2726">
        <v>0</v>
      </c>
      <c r="G2726">
        <v>1</v>
      </c>
      <c r="H2726" s="5">
        <f t="shared" si="84"/>
        <v>1</v>
      </c>
      <c r="I2726" s="6">
        <f t="shared" si="85"/>
        <v>0</v>
      </c>
    </row>
    <row r="2727" spans="1:9">
      <c r="A2727" t="s">
        <v>5410</v>
      </c>
      <c r="B2727" s="8" t="s">
        <v>5411</v>
      </c>
      <c r="F2727">
        <v>0</v>
      </c>
      <c r="G2727">
        <v>1</v>
      </c>
      <c r="H2727" s="5">
        <f t="shared" si="84"/>
        <v>1</v>
      </c>
      <c r="I2727" s="6">
        <f t="shared" si="85"/>
        <v>0</v>
      </c>
    </row>
    <row r="2728" spans="1:9">
      <c r="A2728" t="s">
        <v>5412</v>
      </c>
      <c r="B2728" s="8" t="s">
        <v>5413</v>
      </c>
      <c r="F2728">
        <v>0</v>
      </c>
      <c r="G2728">
        <v>2</v>
      </c>
      <c r="H2728" s="5">
        <f t="shared" si="84"/>
        <v>0</v>
      </c>
      <c r="I2728" s="6">
        <f t="shared" si="85"/>
        <v>1</v>
      </c>
    </row>
    <row r="2729" spans="1:9">
      <c r="A2729" t="s">
        <v>5414</v>
      </c>
      <c r="B2729" s="8" t="s">
        <v>5415</v>
      </c>
      <c r="F2729">
        <v>0</v>
      </c>
      <c r="G2729">
        <v>1</v>
      </c>
      <c r="H2729" s="5">
        <f t="shared" si="84"/>
        <v>1</v>
      </c>
      <c r="I2729" s="6">
        <f t="shared" si="85"/>
        <v>0</v>
      </c>
    </row>
    <row r="2730" spans="1:9">
      <c r="A2730" t="s">
        <v>5416</v>
      </c>
      <c r="B2730" s="8" t="s">
        <v>5417</v>
      </c>
      <c r="F2730">
        <v>0</v>
      </c>
      <c r="G2730">
        <v>1</v>
      </c>
      <c r="H2730" s="5">
        <f t="shared" si="84"/>
        <v>1</v>
      </c>
      <c r="I2730" s="6">
        <f t="shared" si="85"/>
        <v>0</v>
      </c>
    </row>
    <row r="2731" spans="1:9">
      <c r="A2731" t="s">
        <v>5418</v>
      </c>
      <c r="B2731" s="8" t="s">
        <v>5419</v>
      </c>
      <c r="F2731">
        <v>0</v>
      </c>
      <c r="G2731">
        <v>1</v>
      </c>
      <c r="H2731" s="5">
        <f t="shared" si="84"/>
        <v>1</v>
      </c>
      <c r="I2731" s="6">
        <f t="shared" si="85"/>
        <v>0</v>
      </c>
    </row>
    <row r="2732" spans="1:9">
      <c r="A2732" t="s">
        <v>5420</v>
      </c>
      <c r="B2732" s="8" t="s">
        <v>5421</v>
      </c>
      <c r="F2732">
        <v>0</v>
      </c>
      <c r="G2732">
        <v>1</v>
      </c>
      <c r="H2732" s="5">
        <f t="shared" si="84"/>
        <v>1</v>
      </c>
      <c r="I2732" s="6">
        <f t="shared" si="85"/>
        <v>0</v>
      </c>
    </row>
    <row r="2733" spans="1:9">
      <c r="A2733" t="s">
        <v>5422</v>
      </c>
      <c r="B2733" s="8" t="s">
        <v>5423</v>
      </c>
      <c r="F2733">
        <v>0</v>
      </c>
      <c r="G2733">
        <v>1.04</v>
      </c>
      <c r="H2733" s="5">
        <f t="shared" si="84"/>
        <v>0.96</v>
      </c>
      <c r="I2733" s="6">
        <f t="shared" si="85"/>
        <v>4.0000000000000036E-2</v>
      </c>
    </row>
    <row r="2734" spans="1:9">
      <c r="A2734" t="s">
        <v>5424</v>
      </c>
      <c r="B2734" s="8" t="s">
        <v>5425</v>
      </c>
      <c r="F2734">
        <v>0</v>
      </c>
      <c r="G2734">
        <v>1</v>
      </c>
      <c r="H2734" s="5">
        <f t="shared" si="84"/>
        <v>1</v>
      </c>
      <c r="I2734" s="6">
        <f t="shared" si="85"/>
        <v>0</v>
      </c>
    </row>
    <row r="2735" spans="1:9">
      <c r="A2735" t="s">
        <v>5426</v>
      </c>
      <c r="B2735" s="8" t="s">
        <v>5427</v>
      </c>
      <c r="F2735">
        <v>0</v>
      </c>
      <c r="G2735">
        <v>1</v>
      </c>
      <c r="H2735" s="5">
        <f t="shared" si="84"/>
        <v>1</v>
      </c>
      <c r="I2735" s="6">
        <f t="shared" si="85"/>
        <v>0</v>
      </c>
    </row>
    <row r="2736" spans="1:9">
      <c r="A2736" t="s">
        <v>5428</v>
      </c>
      <c r="B2736" s="8" t="s">
        <v>5429</v>
      </c>
      <c r="F2736">
        <v>0</v>
      </c>
      <c r="G2736">
        <v>1</v>
      </c>
      <c r="H2736" s="5">
        <f t="shared" si="84"/>
        <v>1</v>
      </c>
      <c r="I2736" s="6">
        <f t="shared" si="85"/>
        <v>0</v>
      </c>
    </row>
    <row r="2737" spans="1:9">
      <c r="A2737" t="s">
        <v>5430</v>
      </c>
      <c r="B2737" s="8" t="s">
        <v>5431</v>
      </c>
      <c r="F2737">
        <v>0</v>
      </c>
      <c r="G2737">
        <v>1</v>
      </c>
      <c r="H2737" s="5">
        <f t="shared" si="84"/>
        <v>1</v>
      </c>
      <c r="I2737" s="6">
        <f t="shared" si="85"/>
        <v>0</v>
      </c>
    </row>
    <row r="2738" spans="1:9">
      <c r="A2738" t="s">
        <v>5432</v>
      </c>
      <c r="B2738" s="8" t="s">
        <v>5433</v>
      </c>
      <c r="F2738">
        <v>0</v>
      </c>
      <c r="G2738">
        <v>1</v>
      </c>
      <c r="H2738" s="5">
        <f t="shared" si="84"/>
        <v>1</v>
      </c>
      <c r="I2738" s="6">
        <f t="shared" si="85"/>
        <v>0</v>
      </c>
    </row>
    <row r="2739" spans="1:9">
      <c r="A2739" t="s">
        <v>5434</v>
      </c>
      <c r="B2739" s="8" t="s">
        <v>5435</v>
      </c>
      <c r="F2739">
        <v>0</v>
      </c>
      <c r="G2739">
        <v>1</v>
      </c>
      <c r="H2739" s="5">
        <f t="shared" si="84"/>
        <v>1</v>
      </c>
      <c r="I2739" s="6">
        <f t="shared" si="85"/>
        <v>0</v>
      </c>
    </row>
    <row r="2740" spans="1:9">
      <c r="A2740" t="s">
        <v>5436</v>
      </c>
      <c r="B2740" s="8" t="s">
        <v>5437</v>
      </c>
      <c r="F2740">
        <v>0</v>
      </c>
      <c r="G2740">
        <v>1.5</v>
      </c>
      <c r="H2740" s="5">
        <f t="shared" si="84"/>
        <v>0.5</v>
      </c>
      <c r="I2740" s="6">
        <f t="shared" si="85"/>
        <v>0.5</v>
      </c>
    </row>
    <row r="2741" spans="1:9">
      <c r="A2741" t="s">
        <v>5438</v>
      </c>
      <c r="B2741" s="8" t="s">
        <v>5439</v>
      </c>
      <c r="F2741">
        <v>0</v>
      </c>
      <c r="G2741">
        <v>1</v>
      </c>
      <c r="H2741" s="5">
        <f t="shared" si="84"/>
        <v>1</v>
      </c>
      <c r="I2741" s="6">
        <f t="shared" si="85"/>
        <v>0</v>
      </c>
    </row>
    <row r="2742" spans="1:9">
      <c r="A2742" t="s">
        <v>5440</v>
      </c>
      <c r="B2742" s="8" t="s">
        <v>5441</v>
      </c>
      <c r="F2742">
        <v>3</v>
      </c>
      <c r="G2742">
        <v>1.57</v>
      </c>
      <c r="H2742" s="5">
        <f t="shared" si="84"/>
        <v>0.42999999999999994</v>
      </c>
      <c r="I2742" s="6">
        <f t="shared" si="85"/>
        <v>0.57000000000000006</v>
      </c>
    </row>
    <row r="2743" spans="1:9">
      <c r="A2743" t="s">
        <v>5442</v>
      </c>
      <c r="B2743" s="8" t="s">
        <v>5443</v>
      </c>
      <c r="F2743">
        <v>0</v>
      </c>
      <c r="G2743">
        <v>1</v>
      </c>
      <c r="H2743" s="5">
        <f t="shared" si="84"/>
        <v>1</v>
      </c>
      <c r="I2743" s="6">
        <f t="shared" si="85"/>
        <v>0</v>
      </c>
    </row>
    <row r="2744" spans="1:9">
      <c r="A2744" t="s">
        <v>5444</v>
      </c>
      <c r="B2744" s="8" t="s">
        <v>5445</v>
      </c>
      <c r="F2744">
        <v>0</v>
      </c>
      <c r="G2744">
        <v>1.05</v>
      </c>
      <c r="H2744" s="5">
        <f t="shared" si="84"/>
        <v>0.95</v>
      </c>
      <c r="I2744" s="6">
        <f t="shared" si="85"/>
        <v>5.0000000000000044E-2</v>
      </c>
    </row>
    <row r="2745" spans="1:9">
      <c r="A2745" t="s">
        <v>5446</v>
      </c>
      <c r="B2745" s="8" t="s">
        <v>5447</v>
      </c>
      <c r="F2745">
        <v>0</v>
      </c>
      <c r="G2745">
        <v>1</v>
      </c>
      <c r="H2745" s="5">
        <f t="shared" si="84"/>
        <v>1</v>
      </c>
      <c r="I2745" s="6">
        <f t="shared" si="85"/>
        <v>0</v>
      </c>
    </row>
    <row r="2746" spans="1:9">
      <c r="A2746" t="s">
        <v>5448</v>
      </c>
      <c r="B2746" s="8" t="s">
        <v>5449</v>
      </c>
      <c r="F2746">
        <v>0</v>
      </c>
      <c r="G2746">
        <v>1</v>
      </c>
      <c r="H2746" s="5">
        <f t="shared" si="84"/>
        <v>1</v>
      </c>
      <c r="I2746" s="6">
        <f t="shared" si="85"/>
        <v>0</v>
      </c>
    </row>
    <row r="2747" spans="1:9">
      <c r="A2747" t="s">
        <v>5450</v>
      </c>
      <c r="B2747" s="8" t="s">
        <v>5451</v>
      </c>
      <c r="F2747">
        <v>0</v>
      </c>
      <c r="G2747">
        <v>1</v>
      </c>
      <c r="H2747" s="5">
        <f t="shared" si="84"/>
        <v>1</v>
      </c>
      <c r="I2747" s="6">
        <f t="shared" si="85"/>
        <v>0</v>
      </c>
    </row>
    <row r="2748" spans="1:9">
      <c r="A2748" t="s">
        <v>5452</v>
      </c>
      <c r="B2748" s="8" t="s">
        <v>5453</v>
      </c>
      <c r="F2748">
        <v>0</v>
      </c>
      <c r="G2748">
        <v>1</v>
      </c>
      <c r="H2748" s="5">
        <f t="shared" si="84"/>
        <v>1</v>
      </c>
      <c r="I2748" s="6">
        <f t="shared" si="85"/>
        <v>0</v>
      </c>
    </row>
    <row r="2749" spans="1:9">
      <c r="A2749" t="s">
        <v>5454</v>
      </c>
      <c r="B2749" s="8" t="s">
        <v>5455</v>
      </c>
      <c r="F2749">
        <v>0</v>
      </c>
      <c r="G2749">
        <v>1</v>
      </c>
      <c r="H2749" s="5">
        <f t="shared" si="84"/>
        <v>1</v>
      </c>
      <c r="I2749" s="6">
        <f t="shared" si="85"/>
        <v>0</v>
      </c>
    </row>
    <row r="2750" spans="1:9">
      <c r="A2750" t="s">
        <v>5456</v>
      </c>
      <c r="B2750" s="8" t="s">
        <v>5457</v>
      </c>
      <c r="F2750">
        <v>0</v>
      </c>
      <c r="G2750">
        <v>1</v>
      </c>
      <c r="H2750" s="5">
        <f t="shared" si="84"/>
        <v>1</v>
      </c>
      <c r="I2750" s="6">
        <f t="shared" si="85"/>
        <v>0</v>
      </c>
    </row>
    <row r="2751" spans="1:9">
      <c r="A2751" t="s">
        <v>5458</v>
      </c>
      <c r="B2751" s="8" t="s">
        <v>5459</v>
      </c>
      <c r="F2751">
        <v>0</v>
      </c>
      <c r="G2751">
        <v>1</v>
      </c>
      <c r="H2751" s="5">
        <f t="shared" si="84"/>
        <v>1</v>
      </c>
      <c r="I2751" s="6">
        <f t="shared" si="85"/>
        <v>0</v>
      </c>
    </row>
    <row r="2752" spans="1:9">
      <c r="A2752" t="s">
        <v>5460</v>
      </c>
      <c r="B2752" s="8" t="s">
        <v>5461</v>
      </c>
      <c r="F2752">
        <v>0</v>
      </c>
      <c r="G2752">
        <v>1</v>
      </c>
      <c r="H2752" s="5">
        <f t="shared" si="84"/>
        <v>1</v>
      </c>
      <c r="I2752" s="6">
        <f t="shared" si="85"/>
        <v>0</v>
      </c>
    </row>
    <row r="2753" spans="1:9">
      <c r="A2753" t="s">
        <v>5462</v>
      </c>
      <c r="B2753" s="8" t="s">
        <v>5463</v>
      </c>
      <c r="F2753">
        <v>0</v>
      </c>
      <c r="G2753">
        <v>1</v>
      </c>
      <c r="H2753" s="5">
        <f t="shared" si="84"/>
        <v>1</v>
      </c>
      <c r="I2753" s="6">
        <f t="shared" si="85"/>
        <v>0</v>
      </c>
    </row>
    <row r="2754" spans="1:9">
      <c r="A2754" t="s">
        <v>5464</v>
      </c>
      <c r="B2754" s="8" t="s">
        <v>5465</v>
      </c>
      <c r="F2754">
        <v>0</v>
      </c>
      <c r="G2754">
        <v>1</v>
      </c>
      <c r="H2754" s="5">
        <f t="shared" ref="H2754:H2817" si="86">2-G2754</f>
        <v>1</v>
      </c>
      <c r="I2754" s="6">
        <f t="shared" ref="I2754:I2817" si="87">1-H2754</f>
        <v>0</v>
      </c>
    </row>
    <row r="2755" spans="1:9">
      <c r="A2755" t="s">
        <v>5466</v>
      </c>
      <c r="B2755" s="8" t="s">
        <v>5467</v>
      </c>
      <c r="F2755">
        <v>0</v>
      </c>
      <c r="G2755">
        <v>1</v>
      </c>
      <c r="H2755" s="5">
        <f t="shared" si="86"/>
        <v>1</v>
      </c>
      <c r="I2755" s="6">
        <f t="shared" si="87"/>
        <v>0</v>
      </c>
    </row>
    <row r="2756" spans="1:9">
      <c r="A2756" t="s">
        <v>5468</v>
      </c>
      <c r="B2756" s="8" t="s">
        <v>5469</v>
      </c>
      <c r="F2756">
        <v>0</v>
      </c>
      <c r="G2756">
        <v>1</v>
      </c>
      <c r="H2756" s="5">
        <f t="shared" si="86"/>
        <v>1</v>
      </c>
      <c r="I2756" s="6">
        <f t="shared" si="87"/>
        <v>0</v>
      </c>
    </row>
    <row r="2757" spans="1:9">
      <c r="A2757" t="s">
        <v>5470</v>
      </c>
      <c r="B2757" s="8" t="s">
        <v>5471</v>
      </c>
      <c r="F2757">
        <v>0</v>
      </c>
      <c r="G2757">
        <v>1</v>
      </c>
      <c r="H2757" s="5">
        <f t="shared" si="86"/>
        <v>1</v>
      </c>
      <c r="I2757" s="6">
        <f t="shared" si="87"/>
        <v>0</v>
      </c>
    </row>
    <row r="2758" spans="1:9">
      <c r="A2758" t="s">
        <v>5472</v>
      </c>
      <c r="B2758" s="8" t="s">
        <v>5473</v>
      </c>
      <c r="F2758">
        <v>0</v>
      </c>
      <c r="G2758">
        <v>1.32</v>
      </c>
      <c r="H2758" s="5">
        <f t="shared" si="86"/>
        <v>0.67999999999999994</v>
      </c>
      <c r="I2758" s="6">
        <f t="shared" si="87"/>
        <v>0.32000000000000006</v>
      </c>
    </row>
    <row r="2759" spans="1:9">
      <c r="A2759" t="s">
        <v>5474</v>
      </c>
      <c r="B2759" s="8" t="s">
        <v>5475</v>
      </c>
      <c r="F2759">
        <v>0</v>
      </c>
      <c r="G2759">
        <v>1</v>
      </c>
      <c r="H2759" s="5">
        <f t="shared" si="86"/>
        <v>1</v>
      </c>
      <c r="I2759" s="6">
        <f t="shared" si="87"/>
        <v>0</v>
      </c>
    </row>
    <row r="2760" spans="1:9">
      <c r="A2760" t="s">
        <v>5476</v>
      </c>
      <c r="B2760" s="8" t="s">
        <v>5477</v>
      </c>
      <c r="F2760">
        <v>0</v>
      </c>
      <c r="G2760">
        <v>1</v>
      </c>
      <c r="H2760" s="5">
        <f t="shared" si="86"/>
        <v>1</v>
      </c>
      <c r="I2760" s="6">
        <f t="shared" si="87"/>
        <v>0</v>
      </c>
    </row>
    <row r="2761" spans="1:9">
      <c r="A2761" t="s">
        <v>5478</v>
      </c>
      <c r="B2761" s="8" t="s">
        <v>5479</v>
      </c>
      <c r="F2761">
        <v>0</v>
      </c>
      <c r="G2761">
        <v>1</v>
      </c>
      <c r="H2761" s="5">
        <f t="shared" si="86"/>
        <v>1</v>
      </c>
      <c r="I2761" s="6">
        <f t="shared" si="87"/>
        <v>0</v>
      </c>
    </row>
    <row r="2762" spans="1:9">
      <c r="A2762" t="s">
        <v>5480</v>
      </c>
      <c r="B2762" s="8" t="s">
        <v>5481</v>
      </c>
      <c r="F2762">
        <v>0</v>
      </c>
      <c r="G2762">
        <v>1</v>
      </c>
      <c r="H2762" s="5">
        <f t="shared" si="86"/>
        <v>1</v>
      </c>
      <c r="I2762" s="6">
        <f t="shared" si="87"/>
        <v>0</v>
      </c>
    </row>
    <row r="2763" spans="1:9">
      <c r="A2763" t="s">
        <v>5482</v>
      </c>
      <c r="B2763" s="8" t="s">
        <v>5483</v>
      </c>
      <c r="F2763">
        <v>0</v>
      </c>
      <c r="G2763">
        <v>1</v>
      </c>
      <c r="H2763" s="5">
        <f t="shared" si="86"/>
        <v>1</v>
      </c>
      <c r="I2763" s="6">
        <f t="shared" si="87"/>
        <v>0</v>
      </c>
    </row>
    <row r="2764" spans="1:9">
      <c r="A2764" t="s">
        <v>5484</v>
      </c>
      <c r="B2764" s="8" t="s">
        <v>5485</v>
      </c>
      <c r="F2764">
        <v>0</v>
      </c>
      <c r="G2764">
        <v>1.1599999999999999</v>
      </c>
      <c r="H2764" s="5">
        <f t="shared" si="86"/>
        <v>0.84000000000000008</v>
      </c>
      <c r="I2764" s="6">
        <f t="shared" si="87"/>
        <v>0.15999999999999992</v>
      </c>
    </row>
    <row r="2765" spans="1:9">
      <c r="A2765" t="s">
        <v>5486</v>
      </c>
      <c r="B2765" s="8" t="s">
        <v>5487</v>
      </c>
      <c r="F2765">
        <v>3</v>
      </c>
      <c r="G2765">
        <v>1.43</v>
      </c>
      <c r="H2765" s="5">
        <f t="shared" si="86"/>
        <v>0.57000000000000006</v>
      </c>
      <c r="I2765" s="6">
        <f t="shared" si="87"/>
        <v>0.42999999999999994</v>
      </c>
    </row>
    <row r="2766" spans="1:9">
      <c r="A2766" t="s">
        <v>5488</v>
      </c>
      <c r="B2766" s="8" t="s">
        <v>5489</v>
      </c>
      <c r="F2766">
        <v>0</v>
      </c>
      <c r="G2766">
        <v>1</v>
      </c>
      <c r="H2766" s="5">
        <f t="shared" si="86"/>
        <v>1</v>
      </c>
      <c r="I2766" s="6">
        <f t="shared" si="87"/>
        <v>0</v>
      </c>
    </row>
    <row r="2767" spans="1:9">
      <c r="A2767" t="s">
        <v>5490</v>
      </c>
      <c r="B2767" s="8" t="s">
        <v>5491</v>
      </c>
      <c r="F2767">
        <v>3</v>
      </c>
      <c r="G2767">
        <v>1</v>
      </c>
      <c r="H2767" s="5">
        <f t="shared" si="86"/>
        <v>1</v>
      </c>
      <c r="I2767" s="6">
        <f t="shared" si="87"/>
        <v>0</v>
      </c>
    </row>
    <row r="2768" spans="1:9">
      <c r="A2768" t="s">
        <v>5492</v>
      </c>
      <c r="B2768" s="8" t="s">
        <v>5493</v>
      </c>
      <c r="F2768">
        <v>0</v>
      </c>
      <c r="G2768">
        <v>1</v>
      </c>
      <c r="H2768" s="5">
        <f t="shared" si="86"/>
        <v>1</v>
      </c>
      <c r="I2768" s="6">
        <f t="shared" si="87"/>
        <v>0</v>
      </c>
    </row>
    <row r="2769" spans="1:9">
      <c r="A2769" t="s">
        <v>5494</v>
      </c>
      <c r="B2769" s="8" t="s">
        <v>5495</v>
      </c>
      <c r="F2769">
        <v>0</v>
      </c>
      <c r="G2769">
        <v>1</v>
      </c>
      <c r="H2769" s="5">
        <f t="shared" si="86"/>
        <v>1</v>
      </c>
      <c r="I2769" s="6">
        <f t="shared" si="87"/>
        <v>0</v>
      </c>
    </row>
    <row r="2770" spans="1:9">
      <c r="A2770" t="s">
        <v>5496</v>
      </c>
      <c r="B2770" s="8" t="s">
        <v>5497</v>
      </c>
      <c r="F2770">
        <v>3</v>
      </c>
      <c r="G2770">
        <v>1</v>
      </c>
      <c r="H2770" s="5">
        <f t="shared" si="86"/>
        <v>1</v>
      </c>
      <c r="I2770" s="6">
        <f t="shared" si="87"/>
        <v>0</v>
      </c>
    </row>
    <row r="2771" spans="1:9">
      <c r="A2771" t="s">
        <v>5498</v>
      </c>
      <c r="B2771" s="8" t="s">
        <v>5499</v>
      </c>
      <c r="F2771">
        <v>0</v>
      </c>
      <c r="G2771">
        <v>1</v>
      </c>
      <c r="H2771" s="5">
        <f t="shared" si="86"/>
        <v>1</v>
      </c>
      <c r="I2771" s="6">
        <f t="shared" si="87"/>
        <v>0</v>
      </c>
    </row>
    <row r="2772" spans="1:9">
      <c r="A2772" t="s">
        <v>5500</v>
      </c>
      <c r="B2772" s="8" t="s">
        <v>5501</v>
      </c>
      <c r="F2772">
        <v>0</v>
      </c>
      <c r="G2772">
        <v>1</v>
      </c>
      <c r="H2772" s="5">
        <f t="shared" si="86"/>
        <v>1</v>
      </c>
      <c r="I2772" s="6">
        <f t="shared" si="87"/>
        <v>0</v>
      </c>
    </row>
    <row r="2773" spans="1:9">
      <c r="A2773" t="s">
        <v>5502</v>
      </c>
      <c r="B2773" s="8" t="s">
        <v>5503</v>
      </c>
      <c r="F2773">
        <v>0</v>
      </c>
      <c r="G2773">
        <v>1</v>
      </c>
      <c r="H2773" s="5">
        <f t="shared" si="86"/>
        <v>1</v>
      </c>
      <c r="I2773" s="6">
        <f t="shared" si="87"/>
        <v>0</v>
      </c>
    </row>
    <row r="2774" spans="1:9">
      <c r="A2774" t="s">
        <v>5504</v>
      </c>
      <c r="B2774" s="8" t="s">
        <v>5505</v>
      </c>
      <c r="F2774">
        <v>0</v>
      </c>
      <c r="G2774">
        <v>1.03</v>
      </c>
      <c r="H2774" s="5">
        <f t="shared" si="86"/>
        <v>0.97</v>
      </c>
      <c r="I2774" s="6">
        <f t="shared" si="87"/>
        <v>3.0000000000000027E-2</v>
      </c>
    </row>
    <row r="2775" spans="1:9">
      <c r="A2775" t="s">
        <v>5506</v>
      </c>
      <c r="B2775" s="8" t="s">
        <v>5507</v>
      </c>
      <c r="F2775">
        <v>0</v>
      </c>
      <c r="G2775">
        <v>1.1000000000000001</v>
      </c>
      <c r="H2775" s="5">
        <f t="shared" si="86"/>
        <v>0.89999999999999991</v>
      </c>
      <c r="I2775" s="6">
        <f t="shared" si="87"/>
        <v>0.10000000000000009</v>
      </c>
    </row>
    <row r="2776" spans="1:9">
      <c r="A2776" t="s">
        <v>5508</v>
      </c>
      <c r="B2776" s="8" t="s">
        <v>5509</v>
      </c>
      <c r="F2776">
        <v>3</v>
      </c>
      <c r="G2776">
        <v>1</v>
      </c>
      <c r="H2776" s="5">
        <f t="shared" si="86"/>
        <v>1</v>
      </c>
      <c r="I2776" s="6">
        <f t="shared" si="87"/>
        <v>0</v>
      </c>
    </row>
    <row r="2777" spans="1:9">
      <c r="A2777" t="s">
        <v>5510</v>
      </c>
      <c r="B2777" s="8" t="s">
        <v>5511</v>
      </c>
      <c r="F2777">
        <v>0</v>
      </c>
      <c r="G2777">
        <v>1</v>
      </c>
      <c r="H2777" s="5">
        <f t="shared" si="86"/>
        <v>1</v>
      </c>
      <c r="I2777" s="6">
        <f t="shared" si="87"/>
        <v>0</v>
      </c>
    </row>
    <row r="2778" spans="1:9">
      <c r="A2778" t="s">
        <v>5512</v>
      </c>
      <c r="B2778" s="8" t="s">
        <v>5513</v>
      </c>
      <c r="F2778">
        <v>0</v>
      </c>
      <c r="G2778">
        <v>1</v>
      </c>
      <c r="H2778" s="5">
        <f t="shared" si="86"/>
        <v>1</v>
      </c>
      <c r="I2778" s="6">
        <f t="shared" si="87"/>
        <v>0</v>
      </c>
    </row>
    <row r="2779" spans="1:9">
      <c r="A2779" t="s">
        <v>5514</v>
      </c>
      <c r="B2779" s="8" t="s">
        <v>5515</v>
      </c>
      <c r="F2779">
        <v>0</v>
      </c>
      <c r="G2779">
        <v>1</v>
      </c>
      <c r="H2779" s="5">
        <f t="shared" si="86"/>
        <v>1</v>
      </c>
      <c r="I2779" s="6">
        <f t="shared" si="87"/>
        <v>0</v>
      </c>
    </row>
    <row r="2780" spans="1:9">
      <c r="A2780" t="s">
        <v>5516</v>
      </c>
      <c r="B2780" s="8" t="s">
        <v>5517</v>
      </c>
      <c r="F2780">
        <v>3</v>
      </c>
      <c r="G2780">
        <v>1</v>
      </c>
      <c r="H2780" s="5">
        <f t="shared" si="86"/>
        <v>1</v>
      </c>
      <c r="I2780" s="6">
        <f t="shared" si="87"/>
        <v>0</v>
      </c>
    </row>
    <row r="2781" spans="1:9">
      <c r="A2781" t="s">
        <v>5518</v>
      </c>
      <c r="B2781" s="8" t="s">
        <v>5519</v>
      </c>
      <c r="F2781">
        <v>0</v>
      </c>
      <c r="G2781">
        <v>1</v>
      </c>
      <c r="H2781" s="5">
        <f t="shared" si="86"/>
        <v>1</v>
      </c>
      <c r="I2781" s="6">
        <f t="shared" si="87"/>
        <v>0</v>
      </c>
    </row>
    <row r="2782" spans="1:9">
      <c r="A2782" t="s">
        <v>5520</v>
      </c>
      <c r="B2782" s="8" t="s">
        <v>5521</v>
      </c>
      <c r="F2782">
        <v>0</v>
      </c>
      <c r="G2782">
        <v>1</v>
      </c>
      <c r="H2782" s="5">
        <f t="shared" si="86"/>
        <v>1</v>
      </c>
      <c r="I2782" s="6">
        <f t="shared" si="87"/>
        <v>0</v>
      </c>
    </row>
    <row r="2783" spans="1:9">
      <c r="A2783" t="s">
        <v>5522</v>
      </c>
      <c r="B2783" s="8" t="s">
        <v>5523</v>
      </c>
      <c r="F2783">
        <v>0</v>
      </c>
      <c r="G2783">
        <v>1</v>
      </c>
      <c r="H2783" s="5">
        <f t="shared" si="86"/>
        <v>1</v>
      </c>
      <c r="I2783" s="6">
        <f t="shared" si="87"/>
        <v>0</v>
      </c>
    </row>
    <row r="2784" spans="1:9">
      <c r="A2784" t="s">
        <v>5524</v>
      </c>
      <c r="B2784" s="8" t="s">
        <v>5525</v>
      </c>
      <c r="F2784">
        <v>0</v>
      </c>
      <c r="G2784">
        <v>1</v>
      </c>
      <c r="H2784" s="5">
        <f t="shared" si="86"/>
        <v>1</v>
      </c>
      <c r="I2784" s="6">
        <f t="shared" si="87"/>
        <v>0</v>
      </c>
    </row>
    <row r="2785" spans="1:9">
      <c r="A2785" t="s">
        <v>5526</v>
      </c>
      <c r="B2785" s="8" t="s">
        <v>5527</v>
      </c>
      <c r="F2785">
        <v>0</v>
      </c>
      <c r="G2785">
        <v>1</v>
      </c>
      <c r="H2785" s="5">
        <f t="shared" si="86"/>
        <v>1</v>
      </c>
      <c r="I2785" s="6">
        <f t="shared" si="87"/>
        <v>0</v>
      </c>
    </row>
    <row r="2786" spans="1:9">
      <c r="A2786" t="s">
        <v>5528</v>
      </c>
      <c r="B2786" s="8" t="s">
        <v>5529</v>
      </c>
      <c r="F2786">
        <v>0</v>
      </c>
      <c r="G2786">
        <v>1.01</v>
      </c>
      <c r="H2786" s="5">
        <f t="shared" si="86"/>
        <v>0.99</v>
      </c>
      <c r="I2786" s="6">
        <f t="shared" si="87"/>
        <v>1.0000000000000009E-2</v>
      </c>
    </row>
    <row r="2787" spans="1:9">
      <c r="A2787" t="s">
        <v>5530</v>
      </c>
      <c r="B2787" s="8" t="s">
        <v>5531</v>
      </c>
      <c r="F2787">
        <v>0</v>
      </c>
      <c r="G2787">
        <v>1</v>
      </c>
      <c r="H2787" s="5">
        <f t="shared" si="86"/>
        <v>1</v>
      </c>
      <c r="I2787" s="6">
        <f t="shared" si="87"/>
        <v>0</v>
      </c>
    </row>
    <row r="2788" spans="1:9">
      <c r="A2788" t="s">
        <v>5532</v>
      </c>
      <c r="B2788" s="8" t="s">
        <v>5533</v>
      </c>
      <c r="F2788">
        <v>0</v>
      </c>
      <c r="G2788">
        <v>1</v>
      </c>
      <c r="H2788" s="5">
        <f t="shared" si="86"/>
        <v>1</v>
      </c>
      <c r="I2788" s="6">
        <f t="shared" si="87"/>
        <v>0</v>
      </c>
    </row>
    <row r="2789" spans="1:9">
      <c r="A2789" t="s">
        <v>5534</v>
      </c>
      <c r="B2789" s="8" t="s">
        <v>5535</v>
      </c>
      <c r="F2789">
        <v>0</v>
      </c>
      <c r="G2789">
        <v>1</v>
      </c>
      <c r="H2789" s="5">
        <f t="shared" si="86"/>
        <v>1</v>
      </c>
      <c r="I2789" s="6">
        <f t="shared" si="87"/>
        <v>0</v>
      </c>
    </row>
    <row r="2790" spans="1:9">
      <c r="A2790" t="s">
        <v>5536</v>
      </c>
      <c r="B2790" s="8" t="s">
        <v>5537</v>
      </c>
      <c r="F2790">
        <v>0</v>
      </c>
      <c r="G2790">
        <v>1.04</v>
      </c>
      <c r="H2790" s="5">
        <f t="shared" si="86"/>
        <v>0.96</v>
      </c>
      <c r="I2790" s="6">
        <f t="shared" si="87"/>
        <v>4.0000000000000036E-2</v>
      </c>
    </row>
    <row r="2791" spans="1:9">
      <c r="A2791" t="s">
        <v>5538</v>
      </c>
      <c r="B2791" s="8" t="s">
        <v>5539</v>
      </c>
      <c r="F2791">
        <v>0</v>
      </c>
      <c r="G2791">
        <v>1</v>
      </c>
      <c r="H2791" s="5">
        <f t="shared" si="86"/>
        <v>1</v>
      </c>
      <c r="I2791" s="6">
        <f t="shared" si="87"/>
        <v>0</v>
      </c>
    </row>
    <row r="2792" spans="1:9">
      <c r="A2792" t="s">
        <v>5540</v>
      </c>
      <c r="B2792" s="8" t="s">
        <v>5541</v>
      </c>
      <c r="F2792">
        <v>0</v>
      </c>
      <c r="G2792">
        <v>1</v>
      </c>
      <c r="H2792" s="5">
        <f t="shared" si="86"/>
        <v>1</v>
      </c>
      <c r="I2792" s="6">
        <f t="shared" si="87"/>
        <v>0</v>
      </c>
    </row>
    <row r="2793" spans="1:9">
      <c r="A2793" t="s">
        <v>5542</v>
      </c>
      <c r="B2793" s="8" t="s">
        <v>5543</v>
      </c>
      <c r="F2793">
        <v>3</v>
      </c>
      <c r="G2793">
        <v>1</v>
      </c>
      <c r="H2793" s="5">
        <f t="shared" si="86"/>
        <v>1</v>
      </c>
      <c r="I2793" s="6">
        <f t="shared" si="87"/>
        <v>0</v>
      </c>
    </row>
    <row r="2794" spans="1:9">
      <c r="A2794" t="s">
        <v>5544</v>
      </c>
      <c r="B2794" s="8" t="s">
        <v>5545</v>
      </c>
      <c r="F2794">
        <v>0</v>
      </c>
      <c r="G2794">
        <v>1</v>
      </c>
      <c r="H2794" s="5">
        <f t="shared" si="86"/>
        <v>1</v>
      </c>
      <c r="I2794" s="6">
        <f t="shared" si="87"/>
        <v>0</v>
      </c>
    </row>
    <row r="2795" spans="1:9">
      <c r="A2795" t="s">
        <v>5546</v>
      </c>
      <c r="B2795" s="8" t="s">
        <v>5547</v>
      </c>
      <c r="F2795">
        <v>0</v>
      </c>
      <c r="G2795">
        <v>1</v>
      </c>
      <c r="H2795" s="5">
        <f t="shared" si="86"/>
        <v>1</v>
      </c>
      <c r="I2795" s="6">
        <f t="shared" si="87"/>
        <v>0</v>
      </c>
    </row>
    <row r="2796" spans="1:9">
      <c r="A2796" t="s">
        <v>5548</v>
      </c>
      <c r="B2796" s="8" t="s">
        <v>5549</v>
      </c>
      <c r="F2796">
        <v>3</v>
      </c>
      <c r="G2796">
        <v>1</v>
      </c>
      <c r="H2796" s="5">
        <f t="shared" si="86"/>
        <v>1</v>
      </c>
      <c r="I2796" s="6">
        <f t="shared" si="87"/>
        <v>0</v>
      </c>
    </row>
    <row r="2797" spans="1:9">
      <c r="A2797" t="s">
        <v>5550</v>
      </c>
      <c r="B2797" s="8" t="s">
        <v>5551</v>
      </c>
      <c r="F2797">
        <v>0</v>
      </c>
      <c r="G2797">
        <v>1</v>
      </c>
      <c r="H2797" s="5">
        <f t="shared" si="86"/>
        <v>1</v>
      </c>
      <c r="I2797" s="6">
        <f t="shared" si="87"/>
        <v>0</v>
      </c>
    </row>
    <row r="2798" spans="1:9">
      <c r="A2798" t="s">
        <v>5552</v>
      </c>
      <c r="B2798" s="8" t="s">
        <v>5553</v>
      </c>
      <c r="F2798">
        <v>0</v>
      </c>
      <c r="G2798">
        <v>1</v>
      </c>
      <c r="H2798" s="5">
        <f t="shared" si="86"/>
        <v>1</v>
      </c>
      <c r="I2798" s="6">
        <f t="shared" si="87"/>
        <v>0</v>
      </c>
    </row>
    <row r="2799" spans="1:9">
      <c r="A2799" t="s">
        <v>5554</v>
      </c>
      <c r="B2799" s="8" t="s">
        <v>5555</v>
      </c>
      <c r="F2799">
        <v>0</v>
      </c>
      <c r="G2799">
        <v>1</v>
      </c>
      <c r="H2799" s="5">
        <f t="shared" si="86"/>
        <v>1</v>
      </c>
      <c r="I2799" s="6">
        <f t="shared" si="87"/>
        <v>0</v>
      </c>
    </row>
    <row r="2800" spans="1:9">
      <c r="A2800" t="s">
        <v>5556</v>
      </c>
      <c r="B2800" s="8" t="s">
        <v>5557</v>
      </c>
      <c r="F2800">
        <v>3</v>
      </c>
      <c r="G2800">
        <v>1</v>
      </c>
      <c r="H2800" s="5">
        <f t="shared" si="86"/>
        <v>1</v>
      </c>
      <c r="I2800" s="6">
        <f t="shared" si="87"/>
        <v>0</v>
      </c>
    </row>
    <row r="2801" spans="1:9">
      <c r="A2801" t="s">
        <v>5558</v>
      </c>
      <c r="B2801" s="8" t="s">
        <v>5559</v>
      </c>
      <c r="F2801">
        <v>0</v>
      </c>
      <c r="G2801">
        <v>1</v>
      </c>
      <c r="H2801" s="5">
        <f t="shared" si="86"/>
        <v>1</v>
      </c>
      <c r="I2801" s="6">
        <f t="shared" si="87"/>
        <v>0</v>
      </c>
    </row>
    <row r="2802" spans="1:9">
      <c r="A2802" t="s">
        <v>5560</v>
      </c>
      <c r="B2802" s="8" t="s">
        <v>5561</v>
      </c>
      <c r="F2802">
        <v>0</v>
      </c>
      <c r="G2802">
        <v>1</v>
      </c>
      <c r="H2802" s="5">
        <f t="shared" si="86"/>
        <v>1</v>
      </c>
      <c r="I2802" s="6">
        <f t="shared" si="87"/>
        <v>0</v>
      </c>
    </row>
    <row r="2803" spans="1:9">
      <c r="A2803" t="s">
        <v>5562</v>
      </c>
      <c r="B2803" s="8" t="s">
        <v>5563</v>
      </c>
      <c r="F2803">
        <v>3</v>
      </c>
      <c r="G2803">
        <v>1</v>
      </c>
      <c r="H2803" s="5">
        <f t="shared" si="86"/>
        <v>1</v>
      </c>
      <c r="I2803" s="6">
        <f t="shared" si="87"/>
        <v>0</v>
      </c>
    </row>
    <row r="2804" spans="1:9">
      <c r="A2804" t="s">
        <v>5564</v>
      </c>
      <c r="B2804" s="8" t="s">
        <v>5565</v>
      </c>
      <c r="F2804">
        <v>3</v>
      </c>
      <c r="G2804">
        <v>1</v>
      </c>
      <c r="H2804" s="5">
        <f t="shared" si="86"/>
        <v>1</v>
      </c>
      <c r="I2804" s="6">
        <f t="shared" si="87"/>
        <v>0</v>
      </c>
    </row>
    <row r="2805" spans="1:9">
      <c r="A2805" t="s">
        <v>5566</v>
      </c>
      <c r="B2805" s="8" t="s">
        <v>5567</v>
      </c>
      <c r="F2805">
        <v>0</v>
      </c>
      <c r="G2805">
        <v>1</v>
      </c>
      <c r="H2805" s="5">
        <f t="shared" si="86"/>
        <v>1</v>
      </c>
      <c r="I2805" s="6">
        <f t="shared" si="87"/>
        <v>0</v>
      </c>
    </row>
    <row r="2806" spans="1:9">
      <c r="A2806" t="s">
        <v>5568</v>
      </c>
      <c r="B2806" s="8" t="s">
        <v>5569</v>
      </c>
      <c r="F2806">
        <v>0</v>
      </c>
      <c r="G2806">
        <v>1.21</v>
      </c>
      <c r="H2806" s="5">
        <f t="shared" si="86"/>
        <v>0.79</v>
      </c>
      <c r="I2806" s="6">
        <f t="shared" si="87"/>
        <v>0.20999999999999996</v>
      </c>
    </row>
    <row r="2807" spans="1:9">
      <c r="A2807" t="s">
        <v>5570</v>
      </c>
      <c r="B2807" s="8" t="s">
        <v>5571</v>
      </c>
      <c r="F2807">
        <v>0</v>
      </c>
      <c r="G2807">
        <v>1</v>
      </c>
      <c r="H2807" s="5">
        <f t="shared" si="86"/>
        <v>1</v>
      </c>
      <c r="I2807" s="6">
        <f t="shared" si="87"/>
        <v>0</v>
      </c>
    </row>
    <row r="2808" spans="1:9">
      <c r="A2808" t="s">
        <v>5572</v>
      </c>
      <c r="B2808" s="8" t="s">
        <v>5573</v>
      </c>
      <c r="F2808">
        <v>3</v>
      </c>
      <c r="G2808">
        <v>1</v>
      </c>
      <c r="H2808" s="5">
        <f t="shared" si="86"/>
        <v>1</v>
      </c>
      <c r="I2808" s="6">
        <f t="shared" si="87"/>
        <v>0</v>
      </c>
    </row>
    <row r="2809" spans="1:9">
      <c r="A2809" t="s">
        <v>5574</v>
      </c>
      <c r="B2809" s="8" t="s">
        <v>5575</v>
      </c>
      <c r="F2809">
        <v>0</v>
      </c>
      <c r="G2809">
        <v>1.31</v>
      </c>
      <c r="H2809" s="5">
        <f t="shared" si="86"/>
        <v>0.69</v>
      </c>
      <c r="I2809" s="6">
        <f t="shared" si="87"/>
        <v>0.31000000000000005</v>
      </c>
    </row>
    <row r="2810" spans="1:9">
      <c r="A2810" t="s">
        <v>5576</v>
      </c>
      <c r="B2810" s="8" t="s">
        <v>5577</v>
      </c>
      <c r="F2810">
        <v>0</v>
      </c>
      <c r="G2810">
        <v>1</v>
      </c>
      <c r="H2810" s="5">
        <f t="shared" si="86"/>
        <v>1</v>
      </c>
      <c r="I2810" s="6">
        <f t="shared" si="87"/>
        <v>0</v>
      </c>
    </row>
    <row r="2811" spans="1:9">
      <c r="A2811" t="s">
        <v>5578</v>
      </c>
      <c r="B2811" s="8" t="s">
        <v>3796</v>
      </c>
      <c r="F2811">
        <v>0</v>
      </c>
      <c r="G2811">
        <v>1</v>
      </c>
      <c r="H2811" s="5">
        <f t="shared" si="86"/>
        <v>1</v>
      </c>
      <c r="I2811" s="6">
        <f t="shared" si="87"/>
        <v>0</v>
      </c>
    </row>
    <row r="2812" spans="1:9">
      <c r="A2812" t="s">
        <v>5579</v>
      </c>
      <c r="B2812" s="8" t="s">
        <v>5580</v>
      </c>
      <c r="F2812">
        <v>3</v>
      </c>
      <c r="G2812">
        <v>1</v>
      </c>
      <c r="H2812" s="5">
        <f t="shared" si="86"/>
        <v>1</v>
      </c>
      <c r="I2812" s="6">
        <f t="shared" si="87"/>
        <v>0</v>
      </c>
    </row>
    <row r="2813" spans="1:9">
      <c r="A2813" t="s">
        <v>5581</v>
      </c>
      <c r="B2813" s="8" t="s">
        <v>5582</v>
      </c>
      <c r="F2813">
        <v>2</v>
      </c>
      <c r="G2813">
        <v>1</v>
      </c>
      <c r="H2813" s="5">
        <f t="shared" si="86"/>
        <v>1</v>
      </c>
      <c r="I2813" s="6">
        <f t="shared" si="87"/>
        <v>0</v>
      </c>
    </row>
    <row r="2814" spans="1:9">
      <c r="A2814" t="s">
        <v>5583</v>
      </c>
      <c r="B2814" s="8" t="s">
        <v>5584</v>
      </c>
      <c r="F2814">
        <v>0</v>
      </c>
      <c r="G2814">
        <v>1</v>
      </c>
      <c r="H2814" s="5">
        <f t="shared" si="86"/>
        <v>1</v>
      </c>
      <c r="I2814" s="6">
        <f t="shared" si="87"/>
        <v>0</v>
      </c>
    </row>
    <row r="2815" spans="1:9">
      <c r="A2815" t="s">
        <v>5585</v>
      </c>
      <c r="B2815" s="8" t="s">
        <v>5586</v>
      </c>
      <c r="F2815">
        <v>0</v>
      </c>
      <c r="G2815">
        <v>1</v>
      </c>
      <c r="H2815" s="5">
        <f t="shared" si="86"/>
        <v>1</v>
      </c>
      <c r="I2815" s="6">
        <f t="shared" si="87"/>
        <v>0</v>
      </c>
    </row>
    <row r="2816" spans="1:9">
      <c r="A2816" t="s">
        <v>5587</v>
      </c>
      <c r="B2816" s="8" t="s">
        <v>5588</v>
      </c>
      <c r="F2816">
        <v>0</v>
      </c>
      <c r="G2816">
        <v>1.37</v>
      </c>
      <c r="H2816" s="5">
        <f t="shared" si="86"/>
        <v>0.62999999999999989</v>
      </c>
      <c r="I2816" s="6">
        <f t="shared" si="87"/>
        <v>0.37000000000000011</v>
      </c>
    </row>
    <row r="2817" spans="1:9">
      <c r="A2817" t="s">
        <v>5589</v>
      </c>
      <c r="B2817" s="8" t="s">
        <v>5590</v>
      </c>
      <c r="F2817">
        <v>0</v>
      </c>
      <c r="G2817">
        <v>1</v>
      </c>
      <c r="H2817" s="5">
        <f t="shared" si="86"/>
        <v>1</v>
      </c>
      <c r="I2817" s="6">
        <f t="shared" si="87"/>
        <v>0</v>
      </c>
    </row>
    <row r="2818" spans="1:9">
      <c r="A2818" t="s">
        <v>5591</v>
      </c>
      <c r="B2818" s="8" t="s">
        <v>5592</v>
      </c>
      <c r="F2818">
        <v>3</v>
      </c>
      <c r="G2818">
        <v>1</v>
      </c>
      <c r="H2818" s="5">
        <f t="shared" ref="H2818:H2881" si="88">2-G2818</f>
        <v>1</v>
      </c>
      <c r="I2818" s="6">
        <f t="shared" ref="I2818:I2881" si="89">1-H2818</f>
        <v>0</v>
      </c>
    </row>
    <row r="2819" spans="1:9">
      <c r="A2819" t="s">
        <v>5593</v>
      </c>
      <c r="B2819" s="8" t="s">
        <v>5594</v>
      </c>
      <c r="F2819">
        <v>3</v>
      </c>
      <c r="G2819">
        <v>1</v>
      </c>
      <c r="H2819" s="5">
        <f t="shared" si="88"/>
        <v>1</v>
      </c>
      <c r="I2819" s="6">
        <f t="shared" si="89"/>
        <v>0</v>
      </c>
    </row>
    <row r="2820" spans="1:9">
      <c r="A2820" t="s">
        <v>5595</v>
      </c>
      <c r="B2820" s="8" t="s">
        <v>5596</v>
      </c>
      <c r="F2820">
        <v>0</v>
      </c>
      <c r="G2820">
        <v>1</v>
      </c>
      <c r="H2820" s="5">
        <f t="shared" si="88"/>
        <v>1</v>
      </c>
      <c r="I2820" s="6">
        <f t="shared" si="89"/>
        <v>0</v>
      </c>
    </row>
    <row r="2821" spans="1:9">
      <c r="A2821" t="s">
        <v>5597</v>
      </c>
      <c r="B2821" s="8" t="s">
        <v>5598</v>
      </c>
      <c r="F2821">
        <v>0</v>
      </c>
      <c r="G2821">
        <v>1</v>
      </c>
      <c r="H2821" s="5">
        <f t="shared" si="88"/>
        <v>1</v>
      </c>
      <c r="I2821" s="6">
        <f t="shared" si="89"/>
        <v>0</v>
      </c>
    </row>
    <row r="2822" spans="1:9">
      <c r="A2822" t="s">
        <v>5599</v>
      </c>
      <c r="B2822" s="8" t="s">
        <v>5600</v>
      </c>
      <c r="F2822">
        <v>0</v>
      </c>
      <c r="G2822">
        <v>1</v>
      </c>
      <c r="H2822" s="5">
        <f t="shared" si="88"/>
        <v>1</v>
      </c>
      <c r="I2822" s="6">
        <f t="shared" si="89"/>
        <v>0</v>
      </c>
    </row>
    <row r="2823" spans="1:9">
      <c r="A2823" t="s">
        <v>5601</v>
      </c>
      <c r="B2823" s="8" t="s">
        <v>5602</v>
      </c>
      <c r="F2823">
        <v>0</v>
      </c>
      <c r="G2823">
        <v>1</v>
      </c>
      <c r="H2823" s="5">
        <f t="shared" si="88"/>
        <v>1</v>
      </c>
      <c r="I2823" s="6">
        <f t="shared" si="89"/>
        <v>0</v>
      </c>
    </row>
    <row r="2824" spans="1:9">
      <c r="A2824" t="s">
        <v>5603</v>
      </c>
      <c r="B2824" s="8" t="s">
        <v>5604</v>
      </c>
      <c r="F2824">
        <v>0</v>
      </c>
      <c r="G2824">
        <v>1</v>
      </c>
      <c r="H2824" s="5">
        <f t="shared" si="88"/>
        <v>1</v>
      </c>
      <c r="I2824" s="6">
        <f t="shared" si="89"/>
        <v>0</v>
      </c>
    </row>
    <row r="2825" spans="1:9">
      <c r="A2825" t="s">
        <v>5605</v>
      </c>
      <c r="B2825" s="8" t="s">
        <v>5606</v>
      </c>
      <c r="F2825">
        <v>0</v>
      </c>
      <c r="G2825">
        <v>1</v>
      </c>
      <c r="H2825" s="5">
        <f t="shared" si="88"/>
        <v>1</v>
      </c>
      <c r="I2825" s="6">
        <f t="shared" si="89"/>
        <v>0</v>
      </c>
    </row>
    <row r="2826" spans="1:9">
      <c r="A2826" t="s">
        <v>5607</v>
      </c>
      <c r="B2826" s="8" t="s">
        <v>5608</v>
      </c>
      <c r="F2826">
        <v>3</v>
      </c>
      <c r="G2826">
        <v>1</v>
      </c>
      <c r="H2826" s="5">
        <f t="shared" si="88"/>
        <v>1</v>
      </c>
      <c r="I2826" s="6">
        <f t="shared" si="89"/>
        <v>0</v>
      </c>
    </row>
    <row r="2827" spans="1:9">
      <c r="A2827" t="s">
        <v>5609</v>
      </c>
      <c r="B2827" s="8" t="s">
        <v>5610</v>
      </c>
      <c r="F2827">
        <v>0</v>
      </c>
      <c r="G2827">
        <v>1</v>
      </c>
      <c r="H2827" s="5">
        <f t="shared" si="88"/>
        <v>1</v>
      </c>
      <c r="I2827" s="6">
        <f t="shared" si="89"/>
        <v>0</v>
      </c>
    </row>
    <row r="2828" spans="1:9">
      <c r="A2828" t="s">
        <v>5611</v>
      </c>
      <c r="B2828" s="8" t="s">
        <v>5612</v>
      </c>
      <c r="F2828">
        <v>3</v>
      </c>
      <c r="G2828">
        <v>1</v>
      </c>
      <c r="H2828" s="5">
        <f t="shared" si="88"/>
        <v>1</v>
      </c>
      <c r="I2828" s="6">
        <f t="shared" si="89"/>
        <v>0</v>
      </c>
    </row>
    <row r="2829" spans="1:9">
      <c r="A2829" t="s">
        <v>5613</v>
      </c>
      <c r="B2829" s="8" t="s">
        <v>5614</v>
      </c>
      <c r="F2829">
        <v>0</v>
      </c>
      <c r="G2829">
        <v>1</v>
      </c>
      <c r="H2829" s="5">
        <f t="shared" si="88"/>
        <v>1</v>
      </c>
      <c r="I2829" s="6">
        <f t="shared" si="89"/>
        <v>0</v>
      </c>
    </row>
    <row r="2830" spans="1:9">
      <c r="A2830" t="s">
        <v>5615</v>
      </c>
      <c r="B2830" s="8" t="s">
        <v>5616</v>
      </c>
      <c r="F2830">
        <v>3</v>
      </c>
      <c r="G2830">
        <v>1</v>
      </c>
      <c r="H2830" s="5">
        <f t="shared" si="88"/>
        <v>1</v>
      </c>
      <c r="I2830" s="6">
        <f t="shared" si="89"/>
        <v>0</v>
      </c>
    </row>
    <row r="2831" spans="1:9">
      <c r="A2831" t="s">
        <v>5617</v>
      </c>
      <c r="B2831" s="8" t="s">
        <v>5618</v>
      </c>
      <c r="F2831">
        <v>0</v>
      </c>
      <c r="G2831">
        <v>1</v>
      </c>
      <c r="H2831" s="5">
        <f t="shared" si="88"/>
        <v>1</v>
      </c>
      <c r="I2831" s="6">
        <f t="shared" si="89"/>
        <v>0</v>
      </c>
    </row>
    <row r="2832" spans="1:9">
      <c r="A2832" t="s">
        <v>5619</v>
      </c>
      <c r="B2832" s="8" t="s">
        <v>5620</v>
      </c>
      <c r="F2832">
        <v>0</v>
      </c>
      <c r="G2832">
        <v>1</v>
      </c>
      <c r="H2832" s="5">
        <f t="shared" si="88"/>
        <v>1</v>
      </c>
      <c r="I2832" s="6">
        <f t="shared" si="89"/>
        <v>0</v>
      </c>
    </row>
    <row r="2833" spans="1:9">
      <c r="A2833" t="s">
        <v>5621</v>
      </c>
      <c r="B2833" s="8" t="s">
        <v>5622</v>
      </c>
      <c r="F2833">
        <v>0</v>
      </c>
      <c r="G2833">
        <v>1</v>
      </c>
      <c r="H2833" s="5">
        <f t="shared" si="88"/>
        <v>1</v>
      </c>
      <c r="I2833" s="6">
        <f t="shared" si="89"/>
        <v>0</v>
      </c>
    </row>
    <row r="2834" spans="1:9">
      <c r="A2834" t="s">
        <v>5623</v>
      </c>
      <c r="B2834" s="8" t="s">
        <v>5624</v>
      </c>
      <c r="F2834">
        <v>3</v>
      </c>
      <c r="G2834">
        <v>1</v>
      </c>
      <c r="H2834" s="5">
        <f t="shared" si="88"/>
        <v>1</v>
      </c>
      <c r="I2834" s="6">
        <f t="shared" si="89"/>
        <v>0</v>
      </c>
    </row>
    <row r="2835" spans="1:9">
      <c r="A2835" t="s">
        <v>5625</v>
      </c>
      <c r="B2835" s="8" t="s">
        <v>5626</v>
      </c>
      <c r="F2835">
        <v>0</v>
      </c>
      <c r="G2835">
        <v>1</v>
      </c>
      <c r="H2835" s="5">
        <f t="shared" si="88"/>
        <v>1</v>
      </c>
      <c r="I2835" s="6">
        <f t="shared" si="89"/>
        <v>0</v>
      </c>
    </row>
    <row r="2836" spans="1:9">
      <c r="A2836" t="s">
        <v>5627</v>
      </c>
      <c r="B2836" s="8" t="s">
        <v>5628</v>
      </c>
      <c r="F2836">
        <v>0</v>
      </c>
      <c r="G2836">
        <v>1.03</v>
      </c>
      <c r="H2836" s="5">
        <f t="shared" si="88"/>
        <v>0.97</v>
      </c>
      <c r="I2836" s="6">
        <f t="shared" si="89"/>
        <v>3.0000000000000027E-2</v>
      </c>
    </row>
    <row r="2837" spans="1:9">
      <c r="A2837" t="s">
        <v>5629</v>
      </c>
      <c r="B2837" s="8" t="s">
        <v>5630</v>
      </c>
      <c r="F2837">
        <v>0</v>
      </c>
      <c r="G2837">
        <v>1</v>
      </c>
      <c r="H2837" s="5">
        <f t="shared" si="88"/>
        <v>1</v>
      </c>
      <c r="I2837" s="6">
        <f t="shared" si="89"/>
        <v>0</v>
      </c>
    </row>
    <row r="2838" spans="1:9">
      <c r="A2838" t="s">
        <v>5631</v>
      </c>
      <c r="B2838" s="8" t="s">
        <v>5632</v>
      </c>
      <c r="F2838">
        <v>0</v>
      </c>
      <c r="G2838">
        <v>1</v>
      </c>
      <c r="H2838" s="5">
        <f t="shared" si="88"/>
        <v>1</v>
      </c>
      <c r="I2838" s="6">
        <f t="shared" si="89"/>
        <v>0</v>
      </c>
    </row>
    <row r="2839" spans="1:9">
      <c r="A2839" t="s">
        <v>5633</v>
      </c>
      <c r="B2839" s="8" t="s">
        <v>5634</v>
      </c>
      <c r="F2839">
        <v>3</v>
      </c>
      <c r="G2839">
        <v>1</v>
      </c>
      <c r="H2839" s="5">
        <f t="shared" si="88"/>
        <v>1</v>
      </c>
      <c r="I2839" s="6">
        <f t="shared" si="89"/>
        <v>0</v>
      </c>
    </row>
    <row r="2840" spans="1:9">
      <c r="A2840" t="s">
        <v>5635</v>
      </c>
      <c r="B2840" s="8" t="s">
        <v>5636</v>
      </c>
      <c r="F2840">
        <v>0</v>
      </c>
      <c r="G2840">
        <v>1</v>
      </c>
      <c r="H2840" s="5">
        <f t="shared" si="88"/>
        <v>1</v>
      </c>
      <c r="I2840" s="6">
        <f t="shared" si="89"/>
        <v>0</v>
      </c>
    </row>
    <row r="2841" spans="1:9">
      <c r="A2841" t="s">
        <v>5637</v>
      </c>
      <c r="B2841" s="8" t="s">
        <v>5638</v>
      </c>
      <c r="F2841">
        <v>0</v>
      </c>
      <c r="G2841">
        <v>1</v>
      </c>
      <c r="H2841" s="5">
        <f t="shared" si="88"/>
        <v>1</v>
      </c>
      <c r="I2841" s="6">
        <f t="shared" si="89"/>
        <v>0</v>
      </c>
    </row>
    <row r="2842" spans="1:9">
      <c r="A2842" t="s">
        <v>5639</v>
      </c>
      <c r="B2842" s="8" t="s">
        <v>5640</v>
      </c>
      <c r="F2842">
        <v>0</v>
      </c>
      <c r="G2842">
        <v>1</v>
      </c>
      <c r="H2842" s="5">
        <f t="shared" si="88"/>
        <v>1</v>
      </c>
      <c r="I2842" s="6">
        <f t="shared" si="89"/>
        <v>0</v>
      </c>
    </row>
    <row r="2843" spans="1:9">
      <c r="A2843" t="s">
        <v>5641</v>
      </c>
      <c r="B2843" s="8" t="s">
        <v>5642</v>
      </c>
      <c r="F2843">
        <v>0</v>
      </c>
      <c r="G2843">
        <v>1</v>
      </c>
      <c r="H2843" s="5">
        <f t="shared" si="88"/>
        <v>1</v>
      </c>
      <c r="I2843" s="6">
        <f t="shared" si="89"/>
        <v>0</v>
      </c>
    </row>
    <row r="2844" spans="1:9">
      <c r="A2844" t="s">
        <v>5643</v>
      </c>
      <c r="B2844" s="8" t="s">
        <v>5644</v>
      </c>
      <c r="F2844">
        <v>0</v>
      </c>
      <c r="G2844">
        <v>1.1399999999999999</v>
      </c>
      <c r="H2844" s="5">
        <f t="shared" si="88"/>
        <v>0.8600000000000001</v>
      </c>
      <c r="I2844" s="6">
        <f t="shared" si="89"/>
        <v>0.1399999999999999</v>
      </c>
    </row>
    <row r="2845" spans="1:9">
      <c r="A2845" t="s">
        <v>5645</v>
      </c>
      <c r="B2845" s="8" t="s">
        <v>5646</v>
      </c>
      <c r="F2845">
        <v>3</v>
      </c>
      <c r="G2845">
        <v>1</v>
      </c>
      <c r="H2845" s="5">
        <f t="shared" si="88"/>
        <v>1</v>
      </c>
      <c r="I2845" s="6">
        <f t="shared" si="89"/>
        <v>0</v>
      </c>
    </row>
    <row r="2846" spans="1:9">
      <c r="A2846" t="s">
        <v>5647</v>
      </c>
      <c r="B2846" s="8" t="s">
        <v>5648</v>
      </c>
      <c r="F2846">
        <v>3</v>
      </c>
      <c r="G2846">
        <v>1</v>
      </c>
      <c r="H2846" s="5">
        <f t="shared" si="88"/>
        <v>1</v>
      </c>
      <c r="I2846" s="6">
        <f t="shared" si="89"/>
        <v>0</v>
      </c>
    </row>
    <row r="2847" spans="1:9">
      <c r="A2847" t="s">
        <v>5649</v>
      </c>
      <c r="B2847" s="8" t="s">
        <v>5650</v>
      </c>
      <c r="F2847">
        <v>0</v>
      </c>
      <c r="G2847">
        <v>1</v>
      </c>
      <c r="H2847" s="5">
        <f t="shared" si="88"/>
        <v>1</v>
      </c>
      <c r="I2847" s="6">
        <f t="shared" si="89"/>
        <v>0</v>
      </c>
    </row>
    <row r="2848" spans="1:9">
      <c r="A2848" t="s">
        <v>5651</v>
      </c>
      <c r="B2848" s="8" t="s">
        <v>5652</v>
      </c>
      <c r="F2848">
        <v>0</v>
      </c>
      <c r="G2848">
        <v>1</v>
      </c>
      <c r="H2848" s="5">
        <f t="shared" si="88"/>
        <v>1</v>
      </c>
      <c r="I2848" s="6">
        <f t="shared" si="89"/>
        <v>0</v>
      </c>
    </row>
    <row r="2849" spans="1:9">
      <c r="A2849" t="s">
        <v>5653</v>
      </c>
      <c r="B2849" s="8" t="s">
        <v>5654</v>
      </c>
      <c r="F2849">
        <v>3</v>
      </c>
      <c r="G2849">
        <v>1</v>
      </c>
      <c r="H2849" s="5">
        <f t="shared" si="88"/>
        <v>1</v>
      </c>
      <c r="I2849" s="6">
        <f t="shared" si="89"/>
        <v>0</v>
      </c>
    </row>
    <row r="2850" spans="1:9">
      <c r="A2850" t="s">
        <v>5655</v>
      </c>
      <c r="B2850" s="8" t="s">
        <v>5656</v>
      </c>
      <c r="F2850">
        <v>0</v>
      </c>
      <c r="G2850">
        <v>1.8</v>
      </c>
      <c r="H2850" s="5">
        <f t="shared" si="88"/>
        <v>0.19999999999999996</v>
      </c>
      <c r="I2850" s="6">
        <f t="shared" si="89"/>
        <v>0.8</v>
      </c>
    </row>
    <row r="2851" spans="1:9">
      <c r="A2851" t="s">
        <v>5657</v>
      </c>
      <c r="B2851" s="8" t="s">
        <v>5658</v>
      </c>
      <c r="F2851">
        <v>3</v>
      </c>
      <c r="G2851">
        <v>1</v>
      </c>
      <c r="H2851" s="5">
        <f t="shared" si="88"/>
        <v>1</v>
      </c>
      <c r="I2851" s="6">
        <f t="shared" si="89"/>
        <v>0</v>
      </c>
    </row>
    <row r="2852" spans="1:9">
      <c r="A2852" t="s">
        <v>5659</v>
      </c>
      <c r="B2852" s="8" t="s">
        <v>5660</v>
      </c>
      <c r="F2852">
        <v>0</v>
      </c>
      <c r="G2852">
        <v>1</v>
      </c>
      <c r="H2852" s="5">
        <f t="shared" si="88"/>
        <v>1</v>
      </c>
      <c r="I2852" s="6">
        <f t="shared" si="89"/>
        <v>0</v>
      </c>
    </row>
    <row r="2853" spans="1:9">
      <c r="A2853" t="s">
        <v>5661</v>
      </c>
      <c r="B2853" s="8" t="s">
        <v>5662</v>
      </c>
      <c r="F2853">
        <v>0</v>
      </c>
      <c r="G2853">
        <v>1</v>
      </c>
      <c r="H2853" s="5">
        <f t="shared" si="88"/>
        <v>1</v>
      </c>
      <c r="I2853" s="6">
        <f t="shared" si="89"/>
        <v>0</v>
      </c>
    </row>
    <row r="2854" spans="1:9">
      <c r="A2854" t="s">
        <v>5663</v>
      </c>
      <c r="B2854" s="8" t="s">
        <v>1659</v>
      </c>
      <c r="F2854">
        <v>0</v>
      </c>
      <c r="G2854">
        <v>1</v>
      </c>
      <c r="H2854" s="5">
        <f t="shared" si="88"/>
        <v>1</v>
      </c>
      <c r="I2854" s="6">
        <f t="shared" si="89"/>
        <v>0</v>
      </c>
    </row>
    <row r="2855" spans="1:9">
      <c r="A2855" t="s">
        <v>5664</v>
      </c>
      <c r="B2855" s="8" t="s">
        <v>5665</v>
      </c>
      <c r="F2855">
        <v>0</v>
      </c>
      <c r="G2855">
        <v>1</v>
      </c>
      <c r="H2855" s="5">
        <f t="shared" si="88"/>
        <v>1</v>
      </c>
      <c r="I2855" s="6">
        <f t="shared" si="89"/>
        <v>0</v>
      </c>
    </row>
    <row r="2856" spans="1:9">
      <c r="A2856" t="s">
        <v>5666</v>
      </c>
      <c r="B2856" s="8" t="s">
        <v>5667</v>
      </c>
      <c r="F2856">
        <v>3</v>
      </c>
      <c r="G2856">
        <v>1</v>
      </c>
      <c r="H2856" s="5">
        <f t="shared" si="88"/>
        <v>1</v>
      </c>
      <c r="I2856" s="6">
        <f t="shared" si="89"/>
        <v>0</v>
      </c>
    </row>
    <row r="2857" spans="1:9">
      <c r="A2857" t="s">
        <v>5668</v>
      </c>
      <c r="B2857" s="8" t="s">
        <v>5669</v>
      </c>
      <c r="F2857">
        <v>0</v>
      </c>
      <c r="G2857">
        <v>1.1299999999999999</v>
      </c>
      <c r="H2857" s="5">
        <f t="shared" si="88"/>
        <v>0.87000000000000011</v>
      </c>
      <c r="I2857" s="6">
        <f t="shared" si="89"/>
        <v>0.12999999999999989</v>
      </c>
    </row>
    <row r="2858" spans="1:9">
      <c r="A2858" t="s">
        <v>5670</v>
      </c>
      <c r="B2858" s="8" t="s">
        <v>5671</v>
      </c>
      <c r="F2858">
        <v>0</v>
      </c>
      <c r="G2858">
        <v>1</v>
      </c>
      <c r="H2858" s="5">
        <f t="shared" si="88"/>
        <v>1</v>
      </c>
      <c r="I2858" s="6">
        <f t="shared" si="89"/>
        <v>0</v>
      </c>
    </row>
    <row r="2859" spans="1:9">
      <c r="A2859" t="s">
        <v>5672</v>
      </c>
      <c r="B2859" s="8" t="s">
        <v>5673</v>
      </c>
      <c r="F2859">
        <v>0</v>
      </c>
      <c r="G2859">
        <v>1</v>
      </c>
      <c r="H2859" s="5">
        <f t="shared" si="88"/>
        <v>1</v>
      </c>
      <c r="I2859" s="6">
        <f t="shared" si="89"/>
        <v>0</v>
      </c>
    </row>
    <row r="2860" spans="1:9">
      <c r="A2860" t="s">
        <v>5674</v>
      </c>
      <c r="B2860" s="8" t="s">
        <v>5675</v>
      </c>
      <c r="F2860">
        <v>0</v>
      </c>
      <c r="G2860">
        <v>1.39</v>
      </c>
      <c r="H2860" s="5">
        <f t="shared" si="88"/>
        <v>0.6100000000000001</v>
      </c>
      <c r="I2860" s="6">
        <f t="shared" si="89"/>
        <v>0.3899999999999999</v>
      </c>
    </row>
    <row r="2861" spans="1:9">
      <c r="A2861" t="s">
        <v>5676</v>
      </c>
      <c r="B2861" s="8" t="s">
        <v>5677</v>
      </c>
      <c r="F2861">
        <v>0</v>
      </c>
      <c r="G2861">
        <v>1.29</v>
      </c>
      <c r="H2861" s="5">
        <f t="shared" si="88"/>
        <v>0.71</v>
      </c>
      <c r="I2861" s="6">
        <f t="shared" si="89"/>
        <v>0.29000000000000004</v>
      </c>
    </row>
    <row r="2862" spans="1:9">
      <c r="A2862" t="s">
        <v>5678</v>
      </c>
      <c r="B2862" s="8" t="s">
        <v>5679</v>
      </c>
      <c r="F2862">
        <v>3</v>
      </c>
      <c r="G2862">
        <v>1</v>
      </c>
      <c r="H2862" s="5">
        <f t="shared" si="88"/>
        <v>1</v>
      </c>
      <c r="I2862" s="6">
        <f t="shared" si="89"/>
        <v>0</v>
      </c>
    </row>
    <row r="2863" spans="1:9">
      <c r="A2863" t="s">
        <v>5680</v>
      </c>
      <c r="B2863" s="8" t="s">
        <v>5681</v>
      </c>
      <c r="F2863">
        <v>3</v>
      </c>
      <c r="G2863">
        <v>1</v>
      </c>
      <c r="H2863" s="5">
        <f t="shared" si="88"/>
        <v>1</v>
      </c>
      <c r="I2863" s="6">
        <f t="shared" si="89"/>
        <v>0</v>
      </c>
    </row>
    <row r="2864" spans="1:9">
      <c r="A2864" t="s">
        <v>5682</v>
      </c>
      <c r="B2864" s="8" t="s">
        <v>5683</v>
      </c>
      <c r="F2864">
        <v>0</v>
      </c>
      <c r="G2864">
        <v>1</v>
      </c>
      <c r="H2864" s="5">
        <f t="shared" si="88"/>
        <v>1</v>
      </c>
      <c r="I2864" s="6">
        <f t="shared" si="89"/>
        <v>0</v>
      </c>
    </row>
    <row r="2865" spans="1:9">
      <c r="A2865" t="s">
        <v>5684</v>
      </c>
      <c r="B2865" s="8" t="s">
        <v>5685</v>
      </c>
      <c r="F2865">
        <v>0</v>
      </c>
      <c r="G2865">
        <v>1.03</v>
      </c>
      <c r="H2865" s="5">
        <f t="shared" si="88"/>
        <v>0.97</v>
      </c>
      <c r="I2865" s="6">
        <f t="shared" si="89"/>
        <v>3.0000000000000027E-2</v>
      </c>
    </row>
    <row r="2866" spans="1:9">
      <c r="A2866" t="s">
        <v>5686</v>
      </c>
      <c r="B2866" s="8" t="s">
        <v>3869</v>
      </c>
      <c r="F2866">
        <v>0</v>
      </c>
      <c r="G2866">
        <v>1</v>
      </c>
      <c r="H2866" s="5">
        <f t="shared" si="88"/>
        <v>1</v>
      </c>
      <c r="I2866" s="6">
        <f t="shared" si="89"/>
        <v>0</v>
      </c>
    </row>
    <row r="2867" spans="1:9">
      <c r="A2867" t="s">
        <v>5687</v>
      </c>
      <c r="B2867" s="8" t="s">
        <v>5688</v>
      </c>
      <c r="F2867">
        <v>0</v>
      </c>
      <c r="G2867">
        <v>1</v>
      </c>
      <c r="H2867" s="5">
        <f t="shared" si="88"/>
        <v>1</v>
      </c>
      <c r="I2867" s="6">
        <f t="shared" si="89"/>
        <v>0</v>
      </c>
    </row>
    <row r="2868" spans="1:9">
      <c r="A2868" t="s">
        <v>5689</v>
      </c>
      <c r="B2868" s="8" t="s">
        <v>5690</v>
      </c>
      <c r="F2868">
        <v>0</v>
      </c>
      <c r="G2868">
        <v>1</v>
      </c>
      <c r="H2868" s="5">
        <f t="shared" si="88"/>
        <v>1</v>
      </c>
      <c r="I2868" s="6">
        <f t="shared" si="89"/>
        <v>0</v>
      </c>
    </row>
    <row r="2869" spans="1:9">
      <c r="A2869" t="s">
        <v>5691</v>
      </c>
      <c r="B2869" s="8" t="s">
        <v>5692</v>
      </c>
      <c r="F2869">
        <v>0</v>
      </c>
      <c r="G2869">
        <v>1</v>
      </c>
      <c r="H2869" s="5">
        <f t="shared" si="88"/>
        <v>1</v>
      </c>
      <c r="I2869" s="6">
        <f t="shared" si="89"/>
        <v>0</v>
      </c>
    </row>
    <row r="2870" spans="1:9">
      <c r="A2870" t="s">
        <v>5693</v>
      </c>
      <c r="B2870" s="8" t="s">
        <v>5694</v>
      </c>
      <c r="F2870">
        <v>0</v>
      </c>
      <c r="G2870">
        <v>1</v>
      </c>
      <c r="H2870" s="5">
        <f t="shared" si="88"/>
        <v>1</v>
      </c>
      <c r="I2870" s="6">
        <f t="shared" si="89"/>
        <v>0</v>
      </c>
    </row>
    <row r="2871" spans="1:9">
      <c r="A2871" t="s">
        <v>5695</v>
      </c>
      <c r="B2871" s="8" t="s">
        <v>5696</v>
      </c>
      <c r="F2871">
        <v>0</v>
      </c>
      <c r="G2871">
        <v>1</v>
      </c>
      <c r="H2871" s="5">
        <f t="shared" si="88"/>
        <v>1</v>
      </c>
      <c r="I2871" s="6">
        <f t="shared" si="89"/>
        <v>0</v>
      </c>
    </row>
    <row r="2872" spans="1:9">
      <c r="A2872" t="s">
        <v>5697</v>
      </c>
      <c r="B2872" s="8" t="s">
        <v>5698</v>
      </c>
      <c r="F2872">
        <v>3</v>
      </c>
      <c r="G2872">
        <v>1</v>
      </c>
      <c r="H2872" s="5">
        <f t="shared" si="88"/>
        <v>1</v>
      </c>
      <c r="I2872" s="6">
        <f t="shared" si="89"/>
        <v>0</v>
      </c>
    </row>
    <row r="2873" spans="1:9">
      <c r="A2873" t="s">
        <v>5699</v>
      </c>
      <c r="B2873" s="8" t="s">
        <v>5700</v>
      </c>
      <c r="F2873">
        <v>0</v>
      </c>
      <c r="G2873">
        <v>1</v>
      </c>
      <c r="H2873" s="5">
        <f t="shared" si="88"/>
        <v>1</v>
      </c>
      <c r="I2873" s="6">
        <f t="shared" si="89"/>
        <v>0</v>
      </c>
    </row>
    <row r="2874" spans="1:9">
      <c r="A2874" t="s">
        <v>5701</v>
      </c>
      <c r="B2874" s="8" t="s">
        <v>5702</v>
      </c>
      <c r="F2874">
        <v>0</v>
      </c>
      <c r="G2874">
        <v>1</v>
      </c>
      <c r="H2874" s="5">
        <f t="shared" si="88"/>
        <v>1</v>
      </c>
      <c r="I2874" s="6">
        <f t="shared" si="89"/>
        <v>0</v>
      </c>
    </row>
    <row r="2875" spans="1:9">
      <c r="A2875" t="s">
        <v>5703</v>
      </c>
      <c r="B2875" s="8" t="s">
        <v>5704</v>
      </c>
      <c r="F2875">
        <v>0</v>
      </c>
      <c r="G2875">
        <v>1</v>
      </c>
      <c r="H2875" s="5">
        <f t="shared" si="88"/>
        <v>1</v>
      </c>
      <c r="I2875" s="6">
        <f t="shared" si="89"/>
        <v>0</v>
      </c>
    </row>
    <row r="2876" spans="1:9">
      <c r="A2876" t="s">
        <v>5705</v>
      </c>
      <c r="B2876" s="8" t="s">
        <v>5706</v>
      </c>
      <c r="F2876">
        <v>3</v>
      </c>
      <c r="G2876">
        <v>1</v>
      </c>
      <c r="H2876" s="5">
        <f t="shared" si="88"/>
        <v>1</v>
      </c>
      <c r="I2876" s="6">
        <f t="shared" si="89"/>
        <v>0</v>
      </c>
    </row>
    <row r="2877" spans="1:9">
      <c r="A2877" t="s">
        <v>5707</v>
      </c>
      <c r="B2877" s="8" t="s">
        <v>5708</v>
      </c>
      <c r="F2877">
        <v>0</v>
      </c>
      <c r="G2877">
        <v>1</v>
      </c>
      <c r="H2877" s="5">
        <f t="shared" si="88"/>
        <v>1</v>
      </c>
      <c r="I2877" s="6">
        <f t="shared" si="89"/>
        <v>0</v>
      </c>
    </row>
    <row r="2878" spans="1:9">
      <c r="A2878" t="s">
        <v>5709</v>
      </c>
      <c r="B2878" s="8" t="s">
        <v>3869</v>
      </c>
      <c r="F2878">
        <v>0</v>
      </c>
      <c r="G2878">
        <v>1</v>
      </c>
      <c r="H2878" s="5">
        <f t="shared" si="88"/>
        <v>1</v>
      </c>
      <c r="I2878" s="6">
        <f t="shared" si="89"/>
        <v>0</v>
      </c>
    </row>
    <row r="2879" spans="1:9">
      <c r="A2879" t="s">
        <v>5710</v>
      </c>
      <c r="B2879" s="8" t="s">
        <v>5711</v>
      </c>
      <c r="F2879">
        <v>3</v>
      </c>
      <c r="G2879">
        <v>1</v>
      </c>
      <c r="H2879" s="5">
        <f t="shared" si="88"/>
        <v>1</v>
      </c>
      <c r="I2879" s="6">
        <f t="shared" si="89"/>
        <v>0</v>
      </c>
    </row>
    <row r="2880" spans="1:9">
      <c r="A2880" t="s">
        <v>5712</v>
      </c>
      <c r="B2880" s="8" t="s">
        <v>5713</v>
      </c>
      <c r="F2880">
        <v>0</v>
      </c>
      <c r="G2880">
        <v>1</v>
      </c>
      <c r="H2880" s="5">
        <f t="shared" si="88"/>
        <v>1</v>
      </c>
      <c r="I2880" s="6">
        <f t="shared" si="89"/>
        <v>0</v>
      </c>
    </row>
    <row r="2881" spans="1:9">
      <c r="A2881" t="s">
        <v>5714</v>
      </c>
      <c r="B2881" s="8" t="s">
        <v>5715</v>
      </c>
      <c r="F2881">
        <v>0</v>
      </c>
      <c r="G2881">
        <v>1</v>
      </c>
      <c r="H2881" s="5">
        <f t="shared" si="88"/>
        <v>1</v>
      </c>
      <c r="I2881" s="6">
        <f t="shared" si="89"/>
        <v>0</v>
      </c>
    </row>
    <row r="2882" spans="1:9">
      <c r="A2882" t="s">
        <v>5716</v>
      </c>
      <c r="B2882" s="8" t="s">
        <v>5717</v>
      </c>
      <c r="F2882">
        <v>0</v>
      </c>
      <c r="G2882">
        <v>1</v>
      </c>
      <c r="H2882" s="5">
        <f t="shared" ref="H2882:H2944" si="90">2-G2882</f>
        <v>1</v>
      </c>
      <c r="I2882" s="6">
        <f t="shared" ref="I2882:I2944" si="91">1-H2882</f>
        <v>0</v>
      </c>
    </row>
    <row r="2883" spans="1:9">
      <c r="A2883" t="s">
        <v>5718</v>
      </c>
      <c r="B2883" s="8" t="s">
        <v>5719</v>
      </c>
      <c r="F2883">
        <v>0</v>
      </c>
      <c r="G2883">
        <v>1</v>
      </c>
      <c r="H2883" s="5">
        <f t="shared" si="90"/>
        <v>1</v>
      </c>
      <c r="I2883" s="6">
        <f t="shared" si="91"/>
        <v>0</v>
      </c>
    </row>
    <row r="2884" spans="1:9">
      <c r="A2884" t="s">
        <v>5720</v>
      </c>
      <c r="B2884" s="8" t="s">
        <v>5721</v>
      </c>
      <c r="F2884">
        <v>0</v>
      </c>
      <c r="G2884">
        <v>1</v>
      </c>
      <c r="H2884" s="5">
        <f t="shared" si="90"/>
        <v>1</v>
      </c>
      <c r="I2884" s="6">
        <f t="shared" si="91"/>
        <v>0</v>
      </c>
    </row>
    <row r="2885" spans="1:9">
      <c r="A2885" t="s">
        <v>5722</v>
      </c>
      <c r="B2885" s="8" t="s">
        <v>5723</v>
      </c>
      <c r="F2885">
        <v>0</v>
      </c>
      <c r="G2885">
        <v>1</v>
      </c>
      <c r="H2885" s="5">
        <f t="shared" si="90"/>
        <v>1</v>
      </c>
      <c r="I2885" s="6">
        <f t="shared" si="91"/>
        <v>0</v>
      </c>
    </row>
    <row r="2886" spans="1:9">
      <c r="A2886" t="s">
        <v>5724</v>
      </c>
      <c r="B2886" s="8" t="s">
        <v>5725</v>
      </c>
      <c r="F2886">
        <v>0</v>
      </c>
      <c r="G2886">
        <v>1</v>
      </c>
      <c r="H2886" s="5">
        <f t="shared" si="90"/>
        <v>1</v>
      </c>
      <c r="I2886" s="6">
        <f t="shared" si="91"/>
        <v>0</v>
      </c>
    </row>
    <row r="2887" spans="1:9">
      <c r="A2887" t="s">
        <v>5726</v>
      </c>
      <c r="B2887" s="8" t="s">
        <v>5727</v>
      </c>
      <c r="F2887">
        <v>0</v>
      </c>
      <c r="G2887">
        <v>1</v>
      </c>
      <c r="H2887" s="5">
        <f t="shared" si="90"/>
        <v>1</v>
      </c>
      <c r="I2887" s="6">
        <f t="shared" si="91"/>
        <v>0</v>
      </c>
    </row>
    <row r="2888" spans="1:9">
      <c r="A2888" t="s">
        <v>5728</v>
      </c>
      <c r="B2888" s="8" t="s">
        <v>5729</v>
      </c>
      <c r="F2888">
        <v>3</v>
      </c>
      <c r="G2888">
        <v>1</v>
      </c>
      <c r="H2888" s="5">
        <f t="shared" si="90"/>
        <v>1</v>
      </c>
      <c r="I2888" s="6">
        <f t="shared" si="91"/>
        <v>0</v>
      </c>
    </row>
    <row r="2889" spans="1:9">
      <c r="A2889" t="s">
        <v>5730</v>
      </c>
      <c r="B2889" s="8" t="s">
        <v>5731</v>
      </c>
      <c r="F2889">
        <v>0</v>
      </c>
      <c r="G2889">
        <v>1</v>
      </c>
      <c r="H2889" s="5">
        <f t="shared" si="90"/>
        <v>1</v>
      </c>
      <c r="I2889" s="6">
        <f t="shared" si="91"/>
        <v>0</v>
      </c>
    </row>
    <row r="2890" spans="1:9">
      <c r="A2890" t="s">
        <v>5732</v>
      </c>
      <c r="B2890" s="8" t="s">
        <v>5733</v>
      </c>
      <c r="F2890">
        <v>0</v>
      </c>
      <c r="G2890">
        <v>1</v>
      </c>
      <c r="H2890" s="5">
        <f t="shared" si="90"/>
        <v>1</v>
      </c>
      <c r="I2890" s="6">
        <f t="shared" si="91"/>
        <v>0</v>
      </c>
    </row>
    <row r="2891" spans="1:9">
      <c r="A2891" t="s">
        <v>5734</v>
      </c>
      <c r="B2891" s="8" t="s">
        <v>5735</v>
      </c>
      <c r="F2891">
        <v>0</v>
      </c>
      <c r="G2891">
        <v>1</v>
      </c>
      <c r="H2891" s="5">
        <f t="shared" si="90"/>
        <v>1</v>
      </c>
      <c r="I2891" s="6">
        <f t="shared" si="91"/>
        <v>0</v>
      </c>
    </row>
    <row r="2892" spans="1:9">
      <c r="A2892" t="s">
        <v>5736</v>
      </c>
      <c r="B2892" s="8" t="s">
        <v>5737</v>
      </c>
      <c r="F2892">
        <v>0</v>
      </c>
      <c r="G2892">
        <v>1</v>
      </c>
      <c r="H2892" s="5">
        <f t="shared" si="90"/>
        <v>1</v>
      </c>
      <c r="I2892" s="6">
        <f t="shared" si="91"/>
        <v>0</v>
      </c>
    </row>
    <row r="2893" spans="1:9">
      <c r="A2893" t="s">
        <v>5738</v>
      </c>
      <c r="B2893" s="8" t="s">
        <v>5739</v>
      </c>
      <c r="F2893">
        <v>0</v>
      </c>
      <c r="G2893">
        <v>1</v>
      </c>
      <c r="H2893" s="5">
        <f t="shared" si="90"/>
        <v>1</v>
      </c>
      <c r="I2893" s="6">
        <f t="shared" si="91"/>
        <v>0</v>
      </c>
    </row>
    <row r="2894" spans="1:9">
      <c r="A2894" t="s">
        <v>5740</v>
      </c>
      <c r="B2894" s="8" t="s">
        <v>5741</v>
      </c>
      <c r="F2894">
        <v>0</v>
      </c>
      <c r="G2894">
        <v>1</v>
      </c>
      <c r="H2894" s="5">
        <f t="shared" si="90"/>
        <v>1</v>
      </c>
      <c r="I2894" s="6">
        <f t="shared" si="91"/>
        <v>0</v>
      </c>
    </row>
    <row r="2895" spans="1:9">
      <c r="A2895" t="s">
        <v>5742</v>
      </c>
      <c r="B2895" s="8" t="s">
        <v>5743</v>
      </c>
      <c r="F2895">
        <v>0</v>
      </c>
      <c r="G2895">
        <v>1</v>
      </c>
      <c r="H2895" s="5">
        <f t="shared" si="90"/>
        <v>1</v>
      </c>
      <c r="I2895" s="6">
        <f t="shared" si="91"/>
        <v>0</v>
      </c>
    </row>
    <row r="2896" spans="1:9">
      <c r="A2896" t="s">
        <v>5744</v>
      </c>
      <c r="B2896" s="8" t="s">
        <v>5745</v>
      </c>
      <c r="F2896">
        <v>0</v>
      </c>
      <c r="G2896">
        <v>1</v>
      </c>
      <c r="H2896" s="5">
        <f t="shared" si="90"/>
        <v>1</v>
      </c>
      <c r="I2896" s="6">
        <f t="shared" si="91"/>
        <v>0</v>
      </c>
    </row>
    <row r="2897" spans="1:9">
      <c r="A2897" t="s">
        <v>5746</v>
      </c>
      <c r="B2897" s="8" t="s">
        <v>5747</v>
      </c>
      <c r="F2897">
        <v>3</v>
      </c>
      <c r="G2897">
        <v>1</v>
      </c>
      <c r="H2897" s="5">
        <f t="shared" si="90"/>
        <v>1</v>
      </c>
      <c r="I2897" s="6">
        <f t="shared" si="91"/>
        <v>0</v>
      </c>
    </row>
    <row r="2898" spans="1:9">
      <c r="A2898" t="s">
        <v>5748</v>
      </c>
      <c r="B2898" s="8" t="s">
        <v>5749</v>
      </c>
      <c r="F2898">
        <v>1</v>
      </c>
      <c r="G2898">
        <v>1</v>
      </c>
      <c r="H2898" s="5">
        <f t="shared" si="90"/>
        <v>1</v>
      </c>
      <c r="I2898" s="6">
        <f t="shared" si="91"/>
        <v>0</v>
      </c>
    </row>
    <row r="2899" spans="1:9">
      <c r="A2899" t="s">
        <v>5750</v>
      </c>
      <c r="B2899" s="8" t="s">
        <v>5751</v>
      </c>
      <c r="F2899">
        <v>0</v>
      </c>
      <c r="G2899">
        <v>1</v>
      </c>
      <c r="H2899" s="5">
        <f t="shared" si="90"/>
        <v>1</v>
      </c>
      <c r="I2899" s="6">
        <f t="shared" si="91"/>
        <v>0</v>
      </c>
    </row>
    <row r="2900" spans="1:9">
      <c r="A2900" t="s">
        <v>5752</v>
      </c>
      <c r="B2900" s="8" t="s">
        <v>5753</v>
      </c>
      <c r="F2900">
        <v>3</v>
      </c>
      <c r="G2900">
        <v>1</v>
      </c>
      <c r="H2900" s="5">
        <f t="shared" si="90"/>
        <v>1</v>
      </c>
      <c r="I2900" s="6">
        <f t="shared" si="91"/>
        <v>0</v>
      </c>
    </row>
    <row r="2901" spans="1:9">
      <c r="A2901" t="s">
        <v>5754</v>
      </c>
      <c r="B2901" s="8" t="s">
        <v>5755</v>
      </c>
      <c r="F2901">
        <v>0</v>
      </c>
      <c r="G2901">
        <v>1</v>
      </c>
      <c r="H2901" s="5">
        <f t="shared" si="90"/>
        <v>1</v>
      </c>
      <c r="I2901" s="6">
        <f t="shared" si="91"/>
        <v>0</v>
      </c>
    </row>
    <row r="2902" spans="1:9">
      <c r="A2902" t="s">
        <v>5756</v>
      </c>
      <c r="B2902" s="8" t="s">
        <v>1165</v>
      </c>
      <c r="F2902">
        <v>0</v>
      </c>
      <c r="G2902">
        <v>1</v>
      </c>
      <c r="H2902" s="5">
        <f t="shared" si="90"/>
        <v>1</v>
      </c>
      <c r="I2902" s="6">
        <f t="shared" si="91"/>
        <v>0</v>
      </c>
    </row>
    <row r="2903" spans="1:9">
      <c r="A2903" t="s">
        <v>5757</v>
      </c>
      <c r="B2903" s="8" t="s">
        <v>5758</v>
      </c>
      <c r="F2903">
        <v>0</v>
      </c>
      <c r="G2903">
        <v>2</v>
      </c>
      <c r="H2903" s="5">
        <f t="shared" si="90"/>
        <v>0</v>
      </c>
      <c r="I2903" s="6">
        <f t="shared" si="91"/>
        <v>1</v>
      </c>
    </row>
    <row r="2904" spans="1:9">
      <c r="A2904" t="s">
        <v>5759</v>
      </c>
      <c r="B2904" s="8" t="s">
        <v>5760</v>
      </c>
      <c r="F2904">
        <v>0</v>
      </c>
      <c r="G2904">
        <v>1</v>
      </c>
      <c r="H2904" s="5">
        <f t="shared" si="90"/>
        <v>1</v>
      </c>
      <c r="I2904" s="6">
        <f t="shared" si="91"/>
        <v>0</v>
      </c>
    </row>
    <row r="2905" spans="1:9">
      <c r="A2905" t="s">
        <v>5761</v>
      </c>
      <c r="B2905" s="8" t="s">
        <v>5762</v>
      </c>
      <c r="F2905">
        <v>0</v>
      </c>
      <c r="G2905">
        <v>1</v>
      </c>
      <c r="H2905" s="5">
        <f t="shared" si="90"/>
        <v>1</v>
      </c>
      <c r="I2905" s="6">
        <f t="shared" si="91"/>
        <v>0</v>
      </c>
    </row>
    <row r="2906" spans="1:9">
      <c r="A2906" t="s">
        <v>5763</v>
      </c>
      <c r="B2906" s="8" t="s">
        <v>5764</v>
      </c>
      <c r="F2906">
        <v>3</v>
      </c>
      <c r="G2906">
        <v>1</v>
      </c>
      <c r="H2906" s="5">
        <f t="shared" si="90"/>
        <v>1</v>
      </c>
      <c r="I2906" s="6">
        <f t="shared" si="91"/>
        <v>0</v>
      </c>
    </row>
    <row r="2907" spans="1:9">
      <c r="A2907" t="s">
        <v>5765</v>
      </c>
      <c r="B2907" s="8" t="s">
        <v>5766</v>
      </c>
      <c r="F2907">
        <v>3</v>
      </c>
      <c r="G2907">
        <v>1</v>
      </c>
      <c r="H2907" s="5">
        <f t="shared" si="90"/>
        <v>1</v>
      </c>
      <c r="I2907" s="6">
        <f t="shared" si="91"/>
        <v>0</v>
      </c>
    </row>
    <row r="2908" spans="1:9">
      <c r="A2908" t="s">
        <v>5767</v>
      </c>
      <c r="B2908" s="8" t="s">
        <v>5768</v>
      </c>
      <c r="F2908">
        <v>0</v>
      </c>
      <c r="G2908">
        <v>1</v>
      </c>
      <c r="H2908" s="5">
        <f t="shared" si="90"/>
        <v>1</v>
      </c>
      <c r="I2908" s="6">
        <f t="shared" si="91"/>
        <v>0</v>
      </c>
    </row>
    <row r="2909" spans="1:9">
      <c r="A2909" t="s">
        <v>5769</v>
      </c>
      <c r="B2909" s="8" t="s">
        <v>5770</v>
      </c>
      <c r="F2909">
        <v>3</v>
      </c>
      <c r="G2909">
        <v>1</v>
      </c>
      <c r="H2909" s="5">
        <f t="shared" si="90"/>
        <v>1</v>
      </c>
      <c r="I2909" s="6">
        <f t="shared" si="91"/>
        <v>0</v>
      </c>
    </row>
    <row r="2910" spans="1:9">
      <c r="A2910" t="s">
        <v>5771</v>
      </c>
      <c r="B2910" s="8" t="s">
        <v>5772</v>
      </c>
      <c r="F2910">
        <v>0</v>
      </c>
      <c r="G2910">
        <v>1</v>
      </c>
      <c r="H2910" s="5">
        <f t="shared" si="90"/>
        <v>1</v>
      </c>
      <c r="I2910" s="6">
        <f t="shared" si="91"/>
        <v>0</v>
      </c>
    </row>
    <row r="2911" spans="1:9">
      <c r="A2911" t="s">
        <v>5773</v>
      </c>
      <c r="B2911" s="8" t="s">
        <v>5774</v>
      </c>
      <c r="F2911">
        <v>0</v>
      </c>
      <c r="G2911">
        <v>1</v>
      </c>
      <c r="H2911" s="5">
        <f t="shared" si="90"/>
        <v>1</v>
      </c>
      <c r="I2911" s="6">
        <f t="shared" si="91"/>
        <v>0</v>
      </c>
    </row>
    <row r="2912" spans="1:9">
      <c r="A2912" t="s">
        <v>5775</v>
      </c>
      <c r="B2912" s="8" t="s">
        <v>5776</v>
      </c>
      <c r="F2912">
        <v>1</v>
      </c>
      <c r="G2912">
        <v>1</v>
      </c>
      <c r="H2912" s="5">
        <f t="shared" si="90"/>
        <v>1</v>
      </c>
      <c r="I2912" s="6">
        <f t="shared" si="91"/>
        <v>0</v>
      </c>
    </row>
    <row r="2913" spans="1:9">
      <c r="A2913" t="s">
        <v>5777</v>
      </c>
      <c r="B2913" s="8" t="s">
        <v>5778</v>
      </c>
      <c r="F2913">
        <v>0</v>
      </c>
      <c r="G2913">
        <v>1</v>
      </c>
      <c r="H2913" s="5">
        <f t="shared" si="90"/>
        <v>1</v>
      </c>
      <c r="I2913" s="6">
        <f t="shared" si="91"/>
        <v>0</v>
      </c>
    </row>
    <row r="2914" spans="1:9">
      <c r="A2914" t="s">
        <v>5779</v>
      </c>
      <c r="B2914" s="8" t="s">
        <v>5780</v>
      </c>
      <c r="F2914">
        <v>3</v>
      </c>
      <c r="G2914">
        <v>1</v>
      </c>
      <c r="H2914" s="5">
        <f t="shared" si="90"/>
        <v>1</v>
      </c>
      <c r="I2914" s="6">
        <f t="shared" si="91"/>
        <v>0</v>
      </c>
    </row>
    <row r="2915" spans="1:9">
      <c r="A2915" t="s">
        <v>5781</v>
      </c>
      <c r="B2915" s="8" t="s">
        <v>5782</v>
      </c>
      <c r="F2915">
        <v>0</v>
      </c>
      <c r="G2915">
        <v>1</v>
      </c>
      <c r="H2915" s="5">
        <f t="shared" si="90"/>
        <v>1</v>
      </c>
      <c r="I2915" s="6">
        <f t="shared" si="91"/>
        <v>0</v>
      </c>
    </row>
    <row r="2916" spans="1:9">
      <c r="A2916" t="s">
        <v>5783</v>
      </c>
      <c r="B2916" s="8" t="s">
        <v>5784</v>
      </c>
      <c r="F2916">
        <v>3</v>
      </c>
      <c r="G2916">
        <v>1</v>
      </c>
      <c r="H2916" s="5">
        <f t="shared" si="90"/>
        <v>1</v>
      </c>
      <c r="I2916" s="6">
        <f t="shared" si="91"/>
        <v>0</v>
      </c>
    </row>
    <row r="2917" spans="1:9">
      <c r="A2917" t="s">
        <v>5785</v>
      </c>
      <c r="B2917" s="8" t="s">
        <v>5786</v>
      </c>
      <c r="F2917">
        <v>0</v>
      </c>
      <c r="G2917">
        <v>1</v>
      </c>
      <c r="H2917" s="5">
        <f t="shared" si="90"/>
        <v>1</v>
      </c>
      <c r="I2917" s="6">
        <f t="shared" si="91"/>
        <v>0</v>
      </c>
    </row>
    <row r="2918" spans="1:9">
      <c r="A2918" t="s">
        <v>5787</v>
      </c>
      <c r="B2918" s="8" t="s">
        <v>5788</v>
      </c>
      <c r="F2918">
        <v>3</v>
      </c>
      <c r="G2918">
        <v>1</v>
      </c>
      <c r="H2918" s="5">
        <f t="shared" si="90"/>
        <v>1</v>
      </c>
      <c r="I2918" s="6">
        <f t="shared" si="91"/>
        <v>0</v>
      </c>
    </row>
    <row r="2919" spans="1:9">
      <c r="A2919" t="s">
        <v>5789</v>
      </c>
      <c r="B2919" s="8" t="s">
        <v>5790</v>
      </c>
      <c r="F2919">
        <v>3</v>
      </c>
      <c r="G2919">
        <v>1</v>
      </c>
      <c r="H2919" s="5">
        <f t="shared" si="90"/>
        <v>1</v>
      </c>
      <c r="I2919" s="6">
        <f t="shared" si="91"/>
        <v>0</v>
      </c>
    </row>
    <row r="2920" spans="1:9">
      <c r="A2920" t="s">
        <v>5791</v>
      </c>
      <c r="B2920" s="8" t="s">
        <v>5792</v>
      </c>
      <c r="F2920">
        <v>0</v>
      </c>
      <c r="G2920">
        <v>1</v>
      </c>
      <c r="H2920" s="5">
        <f t="shared" si="90"/>
        <v>1</v>
      </c>
      <c r="I2920" s="6">
        <f t="shared" si="91"/>
        <v>0</v>
      </c>
    </row>
    <row r="2921" spans="1:9">
      <c r="A2921" t="s">
        <v>5793</v>
      </c>
      <c r="B2921" s="8" t="s">
        <v>5794</v>
      </c>
      <c r="F2921">
        <v>0</v>
      </c>
      <c r="G2921">
        <v>1</v>
      </c>
      <c r="H2921" s="5">
        <f t="shared" si="90"/>
        <v>1</v>
      </c>
      <c r="I2921" s="6">
        <f t="shared" si="91"/>
        <v>0</v>
      </c>
    </row>
    <row r="2922" spans="1:9">
      <c r="A2922" t="s">
        <v>5795</v>
      </c>
      <c r="B2922" s="8" t="s">
        <v>5796</v>
      </c>
      <c r="F2922">
        <v>3</v>
      </c>
      <c r="G2922">
        <v>1</v>
      </c>
      <c r="H2922" s="5">
        <f t="shared" si="90"/>
        <v>1</v>
      </c>
      <c r="I2922" s="6">
        <f t="shared" si="91"/>
        <v>0</v>
      </c>
    </row>
    <row r="2923" spans="1:9">
      <c r="A2923" t="s">
        <v>5797</v>
      </c>
      <c r="B2923" s="8" t="s">
        <v>5798</v>
      </c>
      <c r="F2923">
        <v>3</v>
      </c>
      <c r="G2923">
        <v>1</v>
      </c>
      <c r="H2923" s="5">
        <f t="shared" si="90"/>
        <v>1</v>
      </c>
      <c r="I2923" s="6">
        <f t="shared" si="91"/>
        <v>0</v>
      </c>
    </row>
    <row r="2924" spans="1:9">
      <c r="A2924" t="s">
        <v>5799</v>
      </c>
      <c r="B2924" s="8" t="s">
        <v>5800</v>
      </c>
      <c r="F2924">
        <v>3</v>
      </c>
      <c r="G2924">
        <v>1</v>
      </c>
      <c r="H2924" s="5">
        <f t="shared" si="90"/>
        <v>1</v>
      </c>
      <c r="I2924" s="6">
        <f t="shared" si="91"/>
        <v>0</v>
      </c>
    </row>
    <row r="2925" spans="1:9">
      <c r="A2925" t="s">
        <v>5801</v>
      </c>
      <c r="B2925" s="8" t="s">
        <v>5802</v>
      </c>
      <c r="F2925">
        <v>3</v>
      </c>
      <c r="G2925">
        <v>2</v>
      </c>
      <c r="H2925" s="5">
        <f t="shared" si="90"/>
        <v>0</v>
      </c>
      <c r="I2925" s="6">
        <f t="shared" si="91"/>
        <v>1</v>
      </c>
    </row>
    <row r="2926" spans="1:9">
      <c r="A2926" t="s">
        <v>5803</v>
      </c>
      <c r="B2926" s="8" t="s">
        <v>5804</v>
      </c>
      <c r="F2926">
        <v>0</v>
      </c>
      <c r="G2926">
        <v>1</v>
      </c>
      <c r="H2926" s="5">
        <f t="shared" si="90"/>
        <v>1</v>
      </c>
      <c r="I2926" s="6">
        <f t="shared" si="91"/>
        <v>0</v>
      </c>
    </row>
    <row r="2927" spans="1:9">
      <c r="A2927" t="s">
        <v>5805</v>
      </c>
      <c r="B2927" s="8" t="s">
        <v>5806</v>
      </c>
      <c r="F2927">
        <v>0</v>
      </c>
      <c r="G2927">
        <v>1</v>
      </c>
      <c r="H2927" s="5">
        <f t="shared" si="90"/>
        <v>1</v>
      </c>
      <c r="I2927" s="6">
        <f t="shared" si="91"/>
        <v>0</v>
      </c>
    </row>
    <row r="2928" spans="1:9">
      <c r="A2928" t="s">
        <v>5807</v>
      </c>
      <c r="B2928" s="8" t="s">
        <v>5808</v>
      </c>
      <c r="F2928">
        <v>0</v>
      </c>
      <c r="G2928">
        <v>1</v>
      </c>
      <c r="H2928" s="5">
        <f t="shared" si="90"/>
        <v>1</v>
      </c>
      <c r="I2928" s="6">
        <f t="shared" si="91"/>
        <v>0</v>
      </c>
    </row>
    <row r="2929" spans="1:9">
      <c r="A2929" t="s">
        <v>5809</v>
      </c>
      <c r="B2929" s="8" t="s">
        <v>5810</v>
      </c>
      <c r="F2929">
        <v>0</v>
      </c>
      <c r="G2929">
        <v>1</v>
      </c>
      <c r="H2929" s="5">
        <f t="shared" si="90"/>
        <v>1</v>
      </c>
      <c r="I2929" s="6">
        <f t="shared" si="91"/>
        <v>0</v>
      </c>
    </row>
    <row r="2930" spans="1:9">
      <c r="A2930" t="s">
        <v>5811</v>
      </c>
      <c r="B2930" s="8" t="s">
        <v>5812</v>
      </c>
      <c r="F2930">
        <v>1</v>
      </c>
      <c r="G2930">
        <v>1</v>
      </c>
      <c r="H2930" s="5">
        <f t="shared" si="90"/>
        <v>1</v>
      </c>
      <c r="I2930" s="6">
        <f t="shared" si="91"/>
        <v>0</v>
      </c>
    </row>
    <row r="2931" spans="1:9">
      <c r="A2931" t="s">
        <v>5813</v>
      </c>
      <c r="B2931" s="8" t="s">
        <v>5814</v>
      </c>
      <c r="F2931">
        <v>3</v>
      </c>
      <c r="G2931">
        <v>1</v>
      </c>
      <c r="H2931" s="5">
        <f t="shared" si="90"/>
        <v>1</v>
      </c>
      <c r="I2931" s="6">
        <f t="shared" si="91"/>
        <v>0</v>
      </c>
    </row>
    <row r="2932" spans="1:9">
      <c r="A2932" t="s">
        <v>5815</v>
      </c>
      <c r="B2932" s="8" t="s">
        <v>5816</v>
      </c>
      <c r="F2932">
        <v>0</v>
      </c>
      <c r="G2932">
        <v>1</v>
      </c>
      <c r="H2932" s="5">
        <f t="shared" si="90"/>
        <v>1</v>
      </c>
      <c r="I2932" s="6">
        <f t="shared" si="91"/>
        <v>0</v>
      </c>
    </row>
    <row r="2933" spans="1:9">
      <c r="A2933" t="s">
        <v>5817</v>
      </c>
      <c r="B2933" s="8" t="s">
        <v>5818</v>
      </c>
      <c r="F2933">
        <v>0</v>
      </c>
      <c r="G2933">
        <v>1</v>
      </c>
      <c r="H2933" s="5">
        <f t="shared" si="90"/>
        <v>1</v>
      </c>
      <c r="I2933" s="6">
        <f t="shared" si="91"/>
        <v>0</v>
      </c>
    </row>
    <row r="2934" spans="1:9">
      <c r="A2934" t="s">
        <v>5819</v>
      </c>
      <c r="B2934" s="8" t="s">
        <v>5820</v>
      </c>
      <c r="F2934">
        <v>0</v>
      </c>
      <c r="G2934">
        <v>1</v>
      </c>
      <c r="H2934" s="5">
        <f t="shared" si="90"/>
        <v>1</v>
      </c>
      <c r="I2934" s="6">
        <f t="shared" si="91"/>
        <v>0</v>
      </c>
    </row>
    <row r="2935" spans="1:9">
      <c r="A2935" t="s">
        <v>5821</v>
      </c>
      <c r="B2935" s="8" t="s">
        <v>5822</v>
      </c>
      <c r="F2935">
        <v>0</v>
      </c>
      <c r="G2935">
        <v>1</v>
      </c>
      <c r="H2935" s="5">
        <f t="shared" si="90"/>
        <v>1</v>
      </c>
      <c r="I2935" s="6">
        <f t="shared" si="91"/>
        <v>0</v>
      </c>
    </row>
    <row r="2936" spans="1:9">
      <c r="A2936" t="s">
        <v>5823</v>
      </c>
      <c r="B2936" s="8" t="s">
        <v>5824</v>
      </c>
      <c r="F2936">
        <v>0</v>
      </c>
      <c r="G2936">
        <v>1</v>
      </c>
      <c r="H2936" s="5">
        <f t="shared" si="90"/>
        <v>1</v>
      </c>
      <c r="I2936" s="6">
        <f t="shared" si="91"/>
        <v>0</v>
      </c>
    </row>
    <row r="2937" spans="1:9">
      <c r="A2937" t="s">
        <v>5825</v>
      </c>
      <c r="B2937" s="8" t="s">
        <v>5826</v>
      </c>
      <c r="F2937">
        <v>0</v>
      </c>
      <c r="G2937">
        <v>1</v>
      </c>
      <c r="H2937" s="5">
        <f t="shared" si="90"/>
        <v>1</v>
      </c>
      <c r="I2937" s="6">
        <f t="shared" si="91"/>
        <v>0</v>
      </c>
    </row>
    <row r="2938" spans="1:9">
      <c r="A2938" t="s">
        <v>5827</v>
      </c>
      <c r="B2938" s="8" t="s">
        <v>5828</v>
      </c>
      <c r="F2938">
        <v>0</v>
      </c>
      <c r="G2938">
        <v>1</v>
      </c>
      <c r="H2938" s="5">
        <f t="shared" si="90"/>
        <v>1</v>
      </c>
      <c r="I2938" s="6">
        <f t="shared" si="91"/>
        <v>0</v>
      </c>
    </row>
    <row r="2939" spans="1:9">
      <c r="A2939" t="s">
        <v>5829</v>
      </c>
      <c r="B2939" s="8" t="s">
        <v>5830</v>
      </c>
      <c r="F2939">
        <v>0</v>
      </c>
      <c r="G2939">
        <v>1</v>
      </c>
      <c r="H2939" s="5">
        <f t="shared" si="90"/>
        <v>1</v>
      </c>
      <c r="I2939" s="6">
        <f t="shared" si="91"/>
        <v>0</v>
      </c>
    </row>
    <row r="2940" spans="1:9">
      <c r="A2940" t="s">
        <v>5831</v>
      </c>
      <c r="B2940" s="8" t="s">
        <v>5832</v>
      </c>
      <c r="F2940">
        <v>3</v>
      </c>
      <c r="G2940">
        <v>1</v>
      </c>
      <c r="H2940" s="5">
        <f t="shared" si="90"/>
        <v>1</v>
      </c>
      <c r="I2940" s="6">
        <f t="shared" si="91"/>
        <v>0</v>
      </c>
    </row>
    <row r="2941" spans="1:9">
      <c r="A2941" t="s">
        <v>5833</v>
      </c>
      <c r="B2941" s="8" t="s">
        <v>5834</v>
      </c>
      <c r="F2941">
        <v>0</v>
      </c>
      <c r="G2941">
        <v>2</v>
      </c>
      <c r="H2941" s="5">
        <f t="shared" si="90"/>
        <v>0</v>
      </c>
      <c r="I2941" s="6">
        <f t="shared" si="91"/>
        <v>1</v>
      </c>
    </row>
    <row r="2942" spans="1:9">
      <c r="A2942" t="s">
        <v>5835</v>
      </c>
      <c r="B2942" s="8" t="s">
        <v>5836</v>
      </c>
      <c r="F2942">
        <v>0</v>
      </c>
      <c r="G2942">
        <v>1</v>
      </c>
      <c r="H2942" s="5">
        <f t="shared" si="90"/>
        <v>1</v>
      </c>
      <c r="I2942" s="6">
        <f t="shared" si="91"/>
        <v>0</v>
      </c>
    </row>
    <row r="2943" spans="1:9">
      <c r="A2943" t="s">
        <v>5837</v>
      </c>
      <c r="B2943" s="8" t="s">
        <v>5838</v>
      </c>
      <c r="F2943">
        <v>0</v>
      </c>
      <c r="G2943">
        <v>1</v>
      </c>
      <c r="H2943" s="5">
        <f t="shared" si="90"/>
        <v>1</v>
      </c>
      <c r="I2943" s="6">
        <f t="shared" si="91"/>
        <v>0</v>
      </c>
    </row>
    <row r="2944" spans="1:9">
      <c r="A2944" t="s">
        <v>5839</v>
      </c>
      <c r="B2944" s="8" t="s">
        <v>5840</v>
      </c>
      <c r="F2944">
        <v>0</v>
      </c>
      <c r="G2944">
        <v>1</v>
      </c>
      <c r="H2944" s="5">
        <f t="shared" si="90"/>
        <v>1</v>
      </c>
      <c r="I2944" s="6">
        <f t="shared" si="91"/>
        <v>0</v>
      </c>
    </row>
  </sheetData>
  <autoFilter ref="A1:I2944" xr:uid="{00000000-0001-0000-0000-000000000000}">
    <sortState xmlns:xlrd2="http://schemas.microsoft.com/office/spreadsheetml/2017/richdata2" ref="A2:I2944">
      <sortCondition descending="1" ref="C1:C294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A82B9-C4FD-4203-AB80-D503EB719355}">
  <dimension ref="A1:G13"/>
  <sheetViews>
    <sheetView workbookViewId="0">
      <selection activeCell="A7" sqref="A7"/>
    </sheetView>
  </sheetViews>
  <sheetFormatPr defaultRowHeight="15"/>
  <sheetData>
    <row r="1" spans="1:7">
      <c r="A1" t="s">
        <v>5</v>
      </c>
      <c r="G1" t="s">
        <v>5842</v>
      </c>
    </row>
    <row r="2" spans="1:7">
      <c r="A2" t="s">
        <v>5843</v>
      </c>
      <c r="G2" t="s">
        <v>5844</v>
      </c>
    </row>
    <row r="3" spans="1:7">
      <c r="A3" t="s">
        <v>5845</v>
      </c>
      <c r="G3" t="s">
        <v>5846</v>
      </c>
    </row>
    <row r="4" spans="1:7">
      <c r="A4" t="s">
        <v>5847</v>
      </c>
      <c r="G4" t="s">
        <v>5848</v>
      </c>
    </row>
    <row r="5" spans="1:7">
      <c r="A5" t="s">
        <v>5849</v>
      </c>
      <c r="G5" t="s">
        <v>5850</v>
      </c>
    </row>
    <row r="6" spans="1:7">
      <c r="A6" t="s">
        <v>5851</v>
      </c>
      <c r="G6" s="7"/>
    </row>
    <row r="7" spans="1:7">
      <c r="A7" t="s">
        <v>5852</v>
      </c>
    </row>
    <row r="9" spans="1:7">
      <c r="A9" t="s">
        <v>6</v>
      </c>
    </row>
    <row r="10" spans="1:7">
      <c r="A10" t="s">
        <v>5853</v>
      </c>
    </row>
    <row r="11" spans="1:7">
      <c r="A11" t="s">
        <v>5854</v>
      </c>
      <c r="G11" t="s">
        <v>5855</v>
      </c>
    </row>
    <row r="12" spans="1:7">
      <c r="G12" t="s">
        <v>5856</v>
      </c>
    </row>
    <row r="13" spans="1:7">
      <c r="G13" s="8" t="s">
        <v>5857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D6017-DA8A-49E1-AA19-6B4A7B9A8AC2}">
  <dimension ref="A1:O832"/>
  <sheetViews>
    <sheetView topLeftCell="C1" workbookViewId="0">
      <selection activeCell="K4" sqref="K2:K4"/>
    </sheetView>
  </sheetViews>
  <sheetFormatPr defaultRowHeight="15"/>
  <cols>
    <col min="1" max="1" width="26.7109375" bestFit="1" customWidth="1"/>
    <col min="2" max="2" width="63" bestFit="1" customWidth="1"/>
    <col min="3" max="3" width="22.5703125" style="2" bestFit="1" customWidth="1"/>
    <col min="4" max="4" width="21" bestFit="1" customWidth="1"/>
    <col min="5" max="5" width="18.28515625" bestFit="1" customWidth="1"/>
    <col min="6" max="6" width="35.5703125" bestFit="1" customWidth="1"/>
    <col min="7" max="7" width="19" bestFit="1" customWidth="1"/>
    <col min="9" max="9" width="37" bestFit="1" customWidth="1"/>
    <col min="10" max="10" width="20.28515625" bestFit="1" customWidth="1"/>
    <col min="11" max="11" width="12.7109375" bestFit="1" customWidth="1"/>
    <col min="12" max="14" width="17.5703125" customWidth="1"/>
  </cols>
  <sheetData>
    <row r="1" spans="1:15">
      <c r="A1" t="s">
        <v>0</v>
      </c>
      <c r="B1" t="s">
        <v>1</v>
      </c>
      <c r="C1" t="s">
        <v>5858</v>
      </c>
      <c r="D1" t="s">
        <v>4</v>
      </c>
      <c r="E1" t="s">
        <v>5</v>
      </c>
      <c r="F1" t="s">
        <v>6</v>
      </c>
      <c r="I1" s="52" t="s">
        <v>5859</v>
      </c>
      <c r="J1" s="52" t="s">
        <v>5858</v>
      </c>
      <c r="K1" s="52" t="s">
        <v>5860</v>
      </c>
      <c r="L1">
        <v>2021</v>
      </c>
      <c r="M1">
        <v>2022</v>
      </c>
      <c r="N1">
        <v>2023</v>
      </c>
    </row>
    <row r="2" spans="1:15">
      <c r="A2" t="s">
        <v>11</v>
      </c>
      <c r="B2" t="s">
        <v>12</v>
      </c>
      <c r="C2" s="2">
        <v>182820410000</v>
      </c>
      <c r="D2">
        <v>560798</v>
      </c>
      <c r="E2">
        <v>3</v>
      </c>
      <c r="F2">
        <v>2</v>
      </c>
      <c r="I2" t="s">
        <v>12</v>
      </c>
      <c r="J2" s="3">
        <v>182820410000</v>
      </c>
      <c r="K2" s="5">
        <f>J2/SUM($J$2:$J$12)</f>
        <v>0.25940221856222462</v>
      </c>
      <c r="L2" s="47">
        <f t="shared" ref="L2:L13" si="0">J2*1.1</f>
        <v>201102451000.00003</v>
      </c>
      <c r="M2" s="47">
        <f t="shared" ref="M2:N13" si="1">L2*1.1</f>
        <v>221212696100.00006</v>
      </c>
      <c r="N2" s="47">
        <f t="shared" si="1"/>
        <v>243333965710.00009</v>
      </c>
      <c r="O2" s="5">
        <f>N2/SUM($J$2:$J$12)</f>
        <v>0.34526435290632113</v>
      </c>
    </row>
    <row r="3" spans="1:15">
      <c r="A3" t="s">
        <v>9</v>
      </c>
      <c r="B3" t="s">
        <v>10</v>
      </c>
      <c r="C3" s="2">
        <v>98273970000</v>
      </c>
      <c r="D3">
        <v>251368</v>
      </c>
      <c r="E3">
        <v>3</v>
      </c>
      <c r="F3">
        <v>2</v>
      </c>
      <c r="I3" t="s">
        <v>10</v>
      </c>
      <c r="J3" s="3">
        <v>98273970000</v>
      </c>
      <c r="K3" s="5">
        <f t="shared" ref="K3:K13" si="2">J3/SUM($J$2:$J$12)</f>
        <v>0.13944004307242014</v>
      </c>
      <c r="L3" s="47">
        <f t="shared" si="0"/>
        <v>108101367000.00002</v>
      </c>
      <c r="M3" s="47">
        <f t="shared" si="1"/>
        <v>118911503700.00003</v>
      </c>
      <c r="N3" s="47">
        <f t="shared" si="1"/>
        <v>130802654070.00005</v>
      </c>
      <c r="O3" s="5">
        <f t="shared" ref="O3:O13" si="3">N3/SUM($J$2:$J$12)</f>
        <v>0.18559469732939127</v>
      </c>
    </row>
    <row r="4" spans="1:15">
      <c r="A4" t="s">
        <v>33</v>
      </c>
      <c r="B4" t="s">
        <v>34</v>
      </c>
      <c r="C4" s="2">
        <v>38248875000</v>
      </c>
      <c r="D4">
        <v>114391</v>
      </c>
      <c r="E4">
        <v>3</v>
      </c>
      <c r="F4">
        <v>2</v>
      </c>
      <c r="I4" t="s">
        <v>34</v>
      </c>
      <c r="J4" s="3">
        <v>38248875000</v>
      </c>
      <c r="K4" s="5">
        <f t="shared" si="2"/>
        <v>5.42709811913736E-2</v>
      </c>
      <c r="L4" s="47">
        <f t="shared" si="0"/>
        <v>42073762500</v>
      </c>
      <c r="M4" s="47">
        <f t="shared" si="1"/>
        <v>46281138750</v>
      </c>
      <c r="N4" s="47">
        <f t="shared" si="1"/>
        <v>50909252625.000008</v>
      </c>
      <c r="O4" s="5">
        <f t="shared" si="3"/>
        <v>7.2234675965718267E-2</v>
      </c>
    </row>
    <row r="5" spans="1:15">
      <c r="A5" t="s">
        <v>23</v>
      </c>
      <c r="B5" t="s">
        <v>24</v>
      </c>
      <c r="C5" s="2">
        <v>22621740000</v>
      </c>
      <c r="D5">
        <v>73056</v>
      </c>
      <c r="E5">
        <v>3</v>
      </c>
      <c r="F5">
        <v>2</v>
      </c>
      <c r="I5" t="s">
        <v>24</v>
      </c>
      <c r="J5" s="3">
        <v>22621740000</v>
      </c>
      <c r="K5" s="5">
        <f t="shared" si="2"/>
        <v>3.2097781334905769E-2</v>
      </c>
      <c r="L5" s="47">
        <f t="shared" si="0"/>
        <v>24883914000.000004</v>
      </c>
      <c r="M5" s="47">
        <f t="shared" si="1"/>
        <v>27372305400.000008</v>
      </c>
      <c r="N5" s="47">
        <f t="shared" si="1"/>
        <v>30109535940.000011</v>
      </c>
      <c r="O5" s="5">
        <f t="shared" si="3"/>
        <v>4.2722146956759591E-2</v>
      </c>
    </row>
    <row r="6" spans="1:15">
      <c r="A6" t="s">
        <v>35</v>
      </c>
      <c r="B6" t="s">
        <v>36</v>
      </c>
      <c r="C6" s="2">
        <v>22036590000</v>
      </c>
      <c r="D6">
        <v>72814</v>
      </c>
      <c r="E6">
        <v>0</v>
      </c>
      <c r="F6">
        <v>2</v>
      </c>
      <c r="I6" t="s">
        <v>36</v>
      </c>
      <c r="J6" s="3">
        <v>22036590000</v>
      </c>
      <c r="K6" s="5">
        <f t="shared" si="2"/>
        <v>3.126751731683642E-2</v>
      </c>
      <c r="L6" s="47">
        <f t="shared" si="0"/>
        <v>24240249000.000004</v>
      </c>
      <c r="M6" s="47">
        <f t="shared" si="1"/>
        <v>26664273900.000008</v>
      </c>
      <c r="N6" s="47">
        <f t="shared" si="1"/>
        <v>29330701290.000011</v>
      </c>
      <c r="O6" s="5">
        <f t="shared" si="3"/>
        <v>4.1617065548709288E-2</v>
      </c>
    </row>
    <row r="7" spans="1:15">
      <c r="A7" t="s">
        <v>19</v>
      </c>
      <c r="B7" t="s">
        <v>20</v>
      </c>
      <c r="C7" s="2">
        <v>19856700000</v>
      </c>
      <c r="D7">
        <v>64768</v>
      </c>
      <c r="E7">
        <v>3</v>
      </c>
      <c r="F7">
        <v>2</v>
      </c>
      <c r="I7" t="s">
        <v>20</v>
      </c>
      <c r="J7" s="3">
        <v>19856700000</v>
      </c>
      <c r="K7" s="5">
        <f t="shared" si="2"/>
        <v>2.8174491203277172E-2</v>
      </c>
      <c r="L7" s="47">
        <f t="shared" si="0"/>
        <v>21842370000</v>
      </c>
      <c r="M7" s="47">
        <f t="shared" si="1"/>
        <v>24026607000.000004</v>
      </c>
      <c r="N7" s="47">
        <f t="shared" si="1"/>
        <v>26429267700.000008</v>
      </c>
      <c r="O7" s="5">
        <f t="shared" si="3"/>
        <v>3.7500247791561928E-2</v>
      </c>
    </row>
    <row r="8" spans="1:15">
      <c r="A8" t="s">
        <v>17</v>
      </c>
      <c r="B8" t="s">
        <v>18</v>
      </c>
      <c r="C8" s="2">
        <v>19373410000</v>
      </c>
      <c r="D8">
        <v>53014</v>
      </c>
      <c r="E8">
        <v>3</v>
      </c>
      <c r="F8">
        <v>2</v>
      </c>
      <c r="I8" t="s">
        <v>18</v>
      </c>
      <c r="J8" s="3">
        <v>19373410000</v>
      </c>
      <c r="K8" s="5">
        <f t="shared" si="2"/>
        <v>2.7488755413662996E-2</v>
      </c>
      <c r="L8" s="47">
        <f t="shared" si="0"/>
        <v>21310751000</v>
      </c>
      <c r="M8" s="47">
        <f t="shared" si="1"/>
        <v>23441826100</v>
      </c>
      <c r="N8" s="47">
        <f t="shared" si="1"/>
        <v>25786008710.000004</v>
      </c>
      <c r="O8" s="5">
        <f t="shared" si="3"/>
        <v>3.658753345558545E-2</v>
      </c>
    </row>
    <row r="9" spans="1:15">
      <c r="A9" t="s">
        <v>39</v>
      </c>
      <c r="B9" t="s">
        <v>40</v>
      </c>
      <c r="C9" s="2">
        <v>12318515000</v>
      </c>
      <c r="D9">
        <v>34653</v>
      </c>
      <c r="E9">
        <v>2</v>
      </c>
      <c r="F9">
        <v>2</v>
      </c>
      <c r="I9" t="s">
        <v>40</v>
      </c>
      <c r="J9" s="3">
        <v>12318515000</v>
      </c>
      <c r="K9" s="5">
        <f t="shared" si="2"/>
        <v>1.747862900204656E-2</v>
      </c>
      <c r="L9" s="47">
        <f t="shared" si="0"/>
        <v>13550366500.000002</v>
      </c>
      <c r="M9" s="47">
        <f t="shared" si="1"/>
        <v>14905403150.000004</v>
      </c>
      <c r="N9" s="47">
        <f t="shared" si="1"/>
        <v>16395943465.000006</v>
      </c>
      <c r="O9" s="5">
        <f t="shared" si="3"/>
        <v>2.3264055201723977E-2</v>
      </c>
    </row>
    <row r="10" spans="1:15">
      <c r="A10" t="s">
        <v>53</v>
      </c>
      <c r="B10" t="s">
        <v>54</v>
      </c>
      <c r="C10" s="2">
        <v>9745600000</v>
      </c>
      <c r="D10">
        <v>38320</v>
      </c>
      <c r="E10">
        <v>0</v>
      </c>
      <c r="F10">
        <v>2</v>
      </c>
      <c r="I10" t="s">
        <v>54</v>
      </c>
      <c r="J10" s="3">
        <v>9745600000</v>
      </c>
      <c r="K10" s="5">
        <f t="shared" si="2"/>
        <v>1.3827943287185585E-2</v>
      </c>
      <c r="L10" s="47">
        <f t="shared" si="0"/>
        <v>10720160000</v>
      </c>
      <c r="M10" s="47">
        <f t="shared" si="1"/>
        <v>11792176000</v>
      </c>
      <c r="N10" s="47">
        <f t="shared" si="1"/>
        <v>12971393600.000002</v>
      </c>
      <c r="O10" s="5">
        <f t="shared" si="3"/>
        <v>1.8404992515244016E-2</v>
      </c>
    </row>
    <row r="11" spans="1:15">
      <c r="A11" t="s">
        <v>61</v>
      </c>
      <c r="B11" t="s">
        <v>62</v>
      </c>
      <c r="C11" s="2">
        <v>9624770000</v>
      </c>
      <c r="D11">
        <v>31864</v>
      </c>
      <c r="E11">
        <v>3</v>
      </c>
      <c r="F11">
        <v>2</v>
      </c>
      <c r="G11" s="45"/>
      <c r="I11" t="s">
        <v>62</v>
      </c>
      <c r="J11" s="3">
        <v>9624770000</v>
      </c>
      <c r="K11" s="5">
        <f t="shared" si="2"/>
        <v>1.365649869810019E-2</v>
      </c>
      <c r="L11" s="47">
        <f t="shared" si="0"/>
        <v>10587247000</v>
      </c>
      <c r="M11" s="47">
        <f t="shared" si="1"/>
        <v>11645971700</v>
      </c>
      <c r="N11" s="47">
        <f t="shared" si="1"/>
        <v>12810568870.000002</v>
      </c>
      <c r="O11" s="5">
        <f t="shared" si="3"/>
        <v>1.8176799767171355E-2</v>
      </c>
    </row>
    <row r="12" spans="1:15">
      <c r="A12" t="s">
        <v>73</v>
      </c>
      <c r="B12" t="s">
        <v>5861</v>
      </c>
      <c r="C12" s="2">
        <v>8925065000</v>
      </c>
      <c r="D12">
        <v>26541</v>
      </c>
      <c r="E12">
        <v>3</v>
      </c>
      <c r="F12">
        <v>2</v>
      </c>
      <c r="G12" s="46"/>
      <c r="I12" s="49" t="s">
        <v>5862</v>
      </c>
      <c r="J12" s="50">
        <f>SUM(C12:C831)</f>
        <v>269855235000</v>
      </c>
      <c r="K12" s="51">
        <f t="shared" si="2"/>
        <v>0.38289514091796695</v>
      </c>
      <c r="L12" s="47">
        <f t="shared" si="0"/>
        <v>296840758500</v>
      </c>
      <c r="M12" s="47">
        <f t="shared" si="1"/>
        <v>326524834350</v>
      </c>
      <c r="N12" s="47">
        <f t="shared" si="1"/>
        <v>359177317785</v>
      </c>
      <c r="O12" s="5">
        <f t="shared" si="3"/>
        <v>0.50963343256181404</v>
      </c>
    </row>
    <row r="13" spans="1:15">
      <c r="A13" t="s">
        <v>103</v>
      </c>
      <c r="B13" t="s">
        <v>104</v>
      </c>
      <c r="C13" s="2">
        <v>8239920000</v>
      </c>
      <c r="D13">
        <v>25728</v>
      </c>
      <c r="E13">
        <v>3</v>
      </c>
      <c r="F13">
        <v>2</v>
      </c>
      <c r="I13" t="s">
        <v>5863</v>
      </c>
      <c r="J13" s="48">
        <f>SUM(J2:J12)</f>
        <v>704775815000</v>
      </c>
      <c r="K13" s="5">
        <f t="shared" si="2"/>
        <v>1</v>
      </c>
      <c r="L13" s="47">
        <f t="shared" si="0"/>
        <v>775253396500.00012</v>
      </c>
      <c r="M13" s="47">
        <f t="shared" si="1"/>
        <v>852778736150.00024</v>
      </c>
      <c r="N13" s="47">
        <f t="shared" si="1"/>
        <v>938056609765.00037</v>
      </c>
      <c r="O13" s="5">
        <f t="shared" si="3"/>
        <v>1.3310000000000006</v>
      </c>
    </row>
    <row r="14" spans="1:15">
      <c r="A14" t="s">
        <v>149</v>
      </c>
      <c r="B14" t="s">
        <v>150</v>
      </c>
      <c r="C14" s="2">
        <v>8112965000</v>
      </c>
      <c r="D14">
        <v>819</v>
      </c>
      <c r="E14">
        <v>0</v>
      </c>
      <c r="F14">
        <v>2</v>
      </c>
    </row>
    <row r="15" spans="1:15">
      <c r="A15" t="s">
        <v>171</v>
      </c>
      <c r="B15" t="s">
        <v>172</v>
      </c>
      <c r="C15" s="2">
        <v>7323245000</v>
      </c>
      <c r="D15">
        <v>26695</v>
      </c>
      <c r="E15">
        <v>3</v>
      </c>
      <c r="F15">
        <v>2</v>
      </c>
    </row>
    <row r="16" spans="1:15">
      <c r="A16" t="s">
        <v>181</v>
      </c>
      <c r="B16" t="s">
        <v>182</v>
      </c>
      <c r="C16" s="2">
        <v>6972640000</v>
      </c>
      <c r="D16">
        <v>8602</v>
      </c>
      <c r="E16">
        <v>0</v>
      </c>
      <c r="F16">
        <v>2</v>
      </c>
    </row>
    <row r="17" spans="1:6">
      <c r="A17" t="s">
        <v>13</v>
      </c>
      <c r="B17" t="s">
        <v>14</v>
      </c>
      <c r="C17" s="2">
        <v>6859270000</v>
      </c>
      <c r="D17">
        <v>13950</v>
      </c>
      <c r="E17">
        <v>0</v>
      </c>
      <c r="F17">
        <v>2</v>
      </c>
    </row>
    <row r="18" spans="1:6">
      <c r="A18" t="s">
        <v>125</v>
      </c>
      <c r="B18" t="s">
        <v>126</v>
      </c>
      <c r="C18" s="2">
        <v>6771265000</v>
      </c>
      <c r="D18">
        <v>22079</v>
      </c>
      <c r="E18">
        <v>3</v>
      </c>
      <c r="F18">
        <v>2</v>
      </c>
    </row>
    <row r="19" spans="1:6">
      <c r="A19" t="s">
        <v>97</v>
      </c>
      <c r="B19" t="s">
        <v>98</v>
      </c>
      <c r="C19" s="2">
        <v>6086810000</v>
      </c>
      <c r="D19">
        <v>20030</v>
      </c>
      <c r="E19">
        <v>3</v>
      </c>
      <c r="F19">
        <v>2</v>
      </c>
    </row>
    <row r="20" spans="1:6">
      <c r="A20" t="s">
        <v>59</v>
      </c>
      <c r="B20" t="s">
        <v>60</v>
      </c>
      <c r="C20" s="2">
        <v>5779535000</v>
      </c>
      <c r="D20">
        <v>19081</v>
      </c>
      <c r="E20">
        <v>3</v>
      </c>
      <c r="F20">
        <v>2</v>
      </c>
    </row>
    <row r="21" spans="1:6">
      <c r="A21" t="s">
        <v>139</v>
      </c>
      <c r="B21" t="s">
        <v>140</v>
      </c>
      <c r="C21" s="2">
        <v>5381305000</v>
      </c>
      <c r="D21">
        <v>311</v>
      </c>
      <c r="E21">
        <v>0</v>
      </c>
      <c r="F21">
        <v>2</v>
      </c>
    </row>
    <row r="22" spans="1:6">
      <c r="A22" t="s">
        <v>223</v>
      </c>
      <c r="B22" t="s">
        <v>224</v>
      </c>
      <c r="C22" s="2">
        <v>5344965000</v>
      </c>
      <c r="D22">
        <v>16101</v>
      </c>
      <c r="E22">
        <v>3</v>
      </c>
      <c r="F22">
        <v>2</v>
      </c>
    </row>
    <row r="23" spans="1:6">
      <c r="A23" t="s">
        <v>241</v>
      </c>
      <c r="B23" t="s">
        <v>242</v>
      </c>
      <c r="C23" s="2">
        <v>5233765000</v>
      </c>
      <c r="D23">
        <v>13575</v>
      </c>
      <c r="E23">
        <v>3</v>
      </c>
      <c r="F23">
        <v>2</v>
      </c>
    </row>
    <row r="24" spans="1:6">
      <c r="A24" t="s">
        <v>15</v>
      </c>
      <c r="B24" t="s">
        <v>16</v>
      </c>
      <c r="C24" s="2">
        <v>5057390000</v>
      </c>
      <c r="D24">
        <v>4002</v>
      </c>
      <c r="E24">
        <v>0</v>
      </c>
      <c r="F24">
        <v>2</v>
      </c>
    </row>
    <row r="25" spans="1:6">
      <c r="A25" t="s">
        <v>55</v>
      </c>
      <c r="B25" t="s">
        <v>56</v>
      </c>
      <c r="C25" s="2">
        <v>4327525000</v>
      </c>
      <c r="D25">
        <v>12375</v>
      </c>
      <c r="E25">
        <v>3</v>
      </c>
      <c r="F25">
        <v>2</v>
      </c>
    </row>
    <row r="26" spans="1:6">
      <c r="A26" t="s">
        <v>81</v>
      </c>
      <c r="B26" t="s">
        <v>82</v>
      </c>
      <c r="C26" s="2">
        <v>4323430000</v>
      </c>
      <c r="D26">
        <v>14222</v>
      </c>
      <c r="E26">
        <v>3</v>
      </c>
      <c r="F26">
        <v>2</v>
      </c>
    </row>
    <row r="27" spans="1:6">
      <c r="A27" t="s">
        <v>143</v>
      </c>
      <c r="B27" t="s">
        <v>144</v>
      </c>
      <c r="C27" s="2">
        <v>4071295000</v>
      </c>
      <c r="D27">
        <v>11935</v>
      </c>
      <c r="E27">
        <v>3</v>
      </c>
      <c r="F27">
        <v>2</v>
      </c>
    </row>
    <row r="28" spans="1:6">
      <c r="A28" t="s">
        <v>331</v>
      </c>
      <c r="B28" t="s">
        <v>332</v>
      </c>
      <c r="C28" s="2">
        <v>3963235000</v>
      </c>
      <c r="D28">
        <v>10161</v>
      </c>
      <c r="E28">
        <v>3</v>
      </c>
      <c r="F28">
        <v>2</v>
      </c>
    </row>
    <row r="29" spans="1:6">
      <c r="A29" t="s">
        <v>107</v>
      </c>
      <c r="B29" t="s">
        <v>108</v>
      </c>
      <c r="C29" s="2">
        <v>3943425000</v>
      </c>
      <c r="D29">
        <v>11891</v>
      </c>
      <c r="E29">
        <v>3</v>
      </c>
      <c r="F29">
        <v>2</v>
      </c>
    </row>
    <row r="30" spans="1:6">
      <c r="A30" t="s">
        <v>25</v>
      </c>
      <c r="B30" t="s">
        <v>26</v>
      </c>
      <c r="C30" s="2">
        <v>3841485000</v>
      </c>
      <c r="D30">
        <v>13529</v>
      </c>
      <c r="E30">
        <v>3</v>
      </c>
      <c r="F30">
        <v>2</v>
      </c>
    </row>
    <row r="31" spans="1:6">
      <c r="A31" t="s">
        <v>85</v>
      </c>
      <c r="B31" t="s">
        <v>86</v>
      </c>
      <c r="C31" s="2">
        <v>3488105000</v>
      </c>
      <c r="D31">
        <v>11411</v>
      </c>
      <c r="E31">
        <v>0</v>
      </c>
      <c r="F31">
        <v>2</v>
      </c>
    </row>
    <row r="32" spans="1:6">
      <c r="A32" t="s">
        <v>319</v>
      </c>
      <c r="B32" t="s">
        <v>320</v>
      </c>
      <c r="C32" s="2">
        <v>3444595000</v>
      </c>
      <c r="D32">
        <v>13291</v>
      </c>
      <c r="E32">
        <v>0</v>
      </c>
      <c r="F32">
        <v>2</v>
      </c>
    </row>
    <row r="33" spans="1:6">
      <c r="A33" t="s">
        <v>413</v>
      </c>
      <c r="B33" t="s">
        <v>414</v>
      </c>
      <c r="C33" s="2">
        <v>3436635000</v>
      </c>
      <c r="D33">
        <v>11447</v>
      </c>
      <c r="E33">
        <v>3</v>
      </c>
      <c r="F33">
        <v>2</v>
      </c>
    </row>
    <row r="34" spans="1:6">
      <c r="A34" t="s">
        <v>27</v>
      </c>
      <c r="B34" t="s">
        <v>28</v>
      </c>
      <c r="C34" s="2">
        <v>3165970000</v>
      </c>
      <c r="D34">
        <v>8696</v>
      </c>
      <c r="E34">
        <v>0</v>
      </c>
      <c r="F34">
        <v>2</v>
      </c>
    </row>
    <row r="35" spans="1:6">
      <c r="A35" t="s">
        <v>137</v>
      </c>
      <c r="B35" t="s">
        <v>138</v>
      </c>
      <c r="C35" s="2">
        <v>3035145000</v>
      </c>
      <c r="D35">
        <v>9799</v>
      </c>
      <c r="E35">
        <v>3</v>
      </c>
      <c r="F35">
        <v>2</v>
      </c>
    </row>
    <row r="36" spans="1:6">
      <c r="A36" t="s">
        <v>436</v>
      </c>
      <c r="B36" t="s">
        <v>437</v>
      </c>
      <c r="C36" s="2">
        <v>2827895000</v>
      </c>
      <c r="D36">
        <v>7101</v>
      </c>
      <c r="E36">
        <v>3</v>
      </c>
      <c r="F36">
        <v>2</v>
      </c>
    </row>
    <row r="37" spans="1:6">
      <c r="A37" t="s">
        <v>151</v>
      </c>
      <c r="B37" t="s">
        <v>152</v>
      </c>
      <c r="C37" s="2">
        <v>2824745000</v>
      </c>
      <c r="D37">
        <v>11233</v>
      </c>
      <c r="E37">
        <v>3</v>
      </c>
      <c r="F37">
        <v>2</v>
      </c>
    </row>
    <row r="38" spans="1:6">
      <c r="A38" t="s">
        <v>45</v>
      </c>
      <c r="B38" t="s">
        <v>46</v>
      </c>
      <c r="C38" s="2">
        <v>2810400000</v>
      </c>
      <c r="D38">
        <v>7868</v>
      </c>
      <c r="E38">
        <v>0</v>
      </c>
      <c r="F38">
        <v>2</v>
      </c>
    </row>
    <row r="39" spans="1:6">
      <c r="A39" t="s">
        <v>493</v>
      </c>
      <c r="B39" t="s">
        <v>494</v>
      </c>
      <c r="C39" s="2">
        <v>2570080000</v>
      </c>
      <c r="D39">
        <v>9270</v>
      </c>
      <c r="E39">
        <v>3</v>
      </c>
      <c r="F39">
        <v>2</v>
      </c>
    </row>
    <row r="40" spans="1:6">
      <c r="A40" t="s">
        <v>267</v>
      </c>
      <c r="B40" t="s">
        <v>268</v>
      </c>
      <c r="C40" s="2">
        <v>2481150000</v>
      </c>
      <c r="D40">
        <v>5502</v>
      </c>
      <c r="E40">
        <v>0</v>
      </c>
      <c r="F40">
        <v>2</v>
      </c>
    </row>
    <row r="41" spans="1:6">
      <c r="A41" t="s">
        <v>359</v>
      </c>
      <c r="B41" t="s">
        <v>360</v>
      </c>
      <c r="C41" s="2">
        <v>2469905000</v>
      </c>
      <c r="D41">
        <v>8505</v>
      </c>
      <c r="E41">
        <v>0</v>
      </c>
      <c r="F41">
        <v>2</v>
      </c>
    </row>
    <row r="42" spans="1:6">
      <c r="A42" t="s">
        <v>299</v>
      </c>
      <c r="B42" t="s">
        <v>300</v>
      </c>
      <c r="C42" s="2">
        <v>2430895000</v>
      </c>
      <c r="D42">
        <v>7869</v>
      </c>
      <c r="E42">
        <v>3</v>
      </c>
      <c r="F42">
        <v>2</v>
      </c>
    </row>
    <row r="43" spans="1:6">
      <c r="A43" t="s">
        <v>567</v>
      </c>
      <c r="B43" t="s">
        <v>568</v>
      </c>
      <c r="C43" s="2">
        <v>2320775000</v>
      </c>
      <c r="D43">
        <v>6689</v>
      </c>
      <c r="E43">
        <v>3</v>
      </c>
      <c r="F43">
        <v>2</v>
      </c>
    </row>
    <row r="44" spans="1:6">
      <c r="A44" t="s">
        <v>373</v>
      </c>
      <c r="B44" t="s">
        <v>374</v>
      </c>
      <c r="C44" s="2">
        <v>2318875000</v>
      </c>
      <c r="D44">
        <v>6823</v>
      </c>
      <c r="E44">
        <v>3</v>
      </c>
      <c r="F44">
        <v>2</v>
      </c>
    </row>
    <row r="45" spans="1:6">
      <c r="A45" t="s">
        <v>355</v>
      </c>
      <c r="B45" t="s">
        <v>356</v>
      </c>
      <c r="C45" s="2">
        <v>2278475000</v>
      </c>
      <c r="D45">
        <v>5123</v>
      </c>
      <c r="E45">
        <v>3</v>
      </c>
      <c r="F45">
        <v>2</v>
      </c>
    </row>
    <row r="46" spans="1:6">
      <c r="A46" t="s">
        <v>415</v>
      </c>
      <c r="B46" t="s">
        <v>416</v>
      </c>
      <c r="C46" s="2">
        <v>2178060000</v>
      </c>
      <c r="D46">
        <v>7276</v>
      </c>
      <c r="E46">
        <v>3</v>
      </c>
      <c r="F46">
        <v>2</v>
      </c>
    </row>
    <row r="47" spans="1:6">
      <c r="A47" t="s">
        <v>239</v>
      </c>
      <c r="B47" t="s">
        <v>240</v>
      </c>
      <c r="C47" s="2">
        <v>2082315000</v>
      </c>
      <c r="D47">
        <v>9427</v>
      </c>
      <c r="E47">
        <v>0</v>
      </c>
      <c r="F47">
        <v>2</v>
      </c>
    </row>
    <row r="48" spans="1:6">
      <c r="A48" t="s">
        <v>353</v>
      </c>
      <c r="B48" t="s">
        <v>354</v>
      </c>
      <c r="C48" s="2">
        <v>2075180000</v>
      </c>
      <c r="D48">
        <v>8828</v>
      </c>
      <c r="E48">
        <v>3</v>
      </c>
      <c r="F48">
        <v>2</v>
      </c>
    </row>
    <row r="49" spans="1:6">
      <c r="A49" t="s">
        <v>281</v>
      </c>
      <c r="B49" t="s">
        <v>282</v>
      </c>
      <c r="C49" s="2">
        <v>2021150000</v>
      </c>
      <c r="D49">
        <v>7948</v>
      </c>
      <c r="E49">
        <v>0</v>
      </c>
      <c r="F49">
        <v>2</v>
      </c>
    </row>
    <row r="50" spans="1:6">
      <c r="A50" t="s">
        <v>637</v>
      </c>
      <c r="B50" t="s">
        <v>638</v>
      </c>
      <c r="C50" s="2">
        <v>2011260000</v>
      </c>
      <c r="D50">
        <v>6108</v>
      </c>
      <c r="E50">
        <v>0</v>
      </c>
      <c r="F50">
        <v>2</v>
      </c>
    </row>
    <row r="51" spans="1:6">
      <c r="A51" t="s">
        <v>575</v>
      </c>
      <c r="B51" t="s">
        <v>576</v>
      </c>
      <c r="C51" s="2">
        <v>1957945000</v>
      </c>
      <c r="D51">
        <v>7181</v>
      </c>
      <c r="E51">
        <v>3</v>
      </c>
      <c r="F51">
        <v>2</v>
      </c>
    </row>
    <row r="52" spans="1:6">
      <c r="A52" t="s">
        <v>131</v>
      </c>
      <c r="B52" t="s">
        <v>132</v>
      </c>
      <c r="C52" s="2">
        <v>1887320000</v>
      </c>
      <c r="D52">
        <v>5342</v>
      </c>
      <c r="E52">
        <v>3</v>
      </c>
      <c r="F52">
        <v>2</v>
      </c>
    </row>
    <row r="53" spans="1:6">
      <c r="A53" t="s">
        <v>333</v>
      </c>
      <c r="B53" t="s">
        <v>334</v>
      </c>
      <c r="C53" s="2">
        <v>1839755000</v>
      </c>
      <c r="D53">
        <v>1727</v>
      </c>
      <c r="E53">
        <v>0</v>
      </c>
      <c r="F53">
        <v>2</v>
      </c>
    </row>
    <row r="54" spans="1:6">
      <c r="A54" t="s">
        <v>727</v>
      </c>
      <c r="B54" t="s">
        <v>728</v>
      </c>
      <c r="C54" s="2">
        <v>1793195000</v>
      </c>
      <c r="D54">
        <v>4473</v>
      </c>
      <c r="E54">
        <v>3</v>
      </c>
      <c r="F54">
        <v>2</v>
      </c>
    </row>
    <row r="55" spans="1:6">
      <c r="A55" t="s">
        <v>741</v>
      </c>
      <c r="B55" t="s">
        <v>742</v>
      </c>
      <c r="C55" s="2">
        <v>1711665000</v>
      </c>
      <c r="D55">
        <v>9259</v>
      </c>
      <c r="E55">
        <v>3</v>
      </c>
      <c r="F55">
        <v>2</v>
      </c>
    </row>
    <row r="56" spans="1:6">
      <c r="A56" t="s">
        <v>471</v>
      </c>
      <c r="B56" t="s">
        <v>472</v>
      </c>
      <c r="C56" s="2">
        <v>1711610000</v>
      </c>
      <c r="D56">
        <v>5488</v>
      </c>
      <c r="E56">
        <v>3</v>
      </c>
      <c r="F56">
        <v>2</v>
      </c>
    </row>
    <row r="57" spans="1:6">
      <c r="A57" t="s">
        <v>511</v>
      </c>
      <c r="B57" t="s">
        <v>512</v>
      </c>
      <c r="C57" s="2">
        <v>1623170000</v>
      </c>
      <c r="D57">
        <v>6164</v>
      </c>
      <c r="E57">
        <v>3</v>
      </c>
      <c r="F57">
        <v>2</v>
      </c>
    </row>
    <row r="58" spans="1:6">
      <c r="A58" t="s">
        <v>161</v>
      </c>
      <c r="B58" t="s">
        <v>162</v>
      </c>
      <c r="C58" s="2">
        <v>1621685000</v>
      </c>
      <c r="D58">
        <v>5535</v>
      </c>
      <c r="E58">
        <v>3</v>
      </c>
      <c r="F58">
        <v>2</v>
      </c>
    </row>
    <row r="59" spans="1:6">
      <c r="A59" t="s">
        <v>461</v>
      </c>
      <c r="B59" t="s">
        <v>462</v>
      </c>
      <c r="C59" s="2">
        <v>1603080000</v>
      </c>
      <c r="D59">
        <v>5410</v>
      </c>
      <c r="E59">
        <v>3</v>
      </c>
      <c r="F59">
        <v>2</v>
      </c>
    </row>
    <row r="60" spans="1:6">
      <c r="A60" t="s">
        <v>91</v>
      </c>
      <c r="B60" t="s">
        <v>92</v>
      </c>
      <c r="C60" s="2">
        <v>1575580000</v>
      </c>
      <c r="D60">
        <v>5972</v>
      </c>
      <c r="E60">
        <v>3</v>
      </c>
      <c r="F60">
        <v>2</v>
      </c>
    </row>
    <row r="61" spans="1:6">
      <c r="A61" t="s">
        <v>671</v>
      </c>
      <c r="B61" t="s">
        <v>672</v>
      </c>
      <c r="C61" s="2">
        <v>1566375000</v>
      </c>
      <c r="D61">
        <v>7725</v>
      </c>
      <c r="E61">
        <v>3</v>
      </c>
      <c r="F61">
        <v>2</v>
      </c>
    </row>
    <row r="62" spans="1:6">
      <c r="A62" t="s">
        <v>447</v>
      </c>
      <c r="B62" t="s">
        <v>448</v>
      </c>
      <c r="C62" s="2">
        <v>1558405000</v>
      </c>
      <c r="D62">
        <v>6369</v>
      </c>
      <c r="E62">
        <v>2</v>
      </c>
      <c r="F62">
        <v>2</v>
      </c>
    </row>
    <row r="63" spans="1:6">
      <c r="A63" t="s">
        <v>153</v>
      </c>
      <c r="B63" t="s">
        <v>154</v>
      </c>
      <c r="C63" s="2">
        <v>1556295000</v>
      </c>
      <c r="D63">
        <v>6457</v>
      </c>
      <c r="E63">
        <v>3</v>
      </c>
      <c r="F63">
        <v>2</v>
      </c>
    </row>
    <row r="64" spans="1:6">
      <c r="A64" t="s">
        <v>179</v>
      </c>
      <c r="B64" t="s">
        <v>180</v>
      </c>
      <c r="C64" s="2">
        <v>1555215000</v>
      </c>
      <c r="D64">
        <v>4137</v>
      </c>
      <c r="E64">
        <v>3</v>
      </c>
      <c r="F64">
        <v>2</v>
      </c>
    </row>
    <row r="65" spans="1:6">
      <c r="A65" t="s">
        <v>673</v>
      </c>
      <c r="B65" t="s">
        <v>674</v>
      </c>
      <c r="C65" s="2">
        <v>1484155000</v>
      </c>
      <c r="D65">
        <v>5929</v>
      </c>
      <c r="E65">
        <v>3</v>
      </c>
      <c r="F65">
        <v>2</v>
      </c>
    </row>
    <row r="66" spans="1:6">
      <c r="A66" t="s">
        <v>467</v>
      </c>
      <c r="B66" t="s">
        <v>468</v>
      </c>
      <c r="C66" s="2">
        <v>1396625000</v>
      </c>
      <c r="D66">
        <v>807</v>
      </c>
      <c r="E66">
        <v>0</v>
      </c>
      <c r="F66">
        <v>2</v>
      </c>
    </row>
    <row r="67" spans="1:6">
      <c r="A67" t="s">
        <v>285</v>
      </c>
      <c r="B67" t="s">
        <v>286</v>
      </c>
      <c r="C67" s="2">
        <v>1392755000</v>
      </c>
      <c r="D67">
        <v>2831</v>
      </c>
      <c r="E67">
        <v>0</v>
      </c>
      <c r="F67">
        <v>2</v>
      </c>
    </row>
    <row r="68" spans="1:6">
      <c r="A68" t="s">
        <v>129</v>
      </c>
      <c r="B68" t="s">
        <v>130</v>
      </c>
      <c r="C68" s="2">
        <v>1325605000</v>
      </c>
      <c r="D68">
        <v>4147</v>
      </c>
      <c r="E68">
        <v>0</v>
      </c>
      <c r="F68">
        <v>2</v>
      </c>
    </row>
    <row r="69" spans="1:6">
      <c r="A69" t="s">
        <v>481</v>
      </c>
      <c r="B69" t="s">
        <v>482</v>
      </c>
      <c r="C69" s="2">
        <v>1302445000</v>
      </c>
      <c r="D69">
        <v>6239</v>
      </c>
      <c r="E69">
        <v>0</v>
      </c>
      <c r="F69">
        <v>2</v>
      </c>
    </row>
    <row r="70" spans="1:6">
      <c r="A70" t="s">
        <v>21</v>
      </c>
      <c r="B70" t="s">
        <v>22</v>
      </c>
      <c r="C70" s="2">
        <v>1263335000</v>
      </c>
      <c r="D70">
        <v>4531</v>
      </c>
      <c r="E70">
        <v>0</v>
      </c>
      <c r="F70">
        <v>2</v>
      </c>
    </row>
    <row r="71" spans="1:6">
      <c r="A71" t="s">
        <v>37</v>
      </c>
      <c r="B71" t="s">
        <v>38</v>
      </c>
      <c r="C71" s="2">
        <v>1252805000</v>
      </c>
      <c r="D71">
        <v>4815</v>
      </c>
      <c r="E71">
        <v>3</v>
      </c>
      <c r="F71">
        <v>2</v>
      </c>
    </row>
    <row r="72" spans="1:6">
      <c r="A72" t="s">
        <v>645</v>
      </c>
      <c r="B72" t="s">
        <v>646</v>
      </c>
      <c r="C72" s="2">
        <v>1182210000</v>
      </c>
      <c r="D72">
        <v>3950</v>
      </c>
      <c r="E72">
        <v>0</v>
      </c>
      <c r="F72">
        <v>2</v>
      </c>
    </row>
    <row r="73" spans="1:6">
      <c r="A73" t="s">
        <v>367</v>
      </c>
      <c r="B73" t="s">
        <v>368</v>
      </c>
      <c r="C73" s="2">
        <v>1177690000</v>
      </c>
      <c r="D73">
        <v>262</v>
      </c>
      <c r="E73">
        <v>0</v>
      </c>
      <c r="F73">
        <v>2</v>
      </c>
    </row>
    <row r="74" spans="1:6">
      <c r="A74" t="s">
        <v>283</v>
      </c>
      <c r="B74" t="s">
        <v>284</v>
      </c>
      <c r="C74" s="2">
        <v>1160470000</v>
      </c>
      <c r="D74">
        <v>8500</v>
      </c>
      <c r="E74">
        <v>0</v>
      </c>
      <c r="F74">
        <v>2</v>
      </c>
    </row>
    <row r="75" spans="1:6">
      <c r="A75" t="s">
        <v>401</v>
      </c>
      <c r="B75" t="s">
        <v>402</v>
      </c>
      <c r="C75" s="2">
        <v>1129165000</v>
      </c>
      <c r="D75">
        <v>3893</v>
      </c>
      <c r="E75">
        <v>3</v>
      </c>
      <c r="F75">
        <v>2</v>
      </c>
    </row>
    <row r="76" spans="1:6">
      <c r="A76" t="s">
        <v>940</v>
      </c>
      <c r="B76" t="s">
        <v>941</v>
      </c>
      <c r="C76" s="2">
        <v>1125150000</v>
      </c>
      <c r="D76">
        <v>5362</v>
      </c>
      <c r="E76">
        <v>5</v>
      </c>
      <c r="F76">
        <v>2</v>
      </c>
    </row>
    <row r="77" spans="1:6">
      <c r="A77" t="s">
        <v>169</v>
      </c>
      <c r="B77" t="s">
        <v>170</v>
      </c>
      <c r="C77" s="2">
        <v>1092225000</v>
      </c>
      <c r="D77">
        <v>889</v>
      </c>
      <c r="E77">
        <v>0</v>
      </c>
      <c r="F77">
        <v>2</v>
      </c>
    </row>
    <row r="78" spans="1:6">
      <c r="A78" t="s">
        <v>883</v>
      </c>
      <c r="B78" t="s">
        <v>884</v>
      </c>
      <c r="C78" s="2">
        <v>1088720000</v>
      </c>
      <c r="D78">
        <v>5424</v>
      </c>
      <c r="E78">
        <v>3</v>
      </c>
      <c r="F78">
        <v>2</v>
      </c>
    </row>
    <row r="79" spans="1:6">
      <c r="A79" t="s">
        <v>891</v>
      </c>
      <c r="B79" t="s">
        <v>892</v>
      </c>
      <c r="C79" s="2">
        <v>1017605000</v>
      </c>
      <c r="D79">
        <v>4895</v>
      </c>
      <c r="E79">
        <v>0</v>
      </c>
      <c r="F79">
        <v>2</v>
      </c>
    </row>
    <row r="80" spans="1:6">
      <c r="A80" t="s">
        <v>1109</v>
      </c>
      <c r="B80" t="s">
        <v>1110</v>
      </c>
      <c r="C80" s="2">
        <v>1011805000</v>
      </c>
      <c r="D80">
        <v>2341</v>
      </c>
      <c r="E80">
        <v>3</v>
      </c>
      <c r="F80">
        <v>2</v>
      </c>
    </row>
    <row r="81" spans="1:6">
      <c r="A81" t="s">
        <v>201</v>
      </c>
      <c r="B81" t="s">
        <v>202</v>
      </c>
      <c r="C81" s="2">
        <v>1010940000</v>
      </c>
      <c r="D81">
        <v>3446</v>
      </c>
      <c r="E81">
        <v>3</v>
      </c>
      <c r="F81">
        <v>2</v>
      </c>
    </row>
    <row r="82" spans="1:6">
      <c r="A82" t="s">
        <v>990</v>
      </c>
      <c r="B82" t="s">
        <v>991</v>
      </c>
      <c r="C82" s="2">
        <v>986470000</v>
      </c>
      <c r="D82">
        <v>2574</v>
      </c>
      <c r="E82">
        <v>3</v>
      </c>
      <c r="F82">
        <v>2</v>
      </c>
    </row>
    <row r="83" spans="1:6">
      <c r="A83" t="s">
        <v>491</v>
      </c>
      <c r="B83" t="s">
        <v>492</v>
      </c>
      <c r="C83" s="2">
        <v>967490000</v>
      </c>
      <c r="D83">
        <v>4462</v>
      </c>
      <c r="E83">
        <v>3</v>
      </c>
      <c r="F83">
        <v>2</v>
      </c>
    </row>
    <row r="84" spans="1:6">
      <c r="A84" t="s">
        <v>305</v>
      </c>
      <c r="B84" t="s">
        <v>306</v>
      </c>
      <c r="C84" s="2">
        <v>964275000</v>
      </c>
      <c r="D84">
        <v>3705</v>
      </c>
      <c r="E84">
        <v>3</v>
      </c>
      <c r="F84">
        <v>2</v>
      </c>
    </row>
    <row r="85" spans="1:6">
      <c r="A85" t="s">
        <v>211</v>
      </c>
      <c r="B85" t="s">
        <v>212</v>
      </c>
      <c r="C85" s="2">
        <v>897470000</v>
      </c>
      <c r="D85">
        <v>3228</v>
      </c>
      <c r="E85">
        <v>3</v>
      </c>
      <c r="F85">
        <v>2</v>
      </c>
    </row>
    <row r="86" spans="1:6">
      <c r="A86" t="s">
        <v>47</v>
      </c>
      <c r="B86" t="s">
        <v>48</v>
      </c>
      <c r="C86" s="2">
        <v>887805000</v>
      </c>
      <c r="D86">
        <v>2823</v>
      </c>
      <c r="E86">
        <v>3</v>
      </c>
      <c r="F86">
        <v>2</v>
      </c>
    </row>
    <row r="87" spans="1:6">
      <c r="A87" t="s">
        <v>422</v>
      </c>
      <c r="B87" t="s">
        <v>423</v>
      </c>
      <c r="C87" s="2">
        <v>873165000</v>
      </c>
      <c r="D87">
        <v>3443</v>
      </c>
      <c r="E87">
        <v>3</v>
      </c>
      <c r="F87">
        <v>2</v>
      </c>
    </row>
    <row r="88" spans="1:6">
      <c r="A88" t="s">
        <v>579</v>
      </c>
      <c r="B88" t="s">
        <v>580</v>
      </c>
      <c r="C88" s="2">
        <v>872840000</v>
      </c>
      <c r="D88">
        <v>2186</v>
      </c>
      <c r="E88">
        <v>3</v>
      </c>
      <c r="F88">
        <v>2</v>
      </c>
    </row>
    <row r="89" spans="1:6">
      <c r="A89" t="s">
        <v>343</v>
      </c>
      <c r="B89" t="s">
        <v>344</v>
      </c>
      <c r="C89" s="2">
        <v>871750000</v>
      </c>
      <c r="D89">
        <v>120</v>
      </c>
      <c r="E89">
        <v>0</v>
      </c>
      <c r="F89">
        <v>2</v>
      </c>
    </row>
    <row r="90" spans="1:6">
      <c r="A90" t="s">
        <v>1028</v>
      </c>
      <c r="B90" t="s">
        <v>1029</v>
      </c>
      <c r="C90" s="2">
        <v>862595000</v>
      </c>
      <c r="D90">
        <v>1741</v>
      </c>
      <c r="E90">
        <v>3</v>
      </c>
      <c r="F90">
        <v>2</v>
      </c>
    </row>
    <row r="91" spans="1:6">
      <c r="A91" t="s">
        <v>625</v>
      </c>
      <c r="B91" t="s">
        <v>626</v>
      </c>
      <c r="C91" s="2">
        <v>835050000</v>
      </c>
      <c r="D91">
        <v>822</v>
      </c>
      <c r="E91">
        <v>0</v>
      </c>
      <c r="F91">
        <v>2</v>
      </c>
    </row>
    <row r="92" spans="1:6">
      <c r="A92" t="s">
        <v>930</v>
      </c>
      <c r="B92" t="s">
        <v>931</v>
      </c>
      <c r="C92" s="2">
        <v>767100000</v>
      </c>
      <c r="D92">
        <v>528</v>
      </c>
      <c r="E92">
        <v>0</v>
      </c>
      <c r="F92">
        <v>2</v>
      </c>
    </row>
    <row r="93" spans="1:6">
      <c r="A93" t="s">
        <v>519</v>
      </c>
      <c r="B93" t="s">
        <v>520</v>
      </c>
      <c r="C93" s="2">
        <v>761190000</v>
      </c>
      <c r="D93">
        <v>938</v>
      </c>
      <c r="E93">
        <v>0</v>
      </c>
      <c r="F93">
        <v>2</v>
      </c>
    </row>
    <row r="94" spans="1:6">
      <c r="A94" t="s">
        <v>428</v>
      </c>
      <c r="B94" t="s">
        <v>429</v>
      </c>
      <c r="C94" s="2">
        <v>751335000</v>
      </c>
      <c r="D94">
        <v>3375</v>
      </c>
      <c r="E94">
        <v>0</v>
      </c>
      <c r="F94">
        <v>2</v>
      </c>
    </row>
    <row r="95" spans="1:6">
      <c r="A95" t="s">
        <v>1213</v>
      </c>
      <c r="B95" t="s">
        <v>1214</v>
      </c>
      <c r="C95" s="2">
        <v>750235000</v>
      </c>
      <c r="D95">
        <v>1929</v>
      </c>
      <c r="E95">
        <v>3</v>
      </c>
      <c r="F95">
        <v>2</v>
      </c>
    </row>
    <row r="96" spans="1:6">
      <c r="A96" t="s">
        <v>1150</v>
      </c>
      <c r="B96" t="s">
        <v>1151</v>
      </c>
      <c r="C96" s="2">
        <v>735955000</v>
      </c>
      <c r="D96">
        <v>1765</v>
      </c>
      <c r="E96">
        <v>3</v>
      </c>
      <c r="F96">
        <v>2</v>
      </c>
    </row>
    <row r="97" spans="1:6">
      <c r="A97" t="s">
        <v>426</v>
      </c>
      <c r="B97" t="s">
        <v>427</v>
      </c>
      <c r="C97" s="2">
        <v>724415000</v>
      </c>
      <c r="D97">
        <v>2225</v>
      </c>
      <c r="E97">
        <v>3</v>
      </c>
      <c r="F97">
        <v>2</v>
      </c>
    </row>
    <row r="98" spans="1:6">
      <c r="A98" t="s">
        <v>1368</v>
      </c>
      <c r="B98" t="s">
        <v>1369</v>
      </c>
      <c r="C98" s="2">
        <v>705455000</v>
      </c>
      <c r="D98">
        <v>2703</v>
      </c>
      <c r="E98">
        <v>3</v>
      </c>
      <c r="F98">
        <v>2</v>
      </c>
    </row>
    <row r="99" spans="1:6">
      <c r="A99" t="s">
        <v>869</v>
      </c>
      <c r="B99" t="s">
        <v>870</v>
      </c>
      <c r="C99" s="2">
        <v>680905000</v>
      </c>
      <c r="D99">
        <v>213</v>
      </c>
      <c r="E99">
        <v>0</v>
      </c>
      <c r="F99">
        <v>2</v>
      </c>
    </row>
    <row r="100" spans="1:6">
      <c r="A100" t="s">
        <v>523</v>
      </c>
      <c r="B100" t="s">
        <v>524</v>
      </c>
      <c r="C100" s="2">
        <v>672055000</v>
      </c>
      <c r="D100">
        <v>2349</v>
      </c>
      <c r="E100">
        <v>3</v>
      </c>
      <c r="F100">
        <v>2</v>
      </c>
    </row>
    <row r="101" spans="1:6">
      <c r="A101" t="s">
        <v>909</v>
      </c>
      <c r="B101" t="s">
        <v>910</v>
      </c>
      <c r="C101" s="2">
        <v>667250000</v>
      </c>
      <c r="D101">
        <v>2126</v>
      </c>
      <c r="E101">
        <v>3</v>
      </c>
      <c r="F101">
        <v>2</v>
      </c>
    </row>
    <row r="102" spans="1:6">
      <c r="A102" t="s">
        <v>1452</v>
      </c>
      <c r="B102" t="s">
        <v>1453</v>
      </c>
      <c r="C102" s="2">
        <v>663690000</v>
      </c>
      <c r="D102">
        <v>3144</v>
      </c>
      <c r="E102">
        <v>1</v>
      </c>
      <c r="F102">
        <v>2</v>
      </c>
    </row>
    <row r="103" spans="1:6">
      <c r="A103" t="s">
        <v>777</v>
      </c>
      <c r="B103" t="s">
        <v>778</v>
      </c>
      <c r="C103" s="2">
        <v>640790000</v>
      </c>
      <c r="D103">
        <v>2522</v>
      </c>
      <c r="E103">
        <v>3</v>
      </c>
      <c r="F103">
        <v>2</v>
      </c>
    </row>
    <row r="104" spans="1:6">
      <c r="A104" t="s">
        <v>1087</v>
      </c>
      <c r="B104" t="s">
        <v>1088</v>
      </c>
      <c r="C104" s="2">
        <v>635945000</v>
      </c>
      <c r="D104">
        <v>267</v>
      </c>
      <c r="E104">
        <v>0</v>
      </c>
      <c r="F104">
        <v>2</v>
      </c>
    </row>
    <row r="105" spans="1:6">
      <c r="A105" t="s">
        <v>1047</v>
      </c>
      <c r="B105" t="s">
        <v>1048</v>
      </c>
      <c r="C105" s="2">
        <v>629465000</v>
      </c>
      <c r="D105">
        <v>2443</v>
      </c>
      <c r="E105">
        <v>3</v>
      </c>
      <c r="F105">
        <v>2</v>
      </c>
    </row>
    <row r="106" spans="1:6">
      <c r="A106" t="s">
        <v>41</v>
      </c>
      <c r="B106" t="s">
        <v>42</v>
      </c>
      <c r="C106" s="2">
        <v>626130000</v>
      </c>
      <c r="D106">
        <v>2836</v>
      </c>
      <c r="E106">
        <v>3</v>
      </c>
      <c r="F106">
        <v>2</v>
      </c>
    </row>
    <row r="107" spans="1:6">
      <c r="A107" t="s">
        <v>289</v>
      </c>
      <c r="B107" t="s">
        <v>290</v>
      </c>
      <c r="C107" s="2">
        <v>621025000</v>
      </c>
      <c r="D107">
        <v>1671</v>
      </c>
      <c r="E107">
        <v>3</v>
      </c>
      <c r="F107">
        <v>2</v>
      </c>
    </row>
    <row r="108" spans="1:6">
      <c r="A108" t="s">
        <v>1376</v>
      </c>
      <c r="B108" t="s">
        <v>1377</v>
      </c>
      <c r="C108" s="2">
        <v>618940000</v>
      </c>
      <c r="D108">
        <v>1678</v>
      </c>
      <c r="E108">
        <v>3</v>
      </c>
      <c r="F108">
        <v>2</v>
      </c>
    </row>
    <row r="109" spans="1:6">
      <c r="A109" t="s">
        <v>753</v>
      </c>
      <c r="B109" t="s">
        <v>754</v>
      </c>
      <c r="C109" s="2">
        <v>617030000</v>
      </c>
      <c r="D109">
        <v>3442</v>
      </c>
      <c r="E109">
        <v>0</v>
      </c>
      <c r="F109">
        <v>2</v>
      </c>
    </row>
    <row r="110" spans="1:6">
      <c r="A110" t="s">
        <v>871</v>
      </c>
      <c r="B110" t="s">
        <v>872</v>
      </c>
      <c r="C110" s="2">
        <v>603170000</v>
      </c>
      <c r="D110">
        <v>2312</v>
      </c>
      <c r="E110">
        <v>3</v>
      </c>
      <c r="F110">
        <v>2</v>
      </c>
    </row>
    <row r="111" spans="1:6">
      <c r="A111" t="s">
        <v>1506</v>
      </c>
      <c r="B111" t="s">
        <v>1507</v>
      </c>
      <c r="C111" s="2">
        <v>587765000</v>
      </c>
      <c r="D111">
        <v>1889</v>
      </c>
      <c r="E111">
        <v>2</v>
      </c>
      <c r="F111">
        <v>2</v>
      </c>
    </row>
    <row r="112" spans="1:6">
      <c r="A112" t="s">
        <v>996</v>
      </c>
      <c r="B112" t="s">
        <v>997</v>
      </c>
      <c r="C112" s="2">
        <v>581000000</v>
      </c>
      <c r="D112">
        <v>990</v>
      </c>
      <c r="E112">
        <v>3</v>
      </c>
      <c r="F112">
        <v>2</v>
      </c>
    </row>
    <row r="113" spans="1:6">
      <c r="A113" t="s">
        <v>597</v>
      </c>
      <c r="B113" t="s">
        <v>598</v>
      </c>
      <c r="C113" s="2">
        <v>555220000</v>
      </c>
      <c r="D113">
        <v>60</v>
      </c>
      <c r="E113">
        <v>0</v>
      </c>
      <c r="F113">
        <v>2</v>
      </c>
    </row>
    <row r="114" spans="1:6">
      <c r="A114" t="s">
        <v>271</v>
      </c>
      <c r="B114" t="s">
        <v>272</v>
      </c>
      <c r="C114" s="2">
        <v>549095000</v>
      </c>
      <c r="D114">
        <v>2279</v>
      </c>
      <c r="E114">
        <v>0</v>
      </c>
      <c r="F114">
        <v>2</v>
      </c>
    </row>
    <row r="115" spans="1:6">
      <c r="A115" t="s">
        <v>1630</v>
      </c>
      <c r="B115" t="s">
        <v>1631</v>
      </c>
      <c r="C115" s="2">
        <v>541825000</v>
      </c>
      <c r="D115">
        <v>1265</v>
      </c>
      <c r="E115">
        <v>3</v>
      </c>
      <c r="F115">
        <v>2</v>
      </c>
    </row>
    <row r="116" spans="1:6">
      <c r="A116" t="s">
        <v>1686</v>
      </c>
      <c r="B116" t="s">
        <v>1687</v>
      </c>
      <c r="C116" s="2">
        <v>538715000</v>
      </c>
      <c r="D116">
        <v>1149</v>
      </c>
      <c r="E116">
        <v>3</v>
      </c>
      <c r="F116">
        <v>2</v>
      </c>
    </row>
    <row r="117" spans="1:6">
      <c r="A117" t="s">
        <v>1434</v>
      </c>
      <c r="B117" t="s">
        <v>1435</v>
      </c>
      <c r="C117" s="2">
        <v>522765000</v>
      </c>
      <c r="D117">
        <v>2459</v>
      </c>
      <c r="E117">
        <v>3</v>
      </c>
      <c r="F117">
        <v>2</v>
      </c>
    </row>
    <row r="118" spans="1:6">
      <c r="A118" t="s">
        <v>555</v>
      </c>
      <c r="B118" t="s">
        <v>556</v>
      </c>
      <c r="C118" s="2">
        <v>510450000</v>
      </c>
      <c r="D118">
        <v>1138</v>
      </c>
      <c r="E118">
        <v>0</v>
      </c>
      <c r="F118">
        <v>2</v>
      </c>
    </row>
    <row r="119" spans="1:6">
      <c r="A119" t="s">
        <v>387</v>
      </c>
      <c r="B119" t="s">
        <v>388</v>
      </c>
      <c r="C119" s="2">
        <v>508345000</v>
      </c>
      <c r="D119">
        <v>2377</v>
      </c>
      <c r="E119">
        <v>3</v>
      </c>
      <c r="F119">
        <v>2</v>
      </c>
    </row>
    <row r="120" spans="1:6">
      <c r="A120" t="s">
        <v>145</v>
      </c>
      <c r="B120" t="s">
        <v>146</v>
      </c>
      <c r="C120" s="2">
        <v>505360000</v>
      </c>
      <c r="D120">
        <v>2074</v>
      </c>
      <c r="E120">
        <v>0</v>
      </c>
      <c r="F120">
        <v>2</v>
      </c>
    </row>
    <row r="121" spans="1:6">
      <c r="A121" t="s">
        <v>1400</v>
      </c>
      <c r="B121" t="s">
        <v>1401</v>
      </c>
      <c r="C121" s="2">
        <v>491470000</v>
      </c>
      <c r="D121">
        <v>2328</v>
      </c>
      <c r="E121">
        <v>0</v>
      </c>
      <c r="F121">
        <v>2</v>
      </c>
    </row>
    <row r="122" spans="1:6">
      <c r="A122" t="s">
        <v>51</v>
      </c>
      <c r="B122" t="s">
        <v>52</v>
      </c>
      <c r="C122" s="2">
        <v>491435000</v>
      </c>
      <c r="D122">
        <v>1963</v>
      </c>
      <c r="E122">
        <v>3</v>
      </c>
      <c r="F122">
        <v>2</v>
      </c>
    </row>
    <row r="123" spans="1:6">
      <c r="A123" t="s">
        <v>1714</v>
      </c>
      <c r="B123" t="s">
        <v>1715</v>
      </c>
      <c r="C123" s="2">
        <v>489200000</v>
      </c>
      <c r="D123">
        <v>996</v>
      </c>
      <c r="E123">
        <v>3</v>
      </c>
      <c r="F123">
        <v>2</v>
      </c>
    </row>
    <row r="124" spans="1:6">
      <c r="A124" t="s">
        <v>1784</v>
      </c>
      <c r="B124" t="s">
        <v>1785</v>
      </c>
      <c r="C124" s="2">
        <v>488570000</v>
      </c>
      <c r="D124">
        <v>1170</v>
      </c>
      <c r="E124">
        <v>3</v>
      </c>
      <c r="F124">
        <v>2</v>
      </c>
    </row>
    <row r="125" spans="1:6">
      <c r="A125" t="s">
        <v>1288</v>
      </c>
      <c r="B125" t="s">
        <v>1289</v>
      </c>
      <c r="C125" s="2">
        <v>487300000</v>
      </c>
      <c r="D125">
        <v>1442</v>
      </c>
      <c r="E125">
        <v>0</v>
      </c>
      <c r="F125">
        <v>2</v>
      </c>
    </row>
    <row r="126" spans="1:6">
      <c r="A126" t="s">
        <v>665</v>
      </c>
      <c r="B126" t="s">
        <v>666</v>
      </c>
      <c r="C126" s="2">
        <v>481645000</v>
      </c>
      <c r="D126">
        <v>1831</v>
      </c>
      <c r="E126">
        <v>3</v>
      </c>
      <c r="F126">
        <v>2</v>
      </c>
    </row>
    <row r="127" spans="1:6">
      <c r="A127" t="s">
        <v>1652</v>
      </c>
      <c r="B127" t="s">
        <v>1653</v>
      </c>
      <c r="C127" s="2">
        <v>480960000</v>
      </c>
      <c r="D127">
        <v>386</v>
      </c>
      <c r="E127">
        <v>0</v>
      </c>
      <c r="F127">
        <v>2</v>
      </c>
    </row>
    <row r="128" spans="1:6">
      <c r="A128" t="s">
        <v>1468</v>
      </c>
      <c r="B128" t="s">
        <v>1469</v>
      </c>
      <c r="C128" s="2">
        <v>475100000</v>
      </c>
      <c r="D128">
        <v>822</v>
      </c>
      <c r="E128">
        <v>3</v>
      </c>
      <c r="F128">
        <v>2</v>
      </c>
    </row>
    <row r="129" spans="1:6">
      <c r="A129" t="s">
        <v>317</v>
      </c>
      <c r="B129" t="s">
        <v>318</v>
      </c>
      <c r="C129" s="2">
        <v>456430000</v>
      </c>
      <c r="D129">
        <v>6</v>
      </c>
      <c r="E129">
        <v>0</v>
      </c>
      <c r="F129">
        <v>2</v>
      </c>
    </row>
    <row r="130" spans="1:6">
      <c r="A130" t="s">
        <v>1436</v>
      </c>
      <c r="B130" t="s">
        <v>1437</v>
      </c>
      <c r="C130" s="2">
        <v>452550000</v>
      </c>
      <c r="D130">
        <v>1012</v>
      </c>
      <c r="E130">
        <v>3</v>
      </c>
      <c r="F130">
        <v>2</v>
      </c>
    </row>
    <row r="131" spans="1:6">
      <c r="A131" t="s">
        <v>855</v>
      </c>
      <c r="B131" t="s">
        <v>856</v>
      </c>
      <c r="C131" s="2">
        <v>448360000</v>
      </c>
      <c r="D131">
        <v>1548</v>
      </c>
      <c r="E131">
        <v>0</v>
      </c>
      <c r="F131">
        <v>2</v>
      </c>
    </row>
    <row r="132" spans="1:6">
      <c r="A132" t="s">
        <v>1596</v>
      </c>
      <c r="B132" t="s">
        <v>1597</v>
      </c>
      <c r="C132" s="2">
        <v>446705000</v>
      </c>
      <c r="D132">
        <v>2195</v>
      </c>
      <c r="E132">
        <v>0</v>
      </c>
      <c r="F132">
        <v>2</v>
      </c>
    </row>
    <row r="133" spans="1:6">
      <c r="A133" t="s">
        <v>821</v>
      </c>
      <c r="B133" t="s">
        <v>822</v>
      </c>
      <c r="C133" s="2">
        <v>440530000</v>
      </c>
      <c r="D133">
        <v>804</v>
      </c>
      <c r="E133">
        <v>0</v>
      </c>
      <c r="F133">
        <v>2</v>
      </c>
    </row>
    <row r="134" spans="1:6">
      <c r="A134" t="s">
        <v>1855</v>
      </c>
      <c r="B134" t="s">
        <v>1856</v>
      </c>
      <c r="C134" s="2">
        <v>438445000</v>
      </c>
      <c r="D134">
        <v>1149</v>
      </c>
      <c r="E134">
        <v>3</v>
      </c>
      <c r="F134">
        <v>2</v>
      </c>
    </row>
    <row r="135" spans="1:6">
      <c r="A135" t="s">
        <v>593</v>
      </c>
      <c r="B135" t="s">
        <v>594</v>
      </c>
      <c r="C135" s="2">
        <v>436830000</v>
      </c>
      <c r="D135">
        <v>1980</v>
      </c>
      <c r="E135">
        <v>3</v>
      </c>
      <c r="F135">
        <v>2</v>
      </c>
    </row>
    <row r="136" spans="1:6">
      <c r="A136" t="s">
        <v>1901</v>
      </c>
      <c r="B136" t="s">
        <v>1902</v>
      </c>
      <c r="C136" s="2">
        <v>431810000</v>
      </c>
      <c r="D136">
        <v>896</v>
      </c>
      <c r="E136">
        <v>3</v>
      </c>
      <c r="F136">
        <v>2</v>
      </c>
    </row>
    <row r="137" spans="1:6">
      <c r="A137" t="s">
        <v>581</v>
      </c>
      <c r="B137" t="s">
        <v>582</v>
      </c>
      <c r="C137" s="2">
        <v>426120000</v>
      </c>
      <c r="D137">
        <v>562</v>
      </c>
      <c r="E137">
        <v>0</v>
      </c>
      <c r="F137">
        <v>2</v>
      </c>
    </row>
    <row r="138" spans="1:6">
      <c r="A138" t="s">
        <v>1544</v>
      </c>
      <c r="B138" t="s">
        <v>1545</v>
      </c>
      <c r="C138" s="2">
        <v>424570000</v>
      </c>
      <c r="D138">
        <v>2506</v>
      </c>
      <c r="E138">
        <v>0</v>
      </c>
      <c r="F138">
        <v>2</v>
      </c>
    </row>
    <row r="139" spans="1:6">
      <c r="A139" t="s">
        <v>1316</v>
      </c>
      <c r="B139" t="s">
        <v>1317</v>
      </c>
      <c r="C139" s="2">
        <v>422265000</v>
      </c>
      <c r="D139">
        <v>187</v>
      </c>
      <c r="E139">
        <v>3</v>
      </c>
      <c r="F139">
        <v>2</v>
      </c>
    </row>
    <row r="140" spans="1:6">
      <c r="A140" t="s">
        <v>1962</v>
      </c>
      <c r="B140" t="s">
        <v>1963</v>
      </c>
      <c r="C140" s="2">
        <v>419555000</v>
      </c>
      <c r="D140">
        <v>1451</v>
      </c>
      <c r="E140">
        <v>3</v>
      </c>
      <c r="F140">
        <v>2</v>
      </c>
    </row>
    <row r="141" spans="1:6">
      <c r="A141" t="s">
        <v>1292</v>
      </c>
      <c r="B141" t="s">
        <v>1293</v>
      </c>
      <c r="C141" s="2">
        <v>417640000</v>
      </c>
      <c r="D141">
        <v>1578</v>
      </c>
      <c r="E141">
        <v>3</v>
      </c>
      <c r="F141">
        <v>2</v>
      </c>
    </row>
    <row r="142" spans="1:6">
      <c r="A142" t="s">
        <v>1774</v>
      </c>
      <c r="B142" t="s">
        <v>1775</v>
      </c>
      <c r="C142" s="2">
        <v>415310000</v>
      </c>
      <c r="D142">
        <v>784</v>
      </c>
      <c r="E142">
        <v>0</v>
      </c>
      <c r="F142">
        <v>2</v>
      </c>
    </row>
    <row r="143" spans="1:6">
      <c r="A143" t="s">
        <v>954</v>
      </c>
      <c r="B143" t="s">
        <v>955</v>
      </c>
      <c r="C143" s="2">
        <v>408635000</v>
      </c>
      <c r="D143">
        <v>1033</v>
      </c>
      <c r="E143">
        <v>3</v>
      </c>
      <c r="F143">
        <v>2</v>
      </c>
    </row>
    <row r="144" spans="1:6">
      <c r="A144" t="s">
        <v>1831</v>
      </c>
      <c r="B144" t="s">
        <v>1832</v>
      </c>
      <c r="C144" s="2">
        <v>404775000</v>
      </c>
      <c r="D144">
        <v>1293</v>
      </c>
      <c r="E144">
        <v>0</v>
      </c>
      <c r="F144">
        <v>2</v>
      </c>
    </row>
    <row r="145" spans="1:6">
      <c r="A145" t="s">
        <v>1760</v>
      </c>
      <c r="B145" t="s">
        <v>1761</v>
      </c>
      <c r="C145" s="2">
        <v>394725000</v>
      </c>
      <c r="D145">
        <v>1827</v>
      </c>
      <c r="E145">
        <v>0</v>
      </c>
      <c r="F145">
        <v>2</v>
      </c>
    </row>
    <row r="146" spans="1:6">
      <c r="A146" t="s">
        <v>1067</v>
      </c>
      <c r="B146" t="s">
        <v>1068</v>
      </c>
      <c r="C146" s="2">
        <v>385140000</v>
      </c>
      <c r="D146">
        <v>506</v>
      </c>
      <c r="E146">
        <v>0</v>
      </c>
      <c r="F146">
        <v>2</v>
      </c>
    </row>
    <row r="147" spans="1:6">
      <c r="A147" t="s">
        <v>207</v>
      </c>
      <c r="B147" t="s">
        <v>208</v>
      </c>
      <c r="C147" s="2">
        <v>382100000</v>
      </c>
      <c r="D147">
        <v>1538</v>
      </c>
      <c r="E147">
        <v>0</v>
      </c>
      <c r="F147">
        <v>2</v>
      </c>
    </row>
    <row r="148" spans="1:6">
      <c r="A148" t="s">
        <v>1620</v>
      </c>
      <c r="B148" t="s">
        <v>1621</v>
      </c>
      <c r="C148" s="2">
        <v>378410000</v>
      </c>
      <c r="D148">
        <v>184</v>
      </c>
      <c r="E148">
        <v>0</v>
      </c>
      <c r="F148">
        <v>2</v>
      </c>
    </row>
    <row r="149" spans="1:6">
      <c r="A149" t="s">
        <v>1170</v>
      </c>
      <c r="B149" t="s">
        <v>1171</v>
      </c>
      <c r="C149" s="2">
        <v>370025000</v>
      </c>
      <c r="D149">
        <v>1215</v>
      </c>
      <c r="E149">
        <v>3</v>
      </c>
      <c r="F149">
        <v>2</v>
      </c>
    </row>
    <row r="150" spans="1:6">
      <c r="A150" t="s">
        <v>119</v>
      </c>
      <c r="B150" t="s">
        <v>120</v>
      </c>
      <c r="C150" s="2">
        <v>360635000</v>
      </c>
      <c r="D150">
        <v>1241</v>
      </c>
      <c r="E150">
        <v>3</v>
      </c>
      <c r="F150">
        <v>2</v>
      </c>
    </row>
    <row r="151" spans="1:6">
      <c r="A151" t="s">
        <v>2185</v>
      </c>
      <c r="B151" t="s">
        <v>2186</v>
      </c>
      <c r="C151" s="2">
        <v>355900000</v>
      </c>
      <c r="D151">
        <v>1116</v>
      </c>
      <c r="E151">
        <v>3</v>
      </c>
      <c r="F151">
        <v>2</v>
      </c>
    </row>
    <row r="152" spans="1:6">
      <c r="A152" t="s">
        <v>1598</v>
      </c>
      <c r="B152" t="s">
        <v>1599</v>
      </c>
      <c r="C152" s="2">
        <v>350205000</v>
      </c>
      <c r="D152">
        <v>1093</v>
      </c>
      <c r="E152">
        <v>3</v>
      </c>
      <c r="F152">
        <v>2</v>
      </c>
    </row>
    <row r="153" spans="1:6">
      <c r="A153" t="s">
        <v>711</v>
      </c>
      <c r="B153" t="s">
        <v>712</v>
      </c>
      <c r="C153" s="2">
        <v>345645000</v>
      </c>
      <c r="D153">
        <v>1577</v>
      </c>
      <c r="E153">
        <v>0</v>
      </c>
      <c r="F153">
        <v>2</v>
      </c>
    </row>
    <row r="154" spans="1:6">
      <c r="A154" t="s">
        <v>1128</v>
      </c>
      <c r="B154" t="s">
        <v>1129</v>
      </c>
      <c r="C154" s="2">
        <v>343535000</v>
      </c>
      <c r="D154">
        <v>1591</v>
      </c>
      <c r="E154">
        <v>0</v>
      </c>
      <c r="F154">
        <v>2</v>
      </c>
    </row>
    <row r="155" spans="1:6">
      <c r="A155" t="s">
        <v>765</v>
      </c>
      <c r="B155" t="s">
        <v>766</v>
      </c>
      <c r="C155" s="2">
        <v>332280000</v>
      </c>
      <c r="D155">
        <v>1458</v>
      </c>
      <c r="E155">
        <v>3</v>
      </c>
      <c r="F155">
        <v>2</v>
      </c>
    </row>
    <row r="156" spans="1:6">
      <c r="A156" t="s">
        <v>984</v>
      </c>
      <c r="B156" t="s">
        <v>985</v>
      </c>
      <c r="C156" s="2">
        <v>331185000</v>
      </c>
      <c r="D156">
        <v>1023</v>
      </c>
      <c r="E156">
        <v>3</v>
      </c>
      <c r="F156">
        <v>2</v>
      </c>
    </row>
    <row r="157" spans="1:6">
      <c r="A157" t="s">
        <v>525</v>
      </c>
      <c r="B157" t="s">
        <v>526</v>
      </c>
      <c r="C157" s="2">
        <v>320680000</v>
      </c>
      <c r="D157">
        <v>422</v>
      </c>
      <c r="E157">
        <v>0</v>
      </c>
      <c r="F157">
        <v>2</v>
      </c>
    </row>
    <row r="158" spans="1:6">
      <c r="A158" t="s">
        <v>569</v>
      </c>
      <c r="B158" t="s">
        <v>570</v>
      </c>
      <c r="C158" s="2">
        <v>313800000</v>
      </c>
      <c r="D158">
        <v>350</v>
      </c>
      <c r="E158">
        <v>0</v>
      </c>
      <c r="F158">
        <v>2</v>
      </c>
    </row>
    <row r="159" spans="1:6">
      <c r="A159" t="s">
        <v>1550</v>
      </c>
      <c r="B159" t="s">
        <v>1551</v>
      </c>
      <c r="C159" s="2">
        <v>300600000</v>
      </c>
      <c r="D159">
        <v>570</v>
      </c>
      <c r="E159">
        <v>0</v>
      </c>
      <c r="F159">
        <v>2</v>
      </c>
    </row>
    <row r="160" spans="1:6">
      <c r="A160" t="s">
        <v>445</v>
      </c>
      <c r="B160" t="s">
        <v>446</v>
      </c>
      <c r="C160" s="2">
        <v>299225000</v>
      </c>
      <c r="D160">
        <v>717</v>
      </c>
      <c r="E160">
        <v>3</v>
      </c>
      <c r="F160">
        <v>2</v>
      </c>
    </row>
    <row r="161" spans="1:6">
      <c r="A161" t="s">
        <v>1384</v>
      </c>
      <c r="B161" t="s">
        <v>1385</v>
      </c>
      <c r="C161" s="2">
        <v>289935000</v>
      </c>
      <c r="D161">
        <v>1159</v>
      </c>
      <c r="E161">
        <v>3</v>
      </c>
      <c r="F161">
        <v>2</v>
      </c>
    </row>
    <row r="162" spans="1:6">
      <c r="A162" t="s">
        <v>2144</v>
      </c>
      <c r="B162" t="s">
        <v>2145</v>
      </c>
      <c r="C162" s="2">
        <v>288475000</v>
      </c>
      <c r="D162">
        <v>569</v>
      </c>
      <c r="E162">
        <v>3</v>
      </c>
      <c r="F162">
        <v>2</v>
      </c>
    </row>
    <row r="163" spans="1:6">
      <c r="A163" t="s">
        <v>649</v>
      </c>
      <c r="B163" t="s">
        <v>650</v>
      </c>
      <c r="C163" s="2">
        <v>287750000</v>
      </c>
      <c r="D163">
        <v>776</v>
      </c>
      <c r="E163">
        <v>0</v>
      </c>
      <c r="F163">
        <v>2</v>
      </c>
    </row>
    <row r="164" spans="1:6">
      <c r="A164" t="s">
        <v>723</v>
      </c>
      <c r="B164" t="s">
        <v>724</v>
      </c>
      <c r="C164" s="2">
        <v>286425000</v>
      </c>
      <c r="D164">
        <v>1259</v>
      </c>
      <c r="E164">
        <v>3</v>
      </c>
      <c r="F164">
        <v>2</v>
      </c>
    </row>
    <row r="165" spans="1:6">
      <c r="A165" t="s">
        <v>1016</v>
      </c>
      <c r="B165" t="s">
        <v>1017</v>
      </c>
      <c r="C165" s="2">
        <v>281970000</v>
      </c>
      <c r="D165">
        <v>848</v>
      </c>
      <c r="E165">
        <v>3</v>
      </c>
      <c r="F165">
        <v>2</v>
      </c>
    </row>
    <row r="166" spans="1:6">
      <c r="A166" t="s">
        <v>2475</v>
      </c>
      <c r="B166" t="s">
        <v>2476</v>
      </c>
      <c r="C166" s="2">
        <v>271115000</v>
      </c>
      <c r="D166">
        <v>1827</v>
      </c>
      <c r="E166">
        <v>2</v>
      </c>
      <c r="F166">
        <v>2</v>
      </c>
    </row>
    <row r="167" spans="1:6">
      <c r="A167" t="s">
        <v>1063</v>
      </c>
      <c r="B167" t="s">
        <v>1064</v>
      </c>
      <c r="C167" s="2">
        <v>269970000</v>
      </c>
      <c r="D167">
        <v>176</v>
      </c>
      <c r="E167">
        <v>0</v>
      </c>
      <c r="F167">
        <v>2</v>
      </c>
    </row>
    <row r="168" spans="1:6">
      <c r="A168" t="s">
        <v>2489</v>
      </c>
      <c r="B168" t="s">
        <v>2490</v>
      </c>
      <c r="C168" s="2">
        <v>257265000</v>
      </c>
      <c r="D168">
        <v>1227</v>
      </c>
      <c r="E168">
        <v>0</v>
      </c>
      <c r="F168">
        <v>2</v>
      </c>
    </row>
    <row r="169" spans="1:6">
      <c r="A169" t="s">
        <v>2551</v>
      </c>
      <c r="B169" t="s">
        <v>2552</v>
      </c>
      <c r="C169" s="2">
        <v>256905000</v>
      </c>
      <c r="D169">
        <v>567</v>
      </c>
      <c r="E169">
        <v>3</v>
      </c>
      <c r="F169">
        <v>2</v>
      </c>
    </row>
    <row r="170" spans="1:6">
      <c r="A170" t="s">
        <v>2207</v>
      </c>
      <c r="B170" t="s">
        <v>2208</v>
      </c>
      <c r="C170" s="2">
        <v>253135000</v>
      </c>
      <c r="D170">
        <v>2931</v>
      </c>
      <c r="E170">
        <v>0</v>
      </c>
      <c r="F170">
        <v>2</v>
      </c>
    </row>
    <row r="171" spans="1:6">
      <c r="A171" t="s">
        <v>2401</v>
      </c>
      <c r="B171" t="s">
        <v>2402</v>
      </c>
      <c r="C171" s="2">
        <v>249750000</v>
      </c>
      <c r="D171">
        <v>238</v>
      </c>
      <c r="E171">
        <v>3</v>
      </c>
      <c r="F171">
        <v>2</v>
      </c>
    </row>
    <row r="172" spans="1:6">
      <c r="A172" t="s">
        <v>2150</v>
      </c>
      <c r="B172" t="s">
        <v>2151</v>
      </c>
      <c r="C172" s="2">
        <v>249720000</v>
      </c>
      <c r="D172">
        <v>106</v>
      </c>
      <c r="E172">
        <v>0</v>
      </c>
      <c r="F172">
        <v>2</v>
      </c>
    </row>
    <row r="173" spans="1:6">
      <c r="A173" t="s">
        <v>405</v>
      </c>
      <c r="B173" t="s">
        <v>406</v>
      </c>
      <c r="C173" s="2">
        <v>247355000</v>
      </c>
      <c r="D173">
        <v>1423</v>
      </c>
      <c r="E173">
        <v>3</v>
      </c>
      <c r="F173">
        <v>2</v>
      </c>
    </row>
    <row r="174" spans="1:6">
      <c r="A174" t="s">
        <v>1948</v>
      </c>
      <c r="B174" t="s">
        <v>1949</v>
      </c>
      <c r="C174" s="2">
        <v>227510000</v>
      </c>
      <c r="D174">
        <v>350</v>
      </c>
      <c r="E174">
        <v>0</v>
      </c>
      <c r="F174">
        <v>2</v>
      </c>
    </row>
    <row r="175" spans="1:6">
      <c r="A175" t="s">
        <v>2630</v>
      </c>
      <c r="B175" t="s">
        <v>2631</v>
      </c>
      <c r="C175" s="2">
        <v>225175000</v>
      </c>
      <c r="D175">
        <v>989</v>
      </c>
      <c r="E175">
        <v>3</v>
      </c>
      <c r="F175">
        <v>2</v>
      </c>
    </row>
    <row r="176" spans="1:6">
      <c r="A176" t="s">
        <v>43</v>
      </c>
      <c r="B176" t="s">
        <v>44</v>
      </c>
      <c r="C176" s="2">
        <v>224530000</v>
      </c>
      <c r="D176">
        <v>586</v>
      </c>
      <c r="E176">
        <v>0</v>
      </c>
      <c r="F176">
        <v>2</v>
      </c>
    </row>
    <row r="177" spans="1:6">
      <c r="A177" t="s">
        <v>763</v>
      </c>
      <c r="B177" t="s">
        <v>764</v>
      </c>
      <c r="C177" s="2">
        <v>219315000</v>
      </c>
      <c r="D177">
        <v>327</v>
      </c>
      <c r="E177">
        <v>0</v>
      </c>
      <c r="F177">
        <v>2</v>
      </c>
    </row>
    <row r="178" spans="1:6">
      <c r="A178" t="s">
        <v>998</v>
      </c>
      <c r="B178" t="s">
        <v>999</v>
      </c>
      <c r="C178" s="2">
        <v>211075000</v>
      </c>
      <c r="D178">
        <v>947</v>
      </c>
      <c r="E178">
        <v>3</v>
      </c>
      <c r="F178">
        <v>2</v>
      </c>
    </row>
    <row r="179" spans="1:6">
      <c r="A179" t="s">
        <v>2012</v>
      </c>
      <c r="B179" t="s">
        <v>2013</v>
      </c>
      <c r="C179" s="2">
        <v>207970000</v>
      </c>
      <c r="D179">
        <v>256</v>
      </c>
      <c r="E179">
        <v>0</v>
      </c>
      <c r="F179">
        <v>2</v>
      </c>
    </row>
    <row r="180" spans="1:6">
      <c r="A180" t="s">
        <v>167</v>
      </c>
      <c r="B180" t="s">
        <v>168</v>
      </c>
      <c r="C180" s="2">
        <v>207865000</v>
      </c>
      <c r="D180">
        <v>781</v>
      </c>
      <c r="E180">
        <v>0</v>
      </c>
      <c r="F180">
        <v>2</v>
      </c>
    </row>
    <row r="181" spans="1:6">
      <c r="A181" t="s">
        <v>2821</v>
      </c>
      <c r="B181" t="s">
        <v>2822</v>
      </c>
      <c r="C181" s="2">
        <v>205700000</v>
      </c>
      <c r="D181">
        <v>742</v>
      </c>
      <c r="E181">
        <v>3</v>
      </c>
      <c r="F181">
        <v>2</v>
      </c>
    </row>
    <row r="182" spans="1:6">
      <c r="A182" t="s">
        <v>1932</v>
      </c>
      <c r="B182" t="s">
        <v>1933</v>
      </c>
      <c r="C182" s="2">
        <v>200330000</v>
      </c>
      <c r="D182">
        <v>1870</v>
      </c>
      <c r="E182">
        <v>0</v>
      </c>
      <c r="F182">
        <v>2</v>
      </c>
    </row>
    <row r="183" spans="1:6">
      <c r="A183" t="s">
        <v>2851</v>
      </c>
      <c r="B183" t="s">
        <v>2852</v>
      </c>
      <c r="C183" s="2">
        <v>193815000</v>
      </c>
      <c r="D183">
        <v>721</v>
      </c>
      <c r="E183">
        <v>2</v>
      </c>
      <c r="F183">
        <v>2</v>
      </c>
    </row>
    <row r="184" spans="1:6">
      <c r="A184" t="s">
        <v>1219</v>
      </c>
      <c r="B184" t="s">
        <v>1220</v>
      </c>
      <c r="C184" s="2">
        <v>191840000</v>
      </c>
      <c r="D184">
        <v>58</v>
      </c>
      <c r="E184">
        <v>0</v>
      </c>
      <c r="F184">
        <v>2</v>
      </c>
    </row>
    <row r="185" spans="1:6">
      <c r="A185" t="s">
        <v>2919</v>
      </c>
      <c r="B185" t="s">
        <v>2920</v>
      </c>
      <c r="C185" s="2">
        <v>190755000</v>
      </c>
      <c r="D185">
        <v>219</v>
      </c>
      <c r="E185">
        <v>3</v>
      </c>
      <c r="F185">
        <v>2</v>
      </c>
    </row>
    <row r="186" spans="1:6">
      <c r="A186" t="s">
        <v>789</v>
      </c>
      <c r="B186" t="s">
        <v>790</v>
      </c>
      <c r="C186" s="2">
        <v>186715000</v>
      </c>
      <c r="D186">
        <v>325</v>
      </c>
      <c r="E186">
        <v>0</v>
      </c>
      <c r="F186">
        <v>2</v>
      </c>
    </row>
    <row r="187" spans="1:6">
      <c r="A187" t="s">
        <v>1312</v>
      </c>
      <c r="B187" t="s">
        <v>1313</v>
      </c>
      <c r="C187" s="2">
        <v>182380000</v>
      </c>
      <c r="D187">
        <v>1080</v>
      </c>
      <c r="E187">
        <v>0</v>
      </c>
      <c r="F187">
        <v>2</v>
      </c>
    </row>
    <row r="188" spans="1:6">
      <c r="A188" t="s">
        <v>2529</v>
      </c>
      <c r="B188" t="s">
        <v>2530</v>
      </c>
      <c r="C188" s="2">
        <v>181180000</v>
      </c>
      <c r="D188">
        <v>514</v>
      </c>
      <c r="E188">
        <v>3</v>
      </c>
      <c r="F188">
        <v>2</v>
      </c>
    </row>
    <row r="189" spans="1:6">
      <c r="A189" t="s">
        <v>1111</v>
      </c>
      <c r="B189" t="s">
        <v>1112</v>
      </c>
      <c r="C189" s="2">
        <v>179240000</v>
      </c>
      <c r="D189">
        <v>448</v>
      </c>
      <c r="E189">
        <v>3</v>
      </c>
      <c r="F189">
        <v>2</v>
      </c>
    </row>
    <row r="190" spans="1:6">
      <c r="A190" t="s">
        <v>1416</v>
      </c>
      <c r="B190" t="s">
        <v>1417</v>
      </c>
      <c r="C190" s="2">
        <v>175095000</v>
      </c>
      <c r="D190">
        <v>83</v>
      </c>
      <c r="E190">
        <v>0</v>
      </c>
      <c r="F190">
        <v>2</v>
      </c>
    </row>
    <row r="191" spans="1:6">
      <c r="A191" t="s">
        <v>982</v>
      </c>
      <c r="B191" t="s">
        <v>983</v>
      </c>
      <c r="C191" s="2">
        <v>173445000</v>
      </c>
      <c r="D191">
        <v>163</v>
      </c>
      <c r="E191">
        <v>3</v>
      </c>
      <c r="F191">
        <v>2</v>
      </c>
    </row>
    <row r="192" spans="1:6">
      <c r="A192" t="s">
        <v>1404</v>
      </c>
      <c r="B192" t="s">
        <v>1405</v>
      </c>
      <c r="C192" s="2">
        <v>171550000</v>
      </c>
      <c r="D192">
        <v>62</v>
      </c>
      <c r="E192">
        <v>0</v>
      </c>
      <c r="F192">
        <v>2</v>
      </c>
    </row>
    <row r="193" spans="1:6">
      <c r="A193" t="s">
        <v>2757</v>
      </c>
      <c r="B193" t="s">
        <v>2758</v>
      </c>
      <c r="C193" s="2">
        <v>171420000</v>
      </c>
      <c r="D193">
        <v>1470</v>
      </c>
      <c r="E193">
        <v>0</v>
      </c>
      <c r="F193">
        <v>2</v>
      </c>
    </row>
    <row r="194" spans="1:6">
      <c r="A194" t="s">
        <v>77</v>
      </c>
      <c r="B194" t="s">
        <v>78</v>
      </c>
      <c r="C194" s="2">
        <v>168235000</v>
      </c>
      <c r="D194">
        <v>469</v>
      </c>
      <c r="E194">
        <v>3</v>
      </c>
      <c r="F194">
        <v>2</v>
      </c>
    </row>
    <row r="195" spans="1:6">
      <c r="A195" t="s">
        <v>923</v>
      </c>
      <c r="B195" t="s">
        <v>924</v>
      </c>
      <c r="C195" s="2">
        <v>167245000</v>
      </c>
      <c r="D195">
        <v>291</v>
      </c>
      <c r="E195">
        <v>0</v>
      </c>
      <c r="F195">
        <v>2</v>
      </c>
    </row>
    <row r="196" spans="1:6">
      <c r="A196" t="s">
        <v>2090</v>
      </c>
      <c r="B196" t="s">
        <v>2091</v>
      </c>
      <c r="C196" s="2">
        <v>164775000</v>
      </c>
      <c r="D196">
        <v>549</v>
      </c>
      <c r="E196">
        <v>0</v>
      </c>
      <c r="F196">
        <v>2</v>
      </c>
    </row>
    <row r="197" spans="1:6">
      <c r="A197" t="s">
        <v>1950</v>
      </c>
      <c r="B197" t="s">
        <v>1951</v>
      </c>
      <c r="C197" s="2">
        <v>161620000</v>
      </c>
      <c r="D197">
        <v>162</v>
      </c>
      <c r="E197">
        <v>0</v>
      </c>
      <c r="F197">
        <v>2</v>
      </c>
    </row>
    <row r="198" spans="1:6">
      <c r="A198" t="s">
        <v>2905</v>
      </c>
      <c r="B198" t="s">
        <v>2906</v>
      </c>
      <c r="C198" s="2">
        <v>159630000</v>
      </c>
      <c r="D198">
        <v>366</v>
      </c>
      <c r="E198">
        <v>0</v>
      </c>
      <c r="F198">
        <v>2</v>
      </c>
    </row>
    <row r="199" spans="1:6">
      <c r="A199" t="s">
        <v>1843</v>
      </c>
      <c r="B199" t="s">
        <v>1844</v>
      </c>
      <c r="C199" s="2">
        <v>158990000</v>
      </c>
      <c r="D199">
        <v>1114</v>
      </c>
      <c r="E199">
        <v>0</v>
      </c>
      <c r="F199">
        <v>2</v>
      </c>
    </row>
    <row r="200" spans="1:6">
      <c r="A200" t="s">
        <v>2985</v>
      </c>
      <c r="B200" t="s">
        <v>2986</v>
      </c>
      <c r="C200" s="2">
        <v>158745000</v>
      </c>
      <c r="D200">
        <v>969</v>
      </c>
      <c r="E200">
        <v>3</v>
      </c>
      <c r="F200">
        <v>2</v>
      </c>
    </row>
    <row r="201" spans="1:6">
      <c r="A201" t="s">
        <v>2885</v>
      </c>
      <c r="B201" t="s">
        <v>2886</v>
      </c>
      <c r="C201" s="2">
        <v>153610000</v>
      </c>
      <c r="D201">
        <v>958</v>
      </c>
      <c r="E201">
        <v>0</v>
      </c>
      <c r="F201">
        <v>2</v>
      </c>
    </row>
    <row r="202" spans="1:6">
      <c r="A202" t="s">
        <v>729</v>
      </c>
      <c r="B202" t="s">
        <v>730</v>
      </c>
      <c r="C202" s="2">
        <v>153245000</v>
      </c>
      <c r="D202">
        <v>837</v>
      </c>
      <c r="E202">
        <v>3</v>
      </c>
      <c r="F202">
        <v>2</v>
      </c>
    </row>
    <row r="203" spans="1:6">
      <c r="A203" t="s">
        <v>3094</v>
      </c>
      <c r="B203" t="s">
        <v>3095</v>
      </c>
      <c r="C203" s="2">
        <v>150690000</v>
      </c>
      <c r="D203">
        <v>272</v>
      </c>
      <c r="E203">
        <v>0</v>
      </c>
      <c r="F203">
        <v>2</v>
      </c>
    </row>
    <row r="204" spans="1:6">
      <c r="A204" t="s">
        <v>1426</v>
      </c>
      <c r="B204" t="s">
        <v>1427</v>
      </c>
      <c r="C204" s="2">
        <v>149460000</v>
      </c>
      <c r="D204">
        <v>650</v>
      </c>
      <c r="E204">
        <v>3</v>
      </c>
      <c r="F204">
        <v>2</v>
      </c>
    </row>
    <row r="205" spans="1:6">
      <c r="A205" t="s">
        <v>3088</v>
      </c>
      <c r="B205" t="s">
        <v>3089</v>
      </c>
      <c r="C205" s="2">
        <v>145405000</v>
      </c>
      <c r="D205">
        <v>351</v>
      </c>
      <c r="E205">
        <v>3</v>
      </c>
      <c r="F205">
        <v>2</v>
      </c>
    </row>
    <row r="206" spans="1:6">
      <c r="A206" t="s">
        <v>549</v>
      </c>
      <c r="B206" t="s">
        <v>550</v>
      </c>
      <c r="C206" s="2">
        <v>143195000</v>
      </c>
      <c r="D206">
        <v>431</v>
      </c>
      <c r="E206">
        <v>0</v>
      </c>
      <c r="F206">
        <v>2</v>
      </c>
    </row>
    <row r="207" spans="1:6">
      <c r="A207" t="s">
        <v>127</v>
      </c>
      <c r="B207" t="s">
        <v>128</v>
      </c>
      <c r="C207" s="2">
        <v>142180000</v>
      </c>
      <c r="D207">
        <v>588</v>
      </c>
      <c r="E207">
        <v>3</v>
      </c>
      <c r="F207">
        <v>2</v>
      </c>
    </row>
    <row r="208" spans="1:6">
      <c r="A208" t="s">
        <v>2278</v>
      </c>
      <c r="B208" t="s">
        <v>2279</v>
      </c>
      <c r="C208" s="2">
        <v>141895000</v>
      </c>
      <c r="D208">
        <v>775</v>
      </c>
      <c r="E208">
        <v>3</v>
      </c>
      <c r="F208">
        <v>2</v>
      </c>
    </row>
    <row r="209" spans="1:6">
      <c r="A209" t="s">
        <v>1863</v>
      </c>
      <c r="B209" t="s">
        <v>1864</v>
      </c>
      <c r="C209" s="2">
        <v>138780000</v>
      </c>
      <c r="D209">
        <v>276</v>
      </c>
      <c r="E209">
        <v>0</v>
      </c>
      <c r="F209">
        <v>2</v>
      </c>
    </row>
    <row r="210" spans="1:6">
      <c r="A210" t="s">
        <v>811</v>
      </c>
      <c r="B210" t="s">
        <v>812</v>
      </c>
      <c r="C210" s="2">
        <v>135415000</v>
      </c>
      <c r="D210">
        <v>483</v>
      </c>
      <c r="E210">
        <v>0</v>
      </c>
      <c r="F210">
        <v>2</v>
      </c>
    </row>
    <row r="211" spans="1:6">
      <c r="A211" t="s">
        <v>1566</v>
      </c>
      <c r="B211" t="s">
        <v>1567</v>
      </c>
      <c r="C211" s="2">
        <v>134970000</v>
      </c>
      <c r="D211">
        <v>208</v>
      </c>
      <c r="E211">
        <v>0</v>
      </c>
      <c r="F211">
        <v>2</v>
      </c>
    </row>
    <row r="212" spans="1:6">
      <c r="A212" t="s">
        <v>259</v>
      </c>
      <c r="B212" t="s">
        <v>260</v>
      </c>
      <c r="C212" s="2">
        <v>132655000</v>
      </c>
      <c r="D212">
        <v>427</v>
      </c>
      <c r="E212">
        <v>3</v>
      </c>
      <c r="F212">
        <v>2</v>
      </c>
    </row>
    <row r="213" spans="1:6">
      <c r="A213" t="s">
        <v>365</v>
      </c>
      <c r="B213" t="s">
        <v>366</v>
      </c>
      <c r="C213" s="2">
        <v>131605000</v>
      </c>
      <c r="D213">
        <v>513</v>
      </c>
      <c r="E213">
        <v>0</v>
      </c>
      <c r="F213">
        <v>2</v>
      </c>
    </row>
    <row r="214" spans="1:6">
      <c r="A214" t="s">
        <v>795</v>
      </c>
      <c r="B214" t="s">
        <v>796</v>
      </c>
      <c r="C214" s="2">
        <v>129140000</v>
      </c>
      <c r="D214">
        <v>576</v>
      </c>
      <c r="E214">
        <v>2</v>
      </c>
      <c r="F214">
        <v>2</v>
      </c>
    </row>
    <row r="215" spans="1:6">
      <c r="A215" t="s">
        <v>2181</v>
      </c>
      <c r="B215" t="s">
        <v>2182</v>
      </c>
      <c r="C215" s="2">
        <v>129045000</v>
      </c>
      <c r="D215">
        <v>353</v>
      </c>
      <c r="E215">
        <v>3</v>
      </c>
      <c r="F215">
        <v>2</v>
      </c>
    </row>
    <row r="216" spans="1:6">
      <c r="A216" t="s">
        <v>1946</v>
      </c>
      <c r="B216" t="s">
        <v>1947</v>
      </c>
      <c r="C216" s="2">
        <v>128750000</v>
      </c>
      <c r="D216">
        <v>590</v>
      </c>
      <c r="E216">
        <v>0</v>
      </c>
      <c r="F216">
        <v>2</v>
      </c>
    </row>
    <row r="217" spans="1:6">
      <c r="A217" t="s">
        <v>661</v>
      </c>
      <c r="B217" t="s">
        <v>662</v>
      </c>
      <c r="C217" s="2">
        <v>126395000</v>
      </c>
      <c r="D217">
        <v>125</v>
      </c>
      <c r="E217">
        <v>0</v>
      </c>
      <c r="F217">
        <v>2</v>
      </c>
    </row>
    <row r="218" spans="1:6">
      <c r="A218" t="s">
        <v>3171</v>
      </c>
      <c r="B218" t="s">
        <v>3172</v>
      </c>
      <c r="C218" s="2">
        <v>126210000</v>
      </c>
      <c r="D218">
        <v>492</v>
      </c>
      <c r="E218">
        <v>3</v>
      </c>
      <c r="F218">
        <v>2</v>
      </c>
    </row>
    <row r="219" spans="1:6">
      <c r="A219" t="s">
        <v>2238</v>
      </c>
      <c r="B219" t="s">
        <v>2239</v>
      </c>
      <c r="C219" s="2">
        <v>120675000</v>
      </c>
      <c r="D219">
        <v>697</v>
      </c>
      <c r="E219">
        <v>3</v>
      </c>
      <c r="F219">
        <v>2</v>
      </c>
    </row>
    <row r="220" spans="1:6">
      <c r="A220" t="s">
        <v>3474</v>
      </c>
      <c r="B220" t="s">
        <v>3475</v>
      </c>
      <c r="C220" s="2">
        <v>119415000</v>
      </c>
      <c r="D220">
        <v>171</v>
      </c>
      <c r="E220">
        <v>3</v>
      </c>
      <c r="F220">
        <v>2</v>
      </c>
    </row>
    <row r="221" spans="1:6">
      <c r="A221" t="s">
        <v>3464</v>
      </c>
      <c r="B221" t="s">
        <v>3465</v>
      </c>
      <c r="C221" s="2">
        <v>119090000</v>
      </c>
      <c r="D221">
        <v>66</v>
      </c>
      <c r="E221">
        <v>0</v>
      </c>
      <c r="F221">
        <v>2</v>
      </c>
    </row>
    <row r="222" spans="1:6">
      <c r="A222" t="s">
        <v>966</v>
      </c>
      <c r="B222" t="s">
        <v>967</v>
      </c>
      <c r="C222" s="2">
        <v>116730000</v>
      </c>
      <c r="D222">
        <v>302</v>
      </c>
      <c r="E222">
        <v>3</v>
      </c>
      <c r="F222">
        <v>2</v>
      </c>
    </row>
    <row r="223" spans="1:6">
      <c r="A223" t="s">
        <v>585</v>
      </c>
      <c r="B223" t="s">
        <v>586</v>
      </c>
      <c r="C223" s="2">
        <v>115715000</v>
      </c>
      <c r="D223">
        <v>43</v>
      </c>
      <c r="E223">
        <v>0</v>
      </c>
      <c r="F223">
        <v>2</v>
      </c>
    </row>
    <row r="224" spans="1:6">
      <c r="A224" t="s">
        <v>3514</v>
      </c>
      <c r="B224" t="s">
        <v>3515</v>
      </c>
      <c r="C224" s="2">
        <v>114600000</v>
      </c>
      <c r="D224">
        <v>644</v>
      </c>
      <c r="E224">
        <v>0</v>
      </c>
      <c r="F224">
        <v>2</v>
      </c>
    </row>
    <row r="225" spans="1:6">
      <c r="A225" t="s">
        <v>513</v>
      </c>
      <c r="B225" t="s">
        <v>514</v>
      </c>
      <c r="C225" s="2">
        <v>112130000</v>
      </c>
      <c r="D225">
        <v>192</v>
      </c>
      <c r="E225">
        <v>3</v>
      </c>
      <c r="F225">
        <v>2</v>
      </c>
    </row>
    <row r="226" spans="1:6">
      <c r="A226" t="s">
        <v>1193</v>
      </c>
      <c r="B226" t="s">
        <v>1194</v>
      </c>
      <c r="C226" s="2">
        <v>112100000</v>
      </c>
      <c r="D226">
        <v>424</v>
      </c>
      <c r="E226">
        <v>0</v>
      </c>
      <c r="F226">
        <v>2</v>
      </c>
    </row>
    <row r="227" spans="1:6">
      <c r="A227" t="s">
        <v>3110</v>
      </c>
      <c r="B227" t="s">
        <v>3111</v>
      </c>
      <c r="C227" s="2">
        <v>111730000</v>
      </c>
      <c r="D227">
        <v>496</v>
      </c>
      <c r="E227">
        <v>0</v>
      </c>
      <c r="F227">
        <v>2</v>
      </c>
    </row>
    <row r="228" spans="1:6">
      <c r="A228" t="s">
        <v>449</v>
      </c>
      <c r="B228" t="s">
        <v>450</v>
      </c>
      <c r="C228" s="2">
        <v>110730000</v>
      </c>
      <c r="D228">
        <v>8</v>
      </c>
      <c r="E228">
        <v>3</v>
      </c>
      <c r="F228">
        <v>2</v>
      </c>
    </row>
    <row r="229" spans="1:6">
      <c r="A229" t="s">
        <v>1716</v>
      </c>
      <c r="B229" t="s">
        <v>1717</v>
      </c>
      <c r="C229" s="2">
        <v>110255000</v>
      </c>
      <c r="D229">
        <v>431</v>
      </c>
      <c r="E229">
        <v>3</v>
      </c>
      <c r="F229">
        <v>2</v>
      </c>
    </row>
    <row r="230" spans="1:6">
      <c r="A230" t="s">
        <v>3336</v>
      </c>
      <c r="B230" t="s">
        <v>3337</v>
      </c>
      <c r="C230" s="2">
        <v>108955000</v>
      </c>
      <c r="D230">
        <v>115</v>
      </c>
      <c r="E230">
        <v>0</v>
      </c>
      <c r="F230">
        <v>2</v>
      </c>
    </row>
    <row r="231" spans="1:6">
      <c r="A231" t="s">
        <v>3564</v>
      </c>
      <c r="B231" t="s">
        <v>3565</v>
      </c>
      <c r="C231" s="2">
        <v>108885000</v>
      </c>
      <c r="D231">
        <v>363</v>
      </c>
      <c r="E231">
        <v>3</v>
      </c>
      <c r="F231">
        <v>2</v>
      </c>
    </row>
    <row r="232" spans="1:6">
      <c r="A232" t="s">
        <v>2563</v>
      </c>
      <c r="B232" t="s">
        <v>2564</v>
      </c>
      <c r="C232" s="2">
        <v>108630000</v>
      </c>
      <c r="D232">
        <v>424</v>
      </c>
      <c r="E232">
        <v>3</v>
      </c>
      <c r="F232">
        <v>2</v>
      </c>
    </row>
    <row r="233" spans="1:6">
      <c r="A233" t="s">
        <v>561</v>
      </c>
      <c r="B233" t="s">
        <v>562</v>
      </c>
      <c r="C233" s="2">
        <v>106770000</v>
      </c>
      <c r="D233">
        <v>1130</v>
      </c>
      <c r="E233">
        <v>3</v>
      </c>
      <c r="F233">
        <v>2</v>
      </c>
    </row>
    <row r="234" spans="1:6">
      <c r="A234" t="s">
        <v>3488</v>
      </c>
      <c r="B234" t="s">
        <v>3489</v>
      </c>
      <c r="C234" s="2">
        <v>103805000</v>
      </c>
      <c r="D234">
        <v>507</v>
      </c>
      <c r="E234">
        <v>3</v>
      </c>
      <c r="F234">
        <v>2</v>
      </c>
    </row>
    <row r="235" spans="1:6">
      <c r="A235" t="s">
        <v>3068</v>
      </c>
      <c r="B235" t="s">
        <v>3069</v>
      </c>
      <c r="C235" s="2">
        <v>103730000</v>
      </c>
      <c r="D235">
        <v>176</v>
      </c>
      <c r="E235">
        <v>0</v>
      </c>
      <c r="F235">
        <v>2</v>
      </c>
    </row>
    <row r="236" spans="1:6">
      <c r="A236" t="s">
        <v>2302</v>
      </c>
      <c r="B236" t="s">
        <v>2303</v>
      </c>
      <c r="C236" s="2">
        <v>103420000</v>
      </c>
      <c r="D236">
        <v>456</v>
      </c>
      <c r="E236">
        <v>3</v>
      </c>
      <c r="F236">
        <v>2</v>
      </c>
    </row>
    <row r="237" spans="1:6">
      <c r="A237" t="s">
        <v>952</v>
      </c>
      <c r="B237" t="s">
        <v>953</v>
      </c>
      <c r="C237" s="2">
        <v>102450000</v>
      </c>
      <c r="D237">
        <v>488</v>
      </c>
      <c r="E237">
        <v>3</v>
      </c>
      <c r="F237">
        <v>2</v>
      </c>
    </row>
    <row r="238" spans="1:6">
      <c r="A238" t="s">
        <v>1786</v>
      </c>
      <c r="B238" t="s">
        <v>1787</v>
      </c>
      <c r="C238" s="2">
        <v>98520000</v>
      </c>
      <c r="D238">
        <v>938</v>
      </c>
      <c r="E238">
        <v>3</v>
      </c>
      <c r="F238">
        <v>2</v>
      </c>
    </row>
    <row r="239" spans="1:6">
      <c r="A239" t="s">
        <v>839</v>
      </c>
      <c r="B239" t="s">
        <v>840</v>
      </c>
      <c r="C239" s="2">
        <v>98210000</v>
      </c>
      <c r="D239">
        <v>498</v>
      </c>
      <c r="E239">
        <v>0</v>
      </c>
      <c r="F239">
        <v>2</v>
      </c>
    </row>
    <row r="240" spans="1:6">
      <c r="A240" t="s">
        <v>2219</v>
      </c>
      <c r="B240" t="s">
        <v>2220</v>
      </c>
      <c r="C240" s="2">
        <v>97150000</v>
      </c>
      <c r="D240">
        <v>432</v>
      </c>
      <c r="E240">
        <v>0</v>
      </c>
      <c r="F240">
        <v>2</v>
      </c>
    </row>
    <row r="241" spans="1:6">
      <c r="A241" t="s">
        <v>2425</v>
      </c>
      <c r="B241" t="s">
        <v>2426</v>
      </c>
      <c r="C241" s="2">
        <v>94980000</v>
      </c>
      <c r="D241">
        <v>412</v>
      </c>
      <c r="E241">
        <v>3</v>
      </c>
      <c r="F241">
        <v>2</v>
      </c>
    </row>
    <row r="242" spans="1:6">
      <c r="A242" t="s">
        <v>897</v>
      </c>
      <c r="B242" t="s">
        <v>898</v>
      </c>
      <c r="C242" s="2">
        <v>93730000</v>
      </c>
      <c r="D242">
        <v>268</v>
      </c>
      <c r="E242">
        <v>3</v>
      </c>
      <c r="F242">
        <v>2</v>
      </c>
    </row>
    <row r="243" spans="1:6">
      <c r="A243" t="s">
        <v>297</v>
      </c>
      <c r="B243" t="s">
        <v>298</v>
      </c>
      <c r="C243" s="2">
        <v>90520000</v>
      </c>
      <c r="D243">
        <v>294</v>
      </c>
      <c r="E243">
        <v>0</v>
      </c>
      <c r="F243">
        <v>2</v>
      </c>
    </row>
    <row r="244" spans="1:6">
      <c r="A244" t="s">
        <v>861</v>
      </c>
      <c r="B244" t="s">
        <v>862</v>
      </c>
      <c r="C244" s="2">
        <v>89590000</v>
      </c>
      <c r="D244">
        <v>294</v>
      </c>
      <c r="E244">
        <v>3</v>
      </c>
      <c r="F244">
        <v>2</v>
      </c>
    </row>
    <row r="245" spans="1:6">
      <c r="A245" t="s">
        <v>1160</v>
      </c>
      <c r="B245" t="s">
        <v>1161</v>
      </c>
      <c r="C245" s="2">
        <v>88670000</v>
      </c>
      <c r="D245">
        <v>464</v>
      </c>
      <c r="E245">
        <v>2</v>
      </c>
      <c r="F245">
        <v>2</v>
      </c>
    </row>
    <row r="246" spans="1:6">
      <c r="A246" t="s">
        <v>3304</v>
      </c>
      <c r="B246" t="s">
        <v>3305</v>
      </c>
      <c r="C246" s="2">
        <v>88180000</v>
      </c>
      <c r="D246">
        <v>244</v>
      </c>
      <c r="E246">
        <v>3</v>
      </c>
      <c r="F246">
        <v>2</v>
      </c>
    </row>
    <row r="247" spans="1:6">
      <c r="A247" t="s">
        <v>607</v>
      </c>
      <c r="B247" t="s">
        <v>608</v>
      </c>
      <c r="C247" s="2">
        <v>87525000</v>
      </c>
      <c r="D247">
        <v>289</v>
      </c>
      <c r="E247">
        <v>3</v>
      </c>
      <c r="F247">
        <v>2</v>
      </c>
    </row>
    <row r="248" spans="1:6">
      <c r="A248" t="s">
        <v>313</v>
      </c>
      <c r="B248" t="s">
        <v>314</v>
      </c>
      <c r="C248" s="2">
        <v>87430000</v>
      </c>
      <c r="D248">
        <v>342</v>
      </c>
      <c r="E248">
        <v>3</v>
      </c>
      <c r="F248">
        <v>2</v>
      </c>
    </row>
    <row r="249" spans="1:6">
      <c r="A249" t="s">
        <v>1205</v>
      </c>
      <c r="B249" t="s">
        <v>1206</v>
      </c>
      <c r="C249" s="2">
        <v>86210000</v>
      </c>
      <c r="D249">
        <v>392</v>
      </c>
      <c r="E249">
        <v>0</v>
      </c>
      <c r="F249">
        <v>2</v>
      </c>
    </row>
    <row r="250" spans="1:6">
      <c r="A250" t="s">
        <v>1026</v>
      </c>
      <c r="B250" t="s">
        <v>1027</v>
      </c>
      <c r="C250" s="2">
        <v>85465000</v>
      </c>
      <c r="D250">
        <v>287</v>
      </c>
      <c r="E250">
        <v>3</v>
      </c>
      <c r="F250">
        <v>2</v>
      </c>
    </row>
    <row r="251" spans="1:6">
      <c r="A251" t="s">
        <v>2835</v>
      </c>
      <c r="B251" t="s">
        <v>2836</v>
      </c>
      <c r="C251" s="2">
        <v>83200000</v>
      </c>
      <c r="D251">
        <v>50</v>
      </c>
      <c r="E251">
        <v>0</v>
      </c>
      <c r="F251">
        <v>2</v>
      </c>
    </row>
    <row r="252" spans="1:6">
      <c r="A252" t="s">
        <v>1142</v>
      </c>
      <c r="B252" t="s">
        <v>1143</v>
      </c>
      <c r="C252" s="2">
        <v>80015000</v>
      </c>
      <c r="D252">
        <v>129</v>
      </c>
      <c r="E252">
        <v>0</v>
      </c>
      <c r="F252">
        <v>2</v>
      </c>
    </row>
    <row r="253" spans="1:6">
      <c r="A253" t="s">
        <v>2341</v>
      </c>
      <c r="B253" t="s">
        <v>2342</v>
      </c>
      <c r="C253" s="2">
        <v>79500000</v>
      </c>
      <c r="D253">
        <v>120</v>
      </c>
      <c r="E253">
        <v>3</v>
      </c>
      <c r="F253">
        <v>2</v>
      </c>
    </row>
    <row r="254" spans="1:6">
      <c r="A254" t="s">
        <v>424</v>
      </c>
      <c r="B254" t="s">
        <v>425</v>
      </c>
      <c r="C254" s="2">
        <v>78480000</v>
      </c>
      <c r="D254">
        <v>472</v>
      </c>
      <c r="E254">
        <v>3</v>
      </c>
      <c r="F254">
        <v>2</v>
      </c>
    </row>
    <row r="255" spans="1:6">
      <c r="A255" t="s">
        <v>1839</v>
      </c>
      <c r="B255" t="s">
        <v>1840</v>
      </c>
      <c r="C255" s="2">
        <v>77975000</v>
      </c>
      <c r="D255">
        <v>65</v>
      </c>
      <c r="E255">
        <v>0</v>
      </c>
      <c r="F255">
        <v>2</v>
      </c>
    </row>
    <row r="256" spans="1:6">
      <c r="A256" t="s">
        <v>2965</v>
      </c>
      <c r="B256" t="s">
        <v>2966</v>
      </c>
      <c r="C256" s="2">
        <v>77955000</v>
      </c>
      <c r="D256">
        <v>181</v>
      </c>
      <c r="E256">
        <v>0</v>
      </c>
      <c r="F256">
        <v>2</v>
      </c>
    </row>
    <row r="257" spans="1:6">
      <c r="A257" t="s">
        <v>986</v>
      </c>
      <c r="B257" t="s">
        <v>987</v>
      </c>
      <c r="C257" s="2">
        <v>75735000</v>
      </c>
      <c r="D257">
        <v>37</v>
      </c>
      <c r="E257">
        <v>0</v>
      </c>
      <c r="F257">
        <v>2</v>
      </c>
    </row>
    <row r="258" spans="1:6">
      <c r="A258" t="s">
        <v>1166</v>
      </c>
      <c r="B258" t="s">
        <v>1167</v>
      </c>
      <c r="C258" s="2">
        <v>73545000</v>
      </c>
      <c r="D258">
        <v>43</v>
      </c>
      <c r="E258">
        <v>3</v>
      </c>
      <c r="F258">
        <v>2</v>
      </c>
    </row>
    <row r="259" spans="1:6">
      <c r="A259" t="s">
        <v>1847</v>
      </c>
      <c r="B259" t="s">
        <v>1848</v>
      </c>
      <c r="C259" s="2">
        <v>70905000</v>
      </c>
      <c r="D259">
        <v>327</v>
      </c>
      <c r="E259">
        <v>0</v>
      </c>
      <c r="F259">
        <v>2</v>
      </c>
    </row>
    <row r="260" spans="1:6">
      <c r="A260" t="s">
        <v>1638</v>
      </c>
      <c r="B260" t="s">
        <v>1639</v>
      </c>
      <c r="C260" s="2">
        <v>70020000</v>
      </c>
      <c r="D260">
        <v>10</v>
      </c>
      <c r="E260">
        <v>0</v>
      </c>
      <c r="F260">
        <v>2</v>
      </c>
    </row>
    <row r="261" spans="1:6">
      <c r="A261" t="s">
        <v>2730</v>
      </c>
      <c r="B261" t="s">
        <v>2731</v>
      </c>
      <c r="C261" s="2">
        <v>69970000</v>
      </c>
      <c r="D261">
        <v>330</v>
      </c>
      <c r="E261">
        <v>3</v>
      </c>
      <c r="F261">
        <v>2</v>
      </c>
    </row>
    <row r="262" spans="1:6">
      <c r="A262" t="s">
        <v>2615</v>
      </c>
      <c r="B262" t="s">
        <v>2616</v>
      </c>
      <c r="C262" s="2">
        <v>69835000</v>
      </c>
      <c r="D262">
        <v>375</v>
      </c>
      <c r="E262">
        <v>0</v>
      </c>
      <c r="F262">
        <v>2</v>
      </c>
    </row>
    <row r="263" spans="1:6">
      <c r="A263" t="s">
        <v>3661</v>
      </c>
      <c r="B263" t="s">
        <v>3662</v>
      </c>
      <c r="C263" s="2">
        <v>67975000</v>
      </c>
      <c r="D263">
        <v>387</v>
      </c>
      <c r="E263">
        <v>3</v>
      </c>
      <c r="F263">
        <v>2</v>
      </c>
    </row>
    <row r="264" spans="1:6">
      <c r="A264" t="s">
        <v>1740</v>
      </c>
      <c r="B264" t="s">
        <v>1741</v>
      </c>
      <c r="C264" s="2">
        <v>66915000</v>
      </c>
      <c r="D264">
        <v>423</v>
      </c>
      <c r="E264">
        <v>3</v>
      </c>
      <c r="F264">
        <v>2</v>
      </c>
    </row>
    <row r="265" spans="1:6">
      <c r="A265" t="s">
        <v>67</v>
      </c>
      <c r="B265" t="s">
        <v>68</v>
      </c>
      <c r="C265" s="2">
        <v>66020000</v>
      </c>
      <c r="D265">
        <v>258</v>
      </c>
      <c r="E265">
        <v>3</v>
      </c>
      <c r="F265">
        <v>2</v>
      </c>
    </row>
    <row r="266" spans="1:6">
      <c r="A266" t="s">
        <v>1656</v>
      </c>
      <c r="B266" t="s">
        <v>1657</v>
      </c>
      <c r="C266" s="2">
        <v>63150000</v>
      </c>
      <c r="D266">
        <v>62</v>
      </c>
      <c r="E266">
        <v>0</v>
      </c>
      <c r="F266">
        <v>2</v>
      </c>
    </row>
    <row r="267" spans="1:6">
      <c r="A267" t="s">
        <v>3976</v>
      </c>
      <c r="B267" t="s">
        <v>3977</v>
      </c>
      <c r="C267" s="2">
        <v>61335000</v>
      </c>
      <c r="D267">
        <v>471</v>
      </c>
      <c r="E267">
        <v>0</v>
      </c>
      <c r="F267">
        <v>2</v>
      </c>
    </row>
    <row r="268" spans="1:6">
      <c r="A268" t="s">
        <v>165</v>
      </c>
      <c r="B268" t="s">
        <v>166</v>
      </c>
      <c r="C268" s="2">
        <v>60715000</v>
      </c>
      <c r="D268">
        <v>1057</v>
      </c>
      <c r="E268">
        <v>0</v>
      </c>
      <c r="F268">
        <v>2</v>
      </c>
    </row>
    <row r="269" spans="1:6">
      <c r="A269" t="s">
        <v>2682</v>
      </c>
      <c r="B269" t="s">
        <v>2683</v>
      </c>
      <c r="C269" s="2">
        <v>58425000</v>
      </c>
      <c r="D269">
        <v>285</v>
      </c>
      <c r="E269">
        <v>0</v>
      </c>
      <c r="F269">
        <v>2</v>
      </c>
    </row>
    <row r="270" spans="1:6">
      <c r="A270" t="s">
        <v>4058</v>
      </c>
      <c r="B270" t="s">
        <v>4059</v>
      </c>
      <c r="C270" s="2">
        <v>57690000</v>
      </c>
      <c r="D270">
        <v>332</v>
      </c>
      <c r="E270">
        <v>3</v>
      </c>
      <c r="F270">
        <v>2</v>
      </c>
    </row>
    <row r="271" spans="1:6">
      <c r="A271" t="s">
        <v>3946</v>
      </c>
      <c r="B271" t="s">
        <v>3947</v>
      </c>
      <c r="C271" s="2">
        <v>57425000</v>
      </c>
      <c r="D271">
        <v>245</v>
      </c>
      <c r="E271">
        <v>0</v>
      </c>
      <c r="F271">
        <v>2</v>
      </c>
    </row>
    <row r="272" spans="1:6">
      <c r="A272" t="s">
        <v>3810</v>
      </c>
      <c r="B272" t="s">
        <v>3811</v>
      </c>
      <c r="C272" s="2">
        <v>55940000</v>
      </c>
      <c r="D272">
        <v>34</v>
      </c>
      <c r="E272">
        <v>0</v>
      </c>
      <c r="F272">
        <v>2</v>
      </c>
    </row>
    <row r="273" spans="1:6">
      <c r="A273" t="s">
        <v>465</v>
      </c>
      <c r="B273" t="s">
        <v>466</v>
      </c>
      <c r="C273" s="2">
        <v>55885000</v>
      </c>
      <c r="D273">
        <v>365</v>
      </c>
      <c r="E273">
        <v>3</v>
      </c>
      <c r="F273">
        <v>2</v>
      </c>
    </row>
    <row r="274" spans="1:6">
      <c r="A274" t="s">
        <v>3356</v>
      </c>
      <c r="B274" t="s">
        <v>3357</v>
      </c>
      <c r="C274" s="2">
        <v>55665000</v>
      </c>
      <c r="D274">
        <v>223</v>
      </c>
      <c r="E274">
        <v>0</v>
      </c>
      <c r="F274">
        <v>2</v>
      </c>
    </row>
    <row r="275" spans="1:6">
      <c r="A275" t="s">
        <v>1681</v>
      </c>
      <c r="B275" t="s">
        <v>1682</v>
      </c>
      <c r="C275" s="2">
        <v>54295000</v>
      </c>
      <c r="D275">
        <v>103</v>
      </c>
      <c r="E275">
        <v>0</v>
      </c>
      <c r="F275">
        <v>2</v>
      </c>
    </row>
    <row r="276" spans="1:6">
      <c r="A276" t="s">
        <v>1338</v>
      </c>
      <c r="B276" t="s">
        <v>1339</v>
      </c>
      <c r="C276" s="2">
        <v>54030000</v>
      </c>
      <c r="D276">
        <v>600</v>
      </c>
      <c r="E276">
        <v>3</v>
      </c>
      <c r="F276">
        <v>2</v>
      </c>
    </row>
    <row r="277" spans="1:6">
      <c r="A277" t="s">
        <v>2814</v>
      </c>
      <c r="B277" t="s">
        <v>2815</v>
      </c>
      <c r="C277" s="2">
        <v>53225000</v>
      </c>
      <c r="D277">
        <v>233</v>
      </c>
      <c r="E277">
        <v>3</v>
      </c>
      <c r="F277">
        <v>2</v>
      </c>
    </row>
    <row r="278" spans="1:6">
      <c r="A278" t="s">
        <v>2710</v>
      </c>
      <c r="B278" t="s">
        <v>2711</v>
      </c>
      <c r="C278" s="2">
        <v>51500000</v>
      </c>
      <c r="D278">
        <v>186</v>
      </c>
      <c r="E278">
        <v>3</v>
      </c>
      <c r="F278">
        <v>2</v>
      </c>
    </row>
    <row r="279" spans="1:6">
      <c r="A279" t="s">
        <v>3424</v>
      </c>
      <c r="B279" t="s">
        <v>3425</v>
      </c>
      <c r="C279" s="2">
        <v>51000000</v>
      </c>
      <c r="D279">
        <v>64</v>
      </c>
      <c r="E279">
        <v>3</v>
      </c>
      <c r="F279">
        <v>2</v>
      </c>
    </row>
    <row r="280" spans="1:6">
      <c r="A280" t="s">
        <v>2737</v>
      </c>
      <c r="B280" t="s">
        <v>2738</v>
      </c>
      <c r="C280" s="2">
        <v>50635000</v>
      </c>
      <c r="D280">
        <v>203</v>
      </c>
      <c r="E280">
        <v>0</v>
      </c>
      <c r="F280">
        <v>2</v>
      </c>
    </row>
    <row r="281" spans="1:6">
      <c r="A281" t="s">
        <v>1802</v>
      </c>
      <c r="B281" t="s">
        <v>1803</v>
      </c>
      <c r="C281" s="2">
        <v>50180000</v>
      </c>
      <c r="D281">
        <v>214</v>
      </c>
      <c r="E281">
        <v>3</v>
      </c>
      <c r="F281">
        <v>2</v>
      </c>
    </row>
    <row r="282" spans="1:6">
      <c r="A282" t="s">
        <v>159</v>
      </c>
      <c r="B282" t="s">
        <v>160</v>
      </c>
      <c r="C282" s="2">
        <v>45965000</v>
      </c>
      <c r="D282">
        <v>253</v>
      </c>
      <c r="E282">
        <v>3</v>
      </c>
      <c r="F282">
        <v>2</v>
      </c>
    </row>
    <row r="283" spans="1:6">
      <c r="A283" t="s">
        <v>1726</v>
      </c>
      <c r="B283" t="s">
        <v>1727</v>
      </c>
      <c r="C283" s="2">
        <v>45090000</v>
      </c>
      <c r="D283">
        <v>288</v>
      </c>
      <c r="E283">
        <v>0</v>
      </c>
      <c r="F283">
        <v>2</v>
      </c>
    </row>
    <row r="284" spans="1:6">
      <c r="A284" t="s">
        <v>3982</v>
      </c>
      <c r="B284" t="s">
        <v>3983</v>
      </c>
      <c r="C284" s="2">
        <v>44880000</v>
      </c>
      <c r="D284">
        <v>204</v>
      </c>
      <c r="E284">
        <v>0</v>
      </c>
      <c r="F284">
        <v>2</v>
      </c>
    </row>
    <row r="285" spans="1:6">
      <c r="A285" t="s">
        <v>3578</v>
      </c>
      <c r="B285" t="s">
        <v>3579</v>
      </c>
      <c r="C285" s="2">
        <v>44370000</v>
      </c>
      <c r="D285">
        <v>4</v>
      </c>
      <c r="E285">
        <v>0</v>
      </c>
      <c r="F285">
        <v>2</v>
      </c>
    </row>
    <row r="286" spans="1:6">
      <c r="A286" t="s">
        <v>4335</v>
      </c>
      <c r="B286" t="s">
        <v>4336</v>
      </c>
      <c r="C286" s="2">
        <v>41585000</v>
      </c>
      <c r="D286">
        <v>685</v>
      </c>
      <c r="E286">
        <v>3</v>
      </c>
      <c r="F286">
        <v>2</v>
      </c>
    </row>
    <row r="287" spans="1:6">
      <c r="A287" t="s">
        <v>1264</v>
      </c>
      <c r="B287" t="s">
        <v>1265</v>
      </c>
      <c r="C287" s="2">
        <v>41475000</v>
      </c>
      <c r="D287">
        <v>191</v>
      </c>
      <c r="E287">
        <v>0</v>
      </c>
      <c r="F287">
        <v>2</v>
      </c>
    </row>
    <row r="288" spans="1:6">
      <c r="A288" t="s">
        <v>2024</v>
      </c>
      <c r="B288" t="s">
        <v>2025</v>
      </c>
      <c r="C288" s="2">
        <v>41445000</v>
      </c>
      <c r="D288">
        <v>165</v>
      </c>
      <c r="E288">
        <v>3</v>
      </c>
      <c r="F288">
        <v>2</v>
      </c>
    </row>
    <row r="289" spans="1:6">
      <c r="A289" t="s">
        <v>2276</v>
      </c>
      <c r="B289" t="s">
        <v>2277</v>
      </c>
      <c r="C289" s="2">
        <v>41100000</v>
      </c>
      <c r="D289">
        <v>98</v>
      </c>
      <c r="E289">
        <v>3</v>
      </c>
      <c r="F289">
        <v>2</v>
      </c>
    </row>
    <row r="290" spans="1:6">
      <c r="A290" t="s">
        <v>4107</v>
      </c>
      <c r="B290" t="s">
        <v>4108</v>
      </c>
      <c r="C290" s="2">
        <v>40695000</v>
      </c>
      <c r="D290">
        <v>139</v>
      </c>
      <c r="E290">
        <v>3</v>
      </c>
      <c r="F290">
        <v>2</v>
      </c>
    </row>
    <row r="291" spans="1:6">
      <c r="A291" t="s">
        <v>1227</v>
      </c>
      <c r="B291" t="s">
        <v>1228</v>
      </c>
      <c r="C291" s="2">
        <v>40475000</v>
      </c>
      <c r="D291">
        <v>739</v>
      </c>
      <c r="E291">
        <v>0</v>
      </c>
      <c r="F291">
        <v>2</v>
      </c>
    </row>
    <row r="292" spans="1:6">
      <c r="A292" t="s">
        <v>677</v>
      </c>
      <c r="B292" t="s">
        <v>678</v>
      </c>
      <c r="C292" s="2">
        <v>39730000</v>
      </c>
      <c r="D292">
        <v>224</v>
      </c>
      <c r="E292">
        <v>3</v>
      </c>
      <c r="F292">
        <v>2</v>
      </c>
    </row>
    <row r="293" spans="1:6">
      <c r="A293" t="s">
        <v>3643</v>
      </c>
      <c r="B293" t="s">
        <v>3644</v>
      </c>
      <c r="C293" s="2">
        <v>39725000</v>
      </c>
      <c r="D293">
        <v>119</v>
      </c>
      <c r="E293">
        <v>0</v>
      </c>
      <c r="F293">
        <v>2</v>
      </c>
    </row>
    <row r="294" spans="1:6">
      <c r="A294" t="s">
        <v>2991</v>
      </c>
      <c r="B294" t="s">
        <v>2992</v>
      </c>
      <c r="C294" s="2">
        <v>38925000</v>
      </c>
      <c r="D294">
        <v>67</v>
      </c>
      <c r="E294">
        <v>0</v>
      </c>
      <c r="F294">
        <v>2</v>
      </c>
    </row>
    <row r="295" spans="1:6">
      <c r="A295" t="s">
        <v>3018</v>
      </c>
      <c r="B295" t="s">
        <v>3019</v>
      </c>
      <c r="C295" s="2">
        <v>38635000</v>
      </c>
      <c r="D295">
        <v>353</v>
      </c>
      <c r="E295">
        <v>0</v>
      </c>
      <c r="F295">
        <v>2</v>
      </c>
    </row>
    <row r="296" spans="1:6">
      <c r="A296" t="s">
        <v>4121</v>
      </c>
      <c r="B296" t="s">
        <v>4122</v>
      </c>
      <c r="C296" s="2">
        <v>38425000</v>
      </c>
      <c r="D296">
        <v>225</v>
      </c>
      <c r="E296">
        <v>3</v>
      </c>
      <c r="F296">
        <v>2</v>
      </c>
    </row>
    <row r="297" spans="1:6">
      <c r="A297" t="s">
        <v>1174</v>
      </c>
      <c r="B297" t="s">
        <v>1175</v>
      </c>
      <c r="C297" s="2">
        <v>38305000</v>
      </c>
      <c r="D297">
        <v>7</v>
      </c>
      <c r="E297">
        <v>0</v>
      </c>
      <c r="F297">
        <v>2</v>
      </c>
    </row>
    <row r="298" spans="1:6">
      <c r="A298" t="s">
        <v>853</v>
      </c>
      <c r="B298" t="s">
        <v>854</v>
      </c>
      <c r="C298" s="2">
        <v>38090000</v>
      </c>
      <c r="D298">
        <v>156</v>
      </c>
      <c r="E298">
        <v>3</v>
      </c>
      <c r="F298">
        <v>2</v>
      </c>
    </row>
    <row r="299" spans="1:6">
      <c r="A299" t="s">
        <v>2142</v>
      </c>
      <c r="B299" t="s">
        <v>2143</v>
      </c>
      <c r="C299" s="2">
        <v>37575000</v>
      </c>
      <c r="D299">
        <v>11</v>
      </c>
      <c r="E299">
        <v>0</v>
      </c>
      <c r="F299">
        <v>2</v>
      </c>
    </row>
    <row r="300" spans="1:6">
      <c r="A300" t="s">
        <v>393</v>
      </c>
      <c r="B300" t="s">
        <v>394</v>
      </c>
      <c r="C300" s="2">
        <v>37460000</v>
      </c>
      <c r="D300">
        <v>124</v>
      </c>
      <c r="E300">
        <v>0</v>
      </c>
      <c r="F300">
        <v>2</v>
      </c>
    </row>
    <row r="301" spans="1:6">
      <c r="A301" t="s">
        <v>2732</v>
      </c>
      <c r="B301" t="s">
        <v>2231</v>
      </c>
      <c r="C301" s="2">
        <v>36340000</v>
      </c>
      <c r="D301">
        <v>130</v>
      </c>
      <c r="E301">
        <v>0</v>
      </c>
      <c r="F301">
        <v>2</v>
      </c>
    </row>
    <row r="302" spans="1:6">
      <c r="A302" t="s">
        <v>1402</v>
      </c>
      <c r="B302" t="s">
        <v>1403</v>
      </c>
      <c r="C302" s="2">
        <v>35725000</v>
      </c>
      <c r="D302">
        <v>239</v>
      </c>
      <c r="E302">
        <v>3</v>
      </c>
      <c r="F302">
        <v>2</v>
      </c>
    </row>
    <row r="303" spans="1:6">
      <c r="A303" t="s">
        <v>2632</v>
      </c>
      <c r="B303" t="s">
        <v>2633</v>
      </c>
      <c r="C303" s="2">
        <v>35205000</v>
      </c>
      <c r="D303">
        <v>171</v>
      </c>
      <c r="E303">
        <v>1</v>
      </c>
      <c r="F303">
        <v>2</v>
      </c>
    </row>
    <row r="304" spans="1:6">
      <c r="A304" t="s">
        <v>3324</v>
      </c>
      <c r="B304" t="s">
        <v>3325</v>
      </c>
      <c r="C304" s="2">
        <v>34795000</v>
      </c>
      <c r="D304">
        <v>51</v>
      </c>
      <c r="E304">
        <v>0</v>
      </c>
      <c r="F304">
        <v>2</v>
      </c>
    </row>
    <row r="305" spans="1:6">
      <c r="A305" t="s">
        <v>2923</v>
      </c>
      <c r="B305" t="s">
        <v>2924</v>
      </c>
      <c r="C305" s="2">
        <v>34195000</v>
      </c>
      <c r="D305">
        <v>147</v>
      </c>
      <c r="E305">
        <v>3</v>
      </c>
      <c r="F305">
        <v>2</v>
      </c>
    </row>
    <row r="306" spans="1:6">
      <c r="A306" t="s">
        <v>725</v>
      </c>
      <c r="B306" t="s">
        <v>726</v>
      </c>
      <c r="C306" s="2">
        <v>33475000</v>
      </c>
      <c r="D306">
        <v>157</v>
      </c>
      <c r="E306">
        <v>3</v>
      </c>
      <c r="F306">
        <v>2</v>
      </c>
    </row>
    <row r="307" spans="1:6">
      <c r="A307" t="s">
        <v>4505</v>
      </c>
      <c r="B307" t="s">
        <v>4506</v>
      </c>
      <c r="C307" s="2">
        <v>32560000</v>
      </c>
      <c r="D307">
        <v>166</v>
      </c>
      <c r="E307">
        <v>3</v>
      </c>
      <c r="F307">
        <v>2</v>
      </c>
    </row>
    <row r="308" spans="1:6">
      <c r="A308" t="s">
        <v>4014</v>
      </c>
      <c r="B308" t="s">
        <v>4015</v>
      </c>
      <c r="C308" s="2">
        <v>32055000</v>
      </c>
      <c r="D308">
        <v>51</v>
      </c>
      <c r="E308">
        <v>0</v>
      </c>
      <c r="F308">
        <v>2</v>
      </c>
    </row>
    <row r="309" spans="1:6">
      <c r="A309" t="s">
        <v>2869</v>
      </c>
      <c r="B309" t="s">
        <v>2870</v>
      </c>
      <c r="C309" s="2">
        <v>31965000</v>
      </c>
      <c r="D309">
        <v>105</v>
      </c>
      <c r="E309">
        <v>0</v>
      </c>
      <c r="F309">
        <v>2</v>
      </c>
    </row>
    <row r="310" spans="1:6">
      <c r="A310" t="s">
        <v>1077</v>
      </c>
      <c r="B310" t="s">
        <v>1078</v>
      </c>
      <c r="C310" s="2">
        <v>31600000</v>
      </c>
      <c r="D310">
        <v>38</v>
      </c>
      <c r="E310">
        <v>0</v>
      </c>
      <c r="F310">
        <v>2</v>
      </c>
    </row>
    <row r="311" spans="1:6">
      <c r="A311" t="s">
        <v>2407</v>
      </c>
      <c r="B311" t="s">
        <v>2408</v>
      </c>
      <c r="C311" s="2">
        <v>30740000</v>
      </c>
      <c r="D311">
        <v>46</v>
      </c>
      <c r="E311">
        <v>0</v>
      </c>
      <c r="F311">
        <v>2</v>
      </c>
    </row>
    <row r="312" spans="1:6">
      <c r="A312" t="s">
        <v>3236</v>
      </c>
      <c r="B312" t="s">
        <v>3237</v>
      </c>
      <c r="C312" s="2">
        <v>29950000</v>
      </c>
      <c r="D312">
        <v>12</v>
      </c>
      <c r="E312">
        <v>0</v>
      </c>
      <c r="F312">
        <v>2</v>
      </c>
    </row>
    <row r="313" spans="1:6">
      <c r="A313" t="s">
        <v>3550</v>
      </c>
      <c r="B313" t="s">
        <v>3551</v>
      </c>
      <c r="C313" s="2">
        <v>29765000</v>
      </c>
      <c r="D313">
        <v>49</v>
      </c>
      <c r="E313">
        <v>0</v>
      </c>
      <c r="F313">
        <v>2</v>
      </c>
    </row>
    <row r="314" spans="1:6">
      <c r="A314" t="s">
        <v>4288</v>
      </c>
      <c r="B314" t="s">
        <v>4289</v>
      </c>
      <c r="C314" s="2">
        <v>28220000</v>
      </c>
      <c r="D314">
        <v>120</v>
      </c>
      <c r="E314">
        <v>0</v>
      </c>
      <c r="F314">
        <v>2</v>
      </c>
    </row>
    <row r="315" spans="1:6">
      <c r="A315" t="s">
        <v>4086</v>
      </c>
      <c r="B315" t="s">
        <v>4087</v>
      </c>
      <c r="C315" s="2">
        <v>27730000</v>
      </c>
      <c r="D315">
        <v>130</v>
      </c>
      <c r="E315">
        <v>0</v>
      </c>
      <c r="F315">
        <v>2</v>
      </c>
    </row>
    <row r="316" spans="1:6">
      <c r="A316" t="s">
        <v>4442</v>
      </c>
      <c r="B316" t="s">
        <v>4443</v>
      </c>
      <c r="C316" s="2">
        <v>27675000</v>
      </c>
      <c r="D316">
        <v>63</v>
      </c>
      <c r="E316">
        <v>0</v>
      </c>
      <c r="F316">
        <v>2</v>
      </c>
    </row>
    <row r="317" spans="1:6">
      <c r="A317" t="s">
        <v>4537</v>
      </c>
      <c r="B317" t="s">
        <v>4538</v>
      </c>
      <c r="C317" s="2">
        <v>26710000</v>
      </c>
      <c r="D317">
        <v>152</v>
      </c>
      <c r="E317">
        <v>0</v>
      </c>
      <c r="F317">
        <v>2</v>
      </c>
    </row>
    <row r="318" spans="1:6">
      <c r="A318" t="s">
        <v>3294</v>
      </c>
      <c r="B318" t="s">
        <v>3295</v>
      </c>
      <c r="C318" s="2">
        <v>26490000</v>
      </c>
      <c r="D318">
        <v>448</v>
      </c>
      <c r="E318">
        <v>0</v>
      </c>
      <c r="F318">
        <v>2</v>
      </c>
    </row>
    <row r="319" spans="1:6">
      <c r="A319" t="s">
        <v>4652</v>
      </c>
      <c r="B319" t="s">
        <v>4653</v>
      </c>
      <c r="C319" s="2">
        <v>25830000</v>
      </c>
      <c r="D319">
        <v>40</v>
      </c>
      <c r="E319">
        <v>3</v>
      </c>
      <c r="F319">
        <v>2</v>
      </c>
    </row>
    <row r="320" spans="1:6">
      <c r="A320" t="s">
        <v>347</v>
      </c>
      <c r="B320" t="s">
        <v>348</v>
      </c>
      <c r="C320" s="2">
        <v>25750000</v>
      </c>
      <c r="D320">
        <v>112</v>
      </c>
      <c r="E320">
        <v>0</v>
      </c>
      <c r="F320">
        <v>2</v>
      </c>
    </row>
    <row r="321" spans="1:6">
      <c r="A321" t="s">
        <v>2040</v>
      </c>
      <c r="B321" t="s">
        <v>2041</v>
      </c>
      <c r="C321" s="2">
        <v>25555000</v>
      </c>
      <c r="D321">
        <v>61</v>
      </c>
      <c r="E321">
        <v>3</v>
      </c>
      <c r="F321">
        <v>2</v>
      </c>
    </row>
    <row r="322" spans="1:6">
      <c r="A322" t="s">
        <v>3727</v>
      </c>
      <c r="B322" t="s">
        <v>3728</v>
      </c>
      <c r="C322" s="2">
        <v>25475000</v>
      </c>
      <c r="D322">
        <v>37</v>
      </c>
      <c r="E322">
        <v>3</v>
      </c>
      <c r="F322">
        <v>2</v>
      </c>
    </row>
    <row r="323" spans="1:6">
      <c r="A323" t="s">
        <v>3574</v>
      </c>
      <c r="B323" t="s">
        <v>3575</v>
      </c>
      <c r="C323" s="2">
        <v>25195000</v>
      </c>
      <c r="D323">
        <v>135</v>
      </c>
      <c r="E323">
        <v>0</v>
      </c>
      <c r="F323">
        <v>2</v>
      </c>
    </row>
    <row r="324" spans="1:6">
      <c r="A324" t="s">
        <v>3454</v>
      </c>
      <c r="B324" t="s">
        <v>3455</v>
      </c>
      <c r="C324" s="2">
        <v>24335000</v>
      </c>
      <c r="D324">
        <v>57</v>
      </c>
      <c r="E324">
        <v>2</v>
      </c>
      <c r="F324">
        <v>2</v>
      </c>
    </row>
    <row r="325" spans="1:6">
      <c r="A325" t="s">
        <v>1881</v>
      </c>
      <c r="B325" t="s">
        <v>1882</v>
      </c>
      <c r="C325" s="2">
        <v>23875000</v>
      </c>
      <c r="D325">
        <v>205</v>
      </c>
      <c r="E325">
        <v>0</v>
      </c>
      <c r="F325">
        <v>2</v>
      </c>
    </row>
    <row r="326" spans="1:6">
      <c r="A326" t="s">
        <v>3617</v>
      </c>
      <c r="B326" t="s">
        <v>3618</v>
      </c>
      <c r="C326" s="2">
        <v>23255000</v>
      </c>
      <c r="D326">
        <v>103</v>
      </c>
      <c r="E326">
        <v>3</v>
      </c>
      <c r="F326">
        <v>2</v>
      </c>
    </row>
    <row r="327" spans="1:6">
      <c r="A327" t="s">
        <v>1280</v>
      </c>
      <c r="B327" t="s">
        <v>1281</v>
      </c>
      <c r="C327" s="2">
        <v>23175000</v>
      </c>
      <c r="D327">
        <v>39</v>
      </c>
      <c r="E327">
        <v>0</v>
      </c>
      <c r="F327">
        <v>2</v>
      </c>
    </row>
    <row r="328" spans="1:6">
      <c r="A328" t="s">
        <v>2749</v>
      </c>
      <c r="B328" t="s">
        <v>2750</v>
      </c>
      <c r="C328" s="2">
        <v>22905000</v>
      </c>
      <c r="D328">
        <v>147</v>
      </c>
      <c r="E328">
        <v>3</v>
      </c>
      <c r="F328">
        <v>2</v>
      </c>
    </row>
    <row r="329" spans="1:6">
      <c r="A329" t="s">
        <v>1268</v>
      </c>
      <c r="B329" t="s">
        <v>1269</v>
      </c>
      <c r="C329" s="2">
        <v>22250000</v>
      </c>
      <c r="D329">
        <v>132</v>
      </c>
      <c r="E329">
        <v>0</v>
      </c>
      <c r="F329">
        <v>2</v>
      </c>
    </row>
    <row r="330" spans="1:6">
      <c r="A330" t="s">
        <v>4157</v>
      </c>
      <c r="B330" t="s">
        <v>4158</v>
      </c>
      <c r="C330" s="2">
        <v>22225000</v>
      </c>
      <c r="D330">
        <v>49</v>
      </c>
      <c r="E330">
        <v>0</v>
      </c>
      <c r="F330">
        <v>2</v>
      </c>
    </row>
    <row r="331" spans="1:6">
      <c r="A331" t="s">
        <v>4762</v>
      </c>
      <c r="B331" t="s">
        <v>4763</v>
      </c>
      <c r="C331" s="2">
        <v>21285000</v>
      </c>
      <c r="D331">
        <v>45</v>
      </c>
      <c r="E331">
        <v>0</v>
      </c>
      <c r="F331">
        <v>2</v>
      </c>
    </row>
    <row r="332" spans="1:6">
      <c r="A332" t="s">
        <v>444</v>
      </c>
      <c r="C332" s="2">
        <v>21260000</v>
      </c>
      <c r="D332">
        <v>50</v>
      </c>
      <c r="E332">
        <v>6</v>
      </c>
      <c r="F332">
        <v>2</v>
      </c>
    </row>
    <row r="333" spans="1:6">
      <c r="A333" t="s">
        <v>4276</v>
      </c>
      <c r="B333" t="s">
        <v>4277</v>
      </c>
      <c r="C333" s="2">
        <v>21220000</v>
      </c>
      <c r="D333">
        <v>160</v>
      </c>
      <c r="E333">
        <v>0</v>
      </c>
      <c r="F333">
        <v>2</v>
      </c>
    </row>
    <row r="334" spans="1:6">
      <c r="A334" t="s">
        <v>1534</v>
      </c>
      <c r="B334" t="s">
        <v>1535</v>
      </c>
      <c r="C334" s="2">
        <v>20810000</v>
      </c>
      <c r="D334">
        <v>54</v>
      </c>
      <c r="E334">
        <v>3</v>
      </c>
      <c r="F334">
        <v>2</v>
      </c>
    </row>
    <row r="335" spans="1:6">
      <c r="A335" t="s">
        <v>2574</v>
      </c>
      <c r="B335" t="s">
        <v>2575</v>
      </c>
      <c r="C335" s="2">
        <v>20765000</v>
      </c>
      <c r="D335">
        <v>49</v>
      </c>
      <c r="E335">
        <v>0</v>
      </c>
      <c r="F335">
        <v>2</v>
      </c>
    </row>
    <row r="336" spans="1:6">
      <c r="A336" t="s">
        <v>4030</v>
      </c>
      <c r="B336" t="s">
        <v>4031</v>
      </c>
      <c r="C336" s="2">
        <v>20020000</v>
      </c>
      <c r="D336">
        <v>32</v>
      </c>
      <c r="E336">
        <v>0</v>
      </c>
      <c r="F336">
        <v>2</v>
      </c>
    </row>
    <row r="337" spans="1:6">
      <c r="A337" t="s">
        <v>379</v>
      </c>
      <c r="B337" t="s">
        <v>380</v>
      </c>
      <c r="C337" s="2">
        <v>19365000</v>
      </c>
      <c r="D337">
        <v>73</v>
      </c>
      <c r="E337">
        <v>3</v>
      </c>
      <c r="F337">
        <v>2</v>
      </c>
    </row>
    <row r="338" spans="1:6">
      <c r="A338" t="s">
        <v>4832</v>
      </c>
      <c r="B338" t="s">
        <v>4833</v>
      </c>
      <c r="C338" s="2">
        <v>19110000</v>
      </c>
      <c r="D338">
        <v>708</v>
      </c>
      <c r="E338">
        <v>3</v>
      </c>
      <c r="F338">
        <v>2</v>
      </c>
    </row>
    <row r="339" spans="1:6">
      <c r="A339" t="s">
        <v>123</v>
      </c>
      <c r="B339" t="s">
        <v>124</v>
      </c>
      <c r="C339" s="2">
        <v>19060000</v>
      </c>
      <c r="D339">
        <v>56</v>
      </c>
      <c r="E339">
        <v>0</v>
      </c>
      <c r="F339">
        <v>2</v>
      </c>
    </row>
    <row r="340" spans="1:6">
      <c r="A340" t="s">
        <v>4848</v>
      </c>
      <c r="B340" t="s">
        <v>4849</v>
      </c>
      <c r="C340" s="2">
        <v>18440000</v>
      </c>
      <c r="D340">
        <v>136</v>
      </c>
      <c r="E340">
        <v>0</v>
      </c>
      <c r="F340">
        <v>2</v>
      </c>
    </row>
    <row r="341" spans="1:6">
      <c r="A341" t="s">
        <v>3230</v>
      </c>
      <c r="B341" t="s">
        <v>3231</v>
      </c>
      <c r="C341" s="2">
        <v>18405000</v>
      </c>
      <c r="D341">
        <v>29</v>
      </c>
      <c r="E341">
        <v>2</v>
      </c>
      <c r="F341">
        <v>2</v>
      </c>
    </row>
    <row r="342" spans="1:6">
      <c r="A342" t="s">
        <v>537</v>
      </c>
      <c r="B342" t="s">
        <v>538</v>
      </c>
      <c r="C342" s="2">
        <v>18205000</v>
      </c>
      <c r="D342">
        <v>99</v>
      </c>
      <c r="E342">
        <v>0</v>
      </c>
      <c r="F342">
        <v>2</v>
      </c>
    </row>
    <row r="343" spans="1:6">
      <c r="A343" t="s">
        <v>193</v>
      </c>
      <c r="B343" t="s">
        <v>194</v>
      </c>
      <c r="C343" s="2">
        <v>17990000</v>
      </c>
      <c r="D343">
        <v>246</v>
      </c>
      <c r="E343">
        <v>0</v>
      </c>
      <c r="F343">
        <v>2</v>
      </c>
    </row>
    <row r="344" spans="1:6">
      <c r="A344" t="s">
        <v>4850</v>
      </c>
      <c r="B344" t="s">
        <v>4851</v>
      </c>
      <c r="C344" s="2">
        <v>17755000</v>
      </c>
      <c r="D344">
        <v>69</v>
      </c>
      <c r="E344">
        <v>0</v>
      </c>
      <c r="F344">
        <v>2</v>
      </c>
    </row>
    <row r="345" spans="1:6">
      <c r="A345" t="s">
        <v>3450</v>
      </c>
      <c r="B345" t="s">
        <v>3451</v>
      </c>
      <c r="C345" s="2">
        <v>17310000</v>
      </c>
      <c r="D345">
        <v>48</v>
      </c>
      <c r="E345">
        <v>0</v>
      </c>
      <c r="F345">
        <v>2</v>
      </c>
    </row>
    <row r="346" spans="1:6">
      <c r="A346" t="s">
        <v>2769</v>
      </c>
      <c r="B346" t="s">
        <v>2770</v>
      </c>
      <c r="C346" s="2">
        <v>16795000</v>
      </c>
      <c r="D346">
        <v>25</v>
      </c>
      <c r="E346">
        <v>0</v>
      </c>
      <c r="F346">
        <v>2</v>
      </c>
    </row>
    <row r="347" spans="1:6">
      <c r="A347" t="s">
        <v>751</v>
      </c>
      <c r="B347" t="s">
        <v>752</v>
      </c>
      <c r="C347" s="2">
        <v>16515000</v>
      </c>
      <c r="D347">
        <v>19</v>
      </c>
      <c r="E347">
        <v>0</v>
      </c>
      <c r="F347">
        <v>2</v>
      </c>
    </row>
    <row r="348" spans="1:6">
      <c r="A348" t="s">
        <v>4284</v>
      </c>
      <c r="B348" t="s">
        <v>4285</v>
      </c>
      <c r="C348" s="2">
        <v>16215000</v>
      </c>
      <c r="D348">
        <v>61</v>
      </c>
      <c r="E348">
        <v>0</v>
      </c>
      <c r="F348">
        <v>2</v>
      </c>
    </row>
    <row r="349" spans="1:6">
      <c r="A349" t="s">
        <v>4507</v>
      </c>
      <c r="B349" t="s">
        <v>4508</v>
      </c>
      <c r="C349" s="2">
        <v>15765000</v>
      </c>
      <c r="D349">
        <v>21</v>
      </c>
      <c r="E349">
        <v>3</v>
      </c>
      <c r="F349">
        <v>2</v>
      </c>
    </row>
    <row r="350" spans="1:6">
      <c r="A350" t="s">
        <v>1640</v>
      </c>
      <c r="B350" t="s">
        <v>1641</v>
      </c>
      <c r="C350" s="2">
        <v>15370000</v>
      </c>
      <c r="D350">
        <v>96</v>
      </c>
      <c r="E350">
        <v>3</v>
      </c>
      <c r="F350">
        <v>2</v>
      </c>
    </row>
    <row r="351" spans="1:6">
      <c r="A351" t="s">
        <v>3624</v>
      </c>
      <c r="B351" t="s">
        <v>3625</v>
      </c>
      <c r="C351" s="2">
        <v>14945000</v>
      </c>
      <c r="D351">
        <v>53</v>
      </c>
      <c r="E351">
        <v>3</v>
      </c>
      <c r="F351">
        <v>2</v>
      </c>
    </row>
    <row r="352" spans="1:6">
      <c r="A352" t="s">
        <v>3422</v>
      </c>
      <c r="B352" t="s">
        <v>3423</v>
      </c>
      <c r="C352" s="2">
        <v>14905000</v>
      </c>
      <c r="D352">
        <v>75</v>
      </c>
      <c r="E352">
        <v>3</v>
      </c>
      <c r="F352">
        <v>2</v>
      </c>
    </row>
    <row r="353" spans="1:6">
      <c r="A353" t="s">
        <v>3412</v>
      </c>
      <c r="B353" t="s">
        <v>3413</v>
      </c>
      <c r="C353" s="2">
        <v>14590000</v>
      </c>
      <c r="D353">
        <v>176</v>
      </c>
      <c r="E353">
        <v>0</v>
      </c>
      <c r="F353">
        <v>2</v>
      </c>
    </row>
    <row r="354" spans="1:6">
      <c r="A354" t="s">
        <v>4302</v>
      </c>
      <c r="B354" t="s">
        <v>4303</v>
      </c>
      <c r="C354" s="2">
        <v>14525000</v>
      </c>
      <c r="D354">
        <v>85</v>
      </c>
      <c r="E354">
        <v>0</v>
      </c>
      <c r="F354">
        <v>2</v>
      </c>
    </row>
    <row r="355" spans="1:6">
      <c r="A355" t="s">
        <v>4886</v>
      </c>
      <c r="B355" t="s">
        <v>4887</v>
      </c>
      <c r="C355" s="2">
        <v>14315000</v>
      </c>
      <c r="D355">
        <v>55</v>
      </c>
      <c r="E355">
        <v>0</v>
      </c>
      <c r="F355">
        <v>2</v>
      </c>
    </row>
    <row r="356" spans="1:6">
      <c r="A356" t="s">
        <v>3452</v>
      </c>
      <c r="B356" t="s">
        <v>3453</v>
      </c>
      <c r="C356" s="2">
        <v>14240000</v>
      </c>
      <c r="D356">
        <v>148</v>
      </c>
      <c r="E356">
        <v>0</v>
      </c>
      <c r="F356">
        <v>2</v>
      </c>
    </row>
    <row r="357" spans="1:6">
      <c r="A357" t="s">
        <v>3562</v>
      </c>
      <c r="B357" t="s">
        <v>3563</v>
      </c>
      <c r="C357" s="2">
        <v>14120000</v>
      </c>
      <c r="D357">
        <v>62</v>
      </c>
      <c r="E357">
        <v>0</v>
      </c>
      <c r="F357">
        <v>2</v>
      </c>
    </row>
    <row r="358" spans="1:6">
      <c r="A358" t="s">
        <v>503</v>
      </c>
      <c r="B358" t="s">
        <v>504</v>
      </c>
      <c r="C358" s="2">
        <v>14105000</v>
      </c>
      <c r="D358">
        <v>39</v>
      </c>
      <c r="E358">
        <v>0</v>
      </c>
      <c r="F358">
        <v>2</v>
      </c>
    </row>
    <row r="359" spans="1:6">
      <c r="A359" t="s">
        <v>4547</v>
      </c>
      <c r="B359" t="s">
        <v>4548</v>
      </c>
      <c r="C359" s="2">
        <v>13880000</v>
      </c>
      <c r="D359">
        <v>44</v>
      </c>
      <c r="E359">
        <v>0</v>
      </c>
      <c r="F359">
        <v>2</v>
      </c>
    </row>
    <row r="360" spans="1:6">
      <c r="A360" t="s">
        <v>1887</v>
      </c>
      <c r="B360" t="s">
        <v>1888</v>
      </c>
      <c r="C360" s="2">
        <v>13700000</v>
      </c>
      <c r="D360">
        <v>18</v>
      </c>
      <c r="E360">
        <v>0</v>
      </c>
      <c r="F360">
        <v>2</v>
      </c>
    </row>
    <row r="361" spans="1:6">
      <c r="A361" t="s">
        <v>4487</v>
      </c>
      <c r="B361" t="s">
        <v>4488</v>
      </c>
      <c r="C361" s="2">
        <v>13595000</v>
      </c>
      <c r="D361">
        <v>37</v>
      </c>
      <c r="E361">
        <v>0</v>
      </c>
      <c r="F361">
        <v>2</v>
      </c>
    </row>
    <row r="362" spans="1:6">
      <c r="A362" t="s">
        <v>1730</v>
      </c>
      <c r="B362" t="s">
        <v>1731</v>
      </c>
      <c r="C362" s="2">
        <v>13285000</v>
      </c>
      <c r="D362">
        <v>37</v>
      </c>
      <c r="E362">
        <v>3</v>
      </c>
      <c r="F362">
        <v>2</v>
      </c>
    </row>
    <row r="363" spans="1:6">
      <c r="A363" t="s">
        <v>3681</v>
      </c>
      <c r="B363" t="s">
        <v>3682</v>
      </c>
      <c r="C363" s="2">
        <v>13180000</v>
      </c>
      <c r="D363">
        <v>116</v>
      </c>
      <c r="E363">
        <v>0</v>
      </c>
      <c r="F363">
        <v>2</v>
      </c>
    </row>
    <row r="364" spans="1:6">
      <c r="A364" t="s">
        <v>3070</v>
      </c>
      <c r="B364" t="s">
        <v>3071</v>
      </c>
      <c r="C364" s="2">
        <v>13060000</v>
      </c>
      <c r="D364">
        <v>74</v>
      </c>
      <c r="E364">
        <v>0</v>
      </c>
      <c r="F364">
        <v>2</v>
      </c>
    </row>
    <row r="365" spans="1:6">
      <c r="A365" t="s">
        <v>857</v>
      </c>
      <c r="B365" t="s">
        <v>858</v>
      </c>
      <c r="C365" s="2">
        <v>12960000</v>
      </c>
      <c r="D365">
        <v>4</v>
      </c>
      <c r="E365">
        <v>0</v>
      </c>
      <c r="F365">
        <v>2</v>
      </c>
    </row>
    <row r="366" spans="1:6">
      <c r="A366" t="s">
        <v>1808</v>
      </c>
      <c r="B366" t="s">
        <v>1809</v>
      </c>
      <c r="C366" s="2">
        <v>12625000</v>
      </c>
      <c r="D366">
        <v>29</v>
      </c>
      <c r="E366">
        <v>3</v>
      </c>
      <c r="F366">
        <v>2</v>
      </c>
    </row>
    <row r="367" spans="1:6">
      <c r="A367" t="s">
        <v>5069</v>
      </c>
      <c r="B367" t="s">
        <v>5070</v>
      </c>
      <c r="C367" s="2">
        <v>12375000</v>
      </c>
      <c r="D367">
        <v>457</v>
      </c>
      <c r="E367">
        <v>3</v>
      </c>
      <c r="F367">
        <v>2</v>
      </c>
    </row>
    <row r="368" spans="1:6">
      <c r="A368" t="s">
        <v>4912</v>
      </c>
      <c r="B368" t="s">
        <v>4913</v>
      </c>
      <c r="C368" s="2">
        <v>12225000</v>
      </c>
      <c r="D368">
        <v>31</v>
      </c>
      <c r="E368">
        <v>0</v>
      </c>
      <c r="F368">
        <v>2</v>
      </c>
    </row>
    <row r="369" spans="1:6">
      <c r="A369" t="s">
        <v>4648</v>
      </c>
      <c r="B369" t="s">
        <v>4649</v>
      </c>
      <c r="C369" s="2">
        <v>12225000</v>
      </c>
      <c r="D369">
        <v>77</v>
      </c>
      <c r="E369">
        <v>0</v>
      </c>
      <c r="F369">
        <v>2</v>
      </c>
    </row>
    <row r="370" spans="1:6">
      <c r="A370" t="s">
        <v>1508</v>
      </c>
      <c r="B370" t="s">
        <v>1509</v>
      </c>
      <c r="C370" s="2">
        <v>12130000</v>
      </c>
      <c r="D370">
        <v>12</v>
      </c>
      <c r="E370">
        <v>0</v>
      </c>
      <c r="F370">
        <v>2</v>
      </c>
    </row>
    <row r="371" spans="1:6">
      <c r="A371" t="s">
        <v>4438</v>
      </c>
      <c r="B371" t="s">
        <v>4439</v>
      </c>
      <c r="C371" s="2">
        <v>12115000</v>
      </c>
      <c r="D371">
        <v>61</v>
      </c>
      <c r="E371">
        <v>0</v>
      </c>
      <c r="F371">
        <v>2</v>
      </c>
    </row>
    <row r="372" spans="1:6">
      <c r="A372" t="s">
        <v>3801</v>
      </c>
      <c r="B372" t="s">
        <v>3802</v>
      </c>
      <c r="C372" s="2">
        <v>11815000</v>
      </c>
      <c r="D372">
        <v>51</v>
      </c>
      <c r="E372">
        <v>3</v>
      </c>
      <c r="F372">
        <v>2</v>
      </c>
    </row>
    <row r="373" spans="1:6">
      <c r="A373" t="s">
        <v>2284</v>
      </c>
      <c r="B373" t="s">
        <v>2285</v>
      </c>
      <c r="C373" s="2">
        <v>11720000</v>
      </c>
      <c r="D373">
        <v>72</v>
      </c>
      <c r="E373">
        <v>0</v>
      </c>
      <c r="F373">
        <v>2</v>
      </c>
    </row>
    <row r="374" spans="1:6">
      <c r="A374" t="s">
        <v>1758</v>
      </c>
      <c r="B374" t="s">
        <v>1759</v>
      </c>
      <c r="C374" s="2">
        <v>11205000</v>
      </c>
      <c r="D374">
        <v>57</v>
      </c>
      <c r="E374">
        <v>0</v>
      </c>
      <c r="F374">
        <v>2</v>
      </c>
    </row>
    <row r="375" spans="1:6">
      <c r="A375" t="s">
        <v>3240</v>
      </c>
      <c r="B375" t="s">
        <v>3241</v>
      </c>
      <c r="C375" s="2">
        <v>11170000</v>
      </c>
      <c r="D375">
        <v>18</v>
      </c>
      <c r="E375">
        <v>0</v>
      </c>
      <c r="F375">
        <v>2</v>
      </c>
    </row>
    <row r="376" spans="1:6">
      <c r="A376" t="s">
        <v>3296</v>
      </c>
      <c r="B376" t="s">
        <v>3297</v>
      </c>
      <c r="C376" s="2">
        <v>11090000</v>
      </c>
      <c r="D376">
        <v>28</v>
      </c>
      <c r="E376">
        <v>0</v>
      </c>
      <c r="F376">
        <v>2</v>
      </c>
    </row>
    <row r="377" spans="1:6">
      <c r="A377" t="s">
        <v>2385</v>
      </c>
      <c r="B377" t="s">
        <v>2386</v>
      </c>
      <c r="C377" s="2">
        <v>11025000</v>
      </c>
      <c r="D377">
        <v>17</v>
      </c>
      <c r="E377">
        <v>0</v>
      </c>
      <c r="F377">
        <v>2</v>
      </c>
    </row>
    <row r="378" spans="1:6">
      <c r="A378" t="s">
        <v>2296</v>
      </c>
      <c r="B378" t="s">
        <v>2297</v>
      </c>
      <c r="C378" s="2">
        <v>10705000</v>
      </c>
      <c r="D378">
        <v>31</v>
      </c>
      <c r="E378">
        <v>3</v>
      </c>
      <c r="F378">
        <v>2</v>
      </c>
    </row>
    <row r="379" spans="1:6">
      <c r="A379" t="s">
        <v>117</v>
      </c>
      <c r="B379" t="s">
        <v>118</v>
      </c>
      <c r="C379" s="2">
        <v>10370000</v>
      </c>
      <c r="D379">
        <v>46</v>
      </c>
      <c r="E379">
        <v>3</v>
      </c>
      <c r="F379">
        <v>2</v>
      </c>
    </row>
    <row r="380" spans="1:6">
      <c r="A380" t="s">
        <v>3288</v>
      </c>
      <c r="B380" t="s">
        <v>3289</v>
      </c>
      <c r="C380" s="2">
        <v>10265000</v>
      </c>
      <c r="D380">
        <v>175</v>
      </c>
      <c r="E380">
        <v>0</v>
      </c>
      <c r="F380">
        <v>2</v>
      </c>
    </row>
    <row r="381" spans="1:6">
      <c r="A381" t="s">
        <v>1217</v>
      </c>
      <c r="B381" t="s">
        <v>1218</v>
      </c>
      <c r="C381" s="2">
        <v>9760000</v>
      </c>
      <c r="D381">
        <v>18</v>
      </c>
      <c r="E381">
        <v>3</v>
      </c>
      <c r="F381">
        <v>2</v>
      </c>
    </row>
    <row r="382" spans="1:6">
      <c r="A382" t="s">
        <v>2827</v>
      </c>
      <c r="B382" t="s">
        <v>2828</v>
      </c>
      <c r="C382" s="2">
        <v>9330000</v>
      </c>
      <c r="D382">
        <v>146</v>
      </c>
      <c r="E382">
        <v>0</v>
      </c>
      <c r="F382">
        <v>2</v>
      </c>
    </row>
    <row r="383" spans="1:6">
      <c r="A383" t="s">
        <v>992</v>
      </c>
      <c r="B383" t="s">
        <v>993</v>
      </c>
      <c r="C383" s="2">
        <v>9210000</v>
      </c>
      <c r="D383">
        <v>26</v>
      </c>
      <c r="E383">
        <v>0</v>
      </c>
      <c r="F383">
        <v>2</v>
      </c>
    </row>
    <row r="384" spans="1:6">
      <c r="A384" t="s">
        <v>2829</v>
      </c>
      <c r="B384" t="s">
        <v>2830</v>
      </c>
      <c r="C384" s="2">
        <v>9095000</v>
      </c>
      <c r="D384">
        <v>31</v>
      </c>
      <c r="E384">
        <v>3</v>
      </c>
      <c r="F384">
        <v>2</v>
      </c>
    </row>
    <row r="385" spans="1:6">
      <c r="A385" t="s">
        <v>543</v>
      </c>
      <c r="B385" t="s">
        <v>544</v>
      </c>
      <c r="C385" s="2">
        <v>8960000</v>
      </c>
      <c r="D385">
        <v>36</v>
      </c>
      <c r="E385">
        <v>3</v>
      </c>
      <c r="F385">
        <v>2</v>
      </c>
    </row>
    <row r="386" spans="1:6">
      <c r="A386" t="s">
        <v>1284</v>
      </c>
      <c r="B386" t="s">
        <v>1285</v>
      </c>
      <c r="C386" s="2">
        <v>8825000</v>
      </c>
      <c r="D386">
        <v>133</v>
      </c>
      <c r="E386">
        <v>0</v>
      </c>
      <c r="F386">
        <v>2</v>
      </c>
    </row>
    <row r="387" spans="1:6">
      <c r="A387" t="s">
        <v>1622</v>
      </c>
      <c r="B387" t="s">
        <v>1623</v>
      </c>
      <c r="C387" s="2">
        <v>8820000</v>
      </c>
      <c r="D387">
        <v>10</v>
      </c>
      <c r="E387">
        <v>0</v>
      </c>
      <c r="F387">
        <v>2</v>
      </c>
    </row>
    <row r="388" spans="1:6">
      <c r="A388" t="s">
        <v>1728</v>
      </c>
      <c r="B388" t="s">
        <v>1729</v>
      </c>
      <c r="C388" s="2">
        <v>8710000</v>
      </c>
      <c r="D388">
        <v>54</v>
      </c>
      <c r="E388">
        <v>0</v>
      </c>
      <c r="F388">
        <v>2</v>
      </c>
    </row>
    <row r="389" spans="1:6">
      <c r="A389" t="s">
        <v>5178</v>
      </c>
      <c r="B389" t="s">
        <v>5179</v>
      </c>
      <c r="C389" s="2">
        <v>8535000</v>
      </c>
      <c r="D389">
        <v>27</v>
      </c>
      <c r="E389">
        <v>0</v>
      </c>
      <c r="F389">
        <v>2</v>
      </c>
    </row>
    <row r="390" spans="1:6">
      <c r="A390" t="s">
        <v>4938</v>
      </c>
      <c r="B390" t="s">
        <v>4939</v>
      </c>
      <c r="C390" s="2">
        <v>8515000</v>
      </c>
      <c r="D390">
        <v>35</v>
      </c>
      <c r="E390">
        <v>0</v>
      </c>
      <c r="F390">
        <v>2</v>
      </c>
    </row>
    <row r="391" spans="1:6">
      <c r="A391" t="s">
        <v>4826</v>
      </c>
      <c r="B391" t="s">
        <v>4827</v>
      </c>
      <c r="C391" s="2">
        <v>8295000</v>
      </c>
      <c r="D391">
        <v>29</v>
      </c>
      <c r="E391">
        <v>0</v>
      </c>
      <c r="F391">
        <v>2</v>
      </c>
    </row>
    <row r="392" spans="1:6">
      <c r="A392" t="s">
        <v>3080</v>
      </c>
      <c r="B392" t="s">
        <v>3081</v>
      </c>
      <c r="C392" s="2">
        <v>8195000</v>
      </c>
      <c r="D392">
        <v>77</v>
      </c>
      <c r="E392">
        <v>0</v>
      </c>
      <c r="F392">
        <v>2</v>
      </c>
    </row>
    <row r="393" spans="1:6">
      <c r="A393" t="s">
        <v>2626</v>
      </c>
      <c r="B393" t="s">
        <v>2627</v>
      </c>
      <c r="C393" s="2">
        <v>8160000</v>
      </c>
      <c r="D393">
        <v>34</v>
      </c>
      <c r="E393">
        <v>0</v>
      </c>
      <c r="F393">
        <v>2</v>
      </c>
    </row>
    <row r="394" spans="1:6">
      <c r="A394" t="s">
        <v>1782</v>
      </c>
      <c r="B394" t="s">
        <v>1783</v>
      </c>
      <c r="C394" s="2">
        <v>8120000</v>
      </c>
      <c r="D394">
        <v>42</v>
      </c>
      <c r="E394">
        <v>0</v>
      </c>
      <c r="F394">
        <v>2</v>
      </c>
    </row>
    <row r="395" spans="1:6">
      <c r="A395" t="s">
        <v>3878</v>
      </c>
      <c r="B395" t="s">
        <v>3879</v>
      </c>
      <c r="C395" s="2">
        <v>8080000</v>
      </c>
      <c r="D395">
        <v>104</v>
      </c>
      <c r="E395">
        <v>0</v>
      </c>
      <c r="F395">
        <v>2</v>
      </c>
    </row>
    <row r="396" spans="1:6">
      <c r="A396" t="s">
        <v>215</v>
      </c>
      <c r="B396" t="s">
        <v>216</v>
      </c>
      <c r="C396" s="2">
        <v>8040000</v>
      </c>
      <c r="D396">
        <v>30</v>
      </c>
      <c r="E396">
        <v>0</v>
      </c>
      <c r="F396">
        <v>2</v>
      </c>
    </row>
    <row r="397" spans="1:6">
      <c r="A397" t="s">
        <v>3300</v>
      </c>
      <c r="B397" t="s">
        <v>3301</v>
      </c>
      <c r="C397" s="2">
        <v>7855000</v>
      </c>
      <c r="D397">
        <v>41</v>
      </c>
      <c r="E397">
        <v>2</v>
      </c>
      <c r="F397">
        <v>2</v>
      </c>
    </row>
    <row r="398" spans="1:6">
      <c r="A398" t="s">
        <v>5226</v>
      </c>
      <c r="B398" t="s">
        <v>5227</v>
      </c>
      <c r="C398" s="2">
        <v>7720000</v>
      </c>
      <c r="D398">
        <v>28</v>
      </c>
      <c r="E398">
        <v>3</v>
      </c>
      <c r="F398">
        <v>2</v>
      </c>
    </row>
    <row r="399" spans="1:6">
      <c r="A399" t="s">
        <v>5206</v>
      </c>
      <c r="B399" t="s">
        <v>5207</v>
      </c>
      <c r="C399" s="2">
        <v>7715000</v>
      </c>
      <c r="D399">
        <v>15</v>
      </c>
      <c r="E399">
        <v>0</v>
      </c>
      <c r="F399">
        <v>2</v>
      </c>
    </row>
    <row r="400" spans="1:6">
      <c r="A400" t="s">
        <v>1119</v>
      </c>
      <c r="B400" t="s">
        <v>1120</v>
      </c>
      <c r="C400" s="2">
        <v>7625000</v>
      </c>
      <c r="D400">
        <v>67</v>
      </c>
      <c r="E400">
        <v>0</v>
      </c>
      <c r="F400">
        <v>2</v>
      </c>
    </row>
    <row r="401" spans="1:6">
      <c r="A401" t="s">
        <v>1718</v>
      </c>
      <c r="B401" t="s">
        <v>1719</v>
      </c>
      <c r="C401" s="2">
        <v>7610000</v>
      </c>
      <c r="D401">
        <v>32</v>
      </c>
      <c r="E401">
        <v>3</v>
      </c>
      <c r="F401">
        <v>2</v>
      </c>
    </row>
    <row r="402" spans="1:6">
      <c r="A402" t="s">
        <v>5338</v>
      </c>
      <c r="B402" t="s">
        <v>5339</v>
      </c>
      <c r="C402" s="2">
        <v>7160000</v>
      </c>
      <c r="D402">
        <v>18</v>
      </c>
      <c r="E402">
        <v>3</v>
      </c>
      <c r="F402">
        <v>2</v>
      </c>
    </row>
    <row r="403" spans="1:6">
      <c r="A403" t="s">
        <v>2597</v>
      </c>
      <c r="B403" t="s">
        <v>2598</v>
      </c>
      <c r="C403" s="2">
        <v>6810000</v>
      </c>
      <c r="D403">
        <v>10</v>
      </c>
      <c r="E403">
        <v>0</v>
      </c>
      <c r="F403">
        <v>2</v>
      </c>
    </row>
    <row r="404" spans="1:6">
      <c r="A404" t="s">
        <v>1324</v>
      </c>
      <c r="B404" t="s">
        <v>1325</v>
      </c>
      <c r="C404" s="2">
        <v>6670000</v>
      </c>
      <c r="D404">
        <v>16</v>
      </c>
      <c r="E404">
        <v>3</v>
      </c>
      <c r="F404">
        <v>2</v>
      </c>
    </row>
    <row r="405" spans="1:6">
      <c r="A405" t="s">
        <v>279</v>
      </c>
      <c r="B405" t="s">
        <v>280</v>
      </c>
      <c r="C405" s="2">
        <v>6640000</v>
      </c>
      <c r="D405">
        <v>30</v>
      </c>
      <c r="E405">
        <v>3</v>
      </c>
      <c r="F405">
        <v>2</v>
      </c>
    </row>
    <row r="406" spans="1:6">
      <c r="A406" t="s">
        <v>5050</v>
      </c>
      <c r="B406" t="s">
        <v>1359</v>
      </c>
      <c r="C406" s="2">
        <v>6625000</v>
      </c>
      <c r="D406">
        <v>35</v>
      </c>
      <c r="E406">
        <v>0</v>
      </c>
      <c r="F406">
        <v>2</v>
      </c>
    </row>
    <row r="407" spans="1:6">
      <c r="A407" t="s">
        <v>4988</v>
      </c>
      <c r="B407" t="s">
        <v>4989</v>
      </c>
      <c r="C407" s="2">
        <v>6540000</v>
      </c>
      <c r="D407">
        <v>30</v>
      </c>
      <c r="E407">
        <v>0</v>
      </c>
      <c r="F407">
        <v>2</v>
      </c>
    </row>
    <row r="408" spans="1:6">
      <c r="A408" t="s">
        <v>5216</v>
      </c>
      <c r="B408" t="s">
        <v>5217</v>
      </c>
      <c r="C408" s="2">
        <v>6510000</v>
      </c>
      <c r="D408">
        <v>46</v>
      </c>
      <c r="E408">
        <v>0</v>
      </c>
      <c r="F408">
        <v>2</v>
      </c>
    </row>
    <row r="409" spans="1:6">
      <c r="A409" t="s">
        <v>980</v>
      </c>
      <c r="B409" t="s">
        <v>981</v>
      </c>
      <c r="C409" s="2">
        <v>6420000</v>
      </c>
      <c r="D409">
        <v>40</v>
      </c>
      <c r="E409">
        <v>0</v>
      </c>
      <c r="F409">
        <v>2</v>
      </c>
    </row>
    <row r="410" spans="1:6">
      <c r="A410" t="s">
        <v>157</v>
      </c>
      <c r="B410" t="s">
        <v>158</v>
      </c>
      <c r="C410" s="2">
        <v>6325000</v>
      </c>
      <c r="D410">
        <v>21</v>
      </c>
      <c r="E410">
        <v>3</v>
      </c>
      <c r="F410">
        <v>2</v>
      </c>
    </row>
    <row r="411" spans="1:6">
      <c r="A411" t="s">
        <v>4784</v>
      </c>
      <c r="B411" t="s">
        <v>4785</v>
      </c>
      <c r="C411" s="2">
        <v>6310000</v>
      </c>
      <c r="D411">
        <v>58</v>
      </c>
      <c r="E411">
        <v>3</v>
      </c>
      <c r="F411">
        <v>2</v>
      </c>
    </row>
    <row r="412" spans="1:6">
      <c r="A412" t="s">
        <v>4738</v>
      </c>
      <c r="B412" t="s">
        <v>4739</v>
      </c>
      <c r="C412" s="2">
        <v>6205000</v>
      </c>
      <c r="D412">
        <v>49</v>
      </c>
      <c r="E412">
        <v>3</v>
      </c>
      <c r="F412">
        <v>2</v>
      </c>
    </row>
    <row r="413" spans="1:6">
      <c r="A413" t="s">
        <v>1512</v>
      </c>
      <c r="B413" t="s">
        <v>1513</v>
      </c>
      <c r="C413" s="2">
        <v>6190000</v>
      </c>
      <c r="D413">
        <v>50</v>
      </c>
      <c r="E413">
        <v>0</v>
      </c>
      <c r="F413">
        <v>2</v>
      </c>
    </row>
    <row r="414" spans="1:6">
      <c r="A414" t="s">
        <v>4780</v>
      </c>
      <c r="B414" t="s">
        <v>4781</v>
      </c>
      <c r="C414" s="2">
        <v>6095000</v>
      </c>
      <c r="D414">
        <v>27</v>
      </c>
      <c r="E414">
        <v>0</v>
      </c>
      <c r="F414">
        <v>2</v>
      </c>
    </row>
    <row r="415" spans="1:6">
      <c r="A415" t="s">
        <v>1065</v>
      </c>
      <c r="B415" t="s">
        <v>1066</v>
      </c>
      <c r="C415" s="2">
        <v>6050000</v>
      </c>
      <c r="D415">
        <v>24</v>
      </c>
      <c r="E415">
        <v>3</v>
      </c>
      <c r="F415">
        <v>2</v>
      </c>
    </row>
    <row r="416" spans="1:6">
      <c r="A416" t="s">
        <v>5332</v>
      </c>
      <c r="B416" t="s">
        <v>5333</v>
      </c>
      <c r="C416" s="2">
        <v>6045000</v>
      </c>
      <c r="D416">
        <v>29</v>
      </c>
      <c r="E416">
        <v>0</v>
      </c>
      <c r="F416">
        <v>2</v>
      </c>
    </row>
    <row r="417" spans="1:6">
      <c r="A417" t="s">
        <v>1073</v>
      </c>
      <c r="B417" t="s">
        <v>1074</v>
      </c>
      <c r="C417" s="2">
        <v>6025000</v>
      </c>
      <c r="D417">
        <v>89</v>
      </c>
      <c r="E417">
        <v>0</v>
      </c>
      <c r="F417">
        <v>2</v>
      </c>
    </row>
    <row r="418" spans="1:6">
      <c r="A418" t="s">
        <v>929</v>
      </c>
      <c r="B418" t="s">
        <v>704</v>
      </c>
      <c r="C418" s="2">
        <v>5860000</v>
      </c>
      <c r="D418">
        <v>10</v>
      </c>
      <c r="E418">
        <v>0</v>
      </c>
      <c r="F418">
        <v>2</v>
      </c>
    </row>
    <row r="419" spans="1:6">
      <c r="A419" t="s">
        <v>5412</v>
      </c>
      <c r="B419" t="s">
        <v>5413</v>
      </c>
      <c r="C419" s="2">
        <v>5825000</v>
      </c>
      <c r="D419">
        <v>43</v>
      </c>
      <c r="E419">
        <v>0</v>
      </c>
      <c r="F419">
        <v>2</v>
      </c>
    </row>
    <row r="420" spans="1:6">
      <c r="A420" t="s">
        <v>3022</v>
      </c>
      <c r="B420" t="s">
        <v>3023</v>
      </c>
      <c r="C420" s="2">
        <v>5765000</v>
      </c>
      <c r="D420">
        <v>19</v>
      </c>
      <c r="E420">
        <v>0</v>
      </c>
      <c r="F420">
        <v>2</v>
      </c>
    </row>
    <row r="421" spans="1:6">
      <c r="A421" t="s">
        <v>2211</v>
      </c>
      <c r="B421" t="s">
        <v>2212</v>
      </c>
      <c r="C421" s="2">
        <v>5645000</v>
      </c>
      <c r="D421">
        <v>17</v>
      </c>
      <c r="E421">
        <v>0</v>
      </c>
      <c r="F421">
        <v>2</v>
      </c>
    </row>
    <row r="422" spans="1:6">
      <c r="A422" t="s">
        <v>4331</v>
      </c>
      <c r="B422" t="s">
        <v>4332</v>
      </c>
      <c r="C422" s="2">
        <v>5610000</v>
      </c>
      <c r="D422">
        <v>34</v>
      </c>
      <c r="E422">
        <v>1</v>
      </c>
      <c r="F422">
        <v>2</v>
      </c>
    </row>
    <row r="423" spans="1:6">
      <c r="A423" t="s">
        <v>4892</v>
      </c>
      <c r="B423" t="s">
        <v>4893</v>
      </c>
      <c r="C423" s="2">
        <v>5480000</v>
      </c>
      <c r="D423">
        <v>20</v>
      </c>
      <c r="E423">
        <v>0</v>
      </c>
      <c r="F423">
        <v>2</v>
      </c>
    </row>
    <row r="424" spans="1:6">
      <c r="A424" t="s">
        <v>4147</v>
      </c>
      <c r="B424" t="s">
        <v>4148</v>
      </c>
      <c r="C424" s="2">
        <v>5395000</v>
      </c>
      <c r="D424">
        <v>7</v>
      </c>
      <c r="E424">
        <v>0</v>
      </c>
      <c r="F424">
        <v>2</v>
      </c>
    </row>
    <row r="425" spans="1:6">
      <c r="A425" t="s">
        <v>4754</v>
      </c>
      <c r="B425" t="s">
        <v>4755</v>
      </c>
      <c r="C425" s="2">
        <v>5370000</v>
      </c>
      <c r="D425">
        <v>116</v>
      </c>
      <c r="E425">
        <v>0</v>
      </c>
      <c r="F425">
        <v>2</v>
      </c>
    </row>
    <row r="426" spans="1:6">
      <c r="A426" t="s">
        <v>4674</v>
      </c>
      <c r="B426" t="s">
        <v>4675</v>
      </c>
      <c r="C426" s="2">
        <v>5295000</v>
      </c>
      <c r="D426">
        <v>7</v>
      </c>
      <c r="E426">
        <v>0</v>
      </c>
      <c r="F426">
        <v>2</v>
      </c>
    </row>
    <row r="427" spans="1:6">
      <c r="A427" t="s">
        <v>1223</v>
      </c>
      <c r="B427" t="s">
        <v>1224</v>
      </c>
      <c r="C427" s="2">
        <v>4935000</v>
      </c>
      <c r="D427">
        <v>3</v>
      </c>
      <c r="E427">
        <v>0</v>
      </c>
      <c r="F427">
        <v>2</v>
      </c>
    </row>
    <row r="428" spans="1:6">
      <c r="A428" t="s">
        <v>5344</v>
      </c>
      <c r="B428" t="s">
        <v>5345</v>
      </c>
      <c r="C428" s="2">
        <v>4690000</v>
      </c>
      <c r="D428">
        <v>18</v>
      </c>
      <c r="E428">
        <v>0</v>
      </c>
      <c r="F428">
        <v>2</v>
      </c>
    </row>
    <row r="429" spans="1:6">
      <c r="A429" t="s">
        <v>2806</v>
      </c>
      <c r="B429" t="s">
        <v>2807</v>
      </c>
      <c r="C429" s="2">
        <v>4685000</v>
      </c>
      <c r="D429">
        <v>17</v>
      </c>
      <c r="E429">
        <v>0</v>
      </c>
      <c r="F429">
        <v>2</v>
      </c>
    </row>
    <row r="430" spans="1:6">
      <c r="A430" t="s">
        <v>3896</v>
      </c>
      <c r="B430" t="s">
        <v>3897</v>
      </c>
      <c r="C430" s="2">
        <v>4685000</v>
      </c>
      <c r="D430">
        <v>7</v>
      </c>
      <c r="E430">
        <v>0</v>
      </c>
      <c r="F430">
        <v>2</v>
      </c>
    </row>
    <row r="431" spans="1:6">
      <c r="A431" t="s">
        <v>5095</v>
      </c>
      <c r="B431" t="s">
        <v>5096</v>
      </c>
      <c r="C431" s="2">
        <v>4620000</v>
      </c>
      <c r="D431">
        <v>68</v>
      </c>
      <c r="E431">
        <v>0</v>
      </c>
      <c r="F431">
        <v>2</v>
      </c>
    </row>
    <row r="432" spans="1:6">
      <c r="A432" t="s">
        <v>545</v>
      </c>
      <c r="B432" t="s">
        <v>546</v>
      </c>
      <c r="C432" s="2">
        <v>4600000</v>
      </c>
      <c r="D432">
        <v>10</v>
      </c>
      <c r="E432">
        <v>3</v>
      </c>
      <c r="F432">
        <v>2</v>
      </c>
    </row>
    <row r="433" spans="1:6">
      <c r="A433" t="s">
        <v>2917</v>
      </c>
      <c r="B433" t="s">
        <v>2918</v>
      </c>
      <c r="C433" s="2">
        <v>4525000</v>
      </c>
      <c r="D433">
        <v>9</v>
      </c>
      <c r="E433">
        <v>0</v>
      </c>
      <c r="F433">
        <v>2</v>
      </c>
    </row>
    <row r="434" spans="1:6">
      <c r="A434" t="s">
        <v>5121</v>
      </c>
      <c r="B434" t="s">
        <v>5122</v>
      </c>
      <c r="C434" s="2">
        <v>4515000</v>
      </c>
      <c r="D434">
        <v>9</v>
      </c>
      <c r="E434">
        <v>0</v>
      </c>
      <c r="F434">
        <v>2</v>
      </c>
    </row>
    <row r="435" spans="1:6">
      <c r="A435" t="s">
        <v>5436</v>
      </c>
      <c r="B435" t="s">
        <v>5437</v>
      </c>
      <c r="C435" s="2">
        <v>4380000</v>
      </c>
      <c r="D435">
        <v>14</v>
      </c>
      <c r="E435">
        <v>0</v>
      </c>
      <c r="F435">
        <v>2</v>
      </c>
    </row>
    <row r="436" spans="1:6">
      <c r="A436" t="s">
        <v>1039</v>
      </c>
      <c r="B436" t="s">
        <v>1040</v>
      </c>
      <c r="C436" s="2">
        <v>4235000</v>
      </c>
      <c r="D436">
        <v>9</v>
      </c>
      <c r="E436">
        <v>0</v>
      </c>
      <c r="F436">
        <v>2</v>
      </c>
    </row>
    <row r="437" spans="1:6">
      <c r="A437" t="s">
        <v>2128</v>
      </c>
      <c r="B437" t="s">
        <v>2129</v>
      </c>
      <c r="C437" s="2">
        <v>4090000</v>
      </c>
      <c r="D437">
        <v>24</v>
      </c>
      <c r="E437">
        <v>0</v>
      </c>
      <c r="F437">
        <v>2</v>
      </c>
    </row>
    <row r="438" spans="1:6">
      <c r="A438" t="s">
        <v>3157</v>
      </c>
      <c r="B438" t="s">
        <v>3158</v>
      </c>
      <c r="C438" s="2">
        <v>4035000</v>
      </c>
      <c r="D438">
        <v>1</v>
      </c>
      <c r="E438">
        <v>0</v>
      </c>
      <c r="F438">
        <v>2</v>
      </c>
    </row>
    <row r="439" spans="1:6">
      <c r="A439" t="s">
        <v>4676</v>
      </c>
      <c r="B439" t="s">
        <v>4677</v>
      </c>
      <c r="C439" s="2">
        <v>4000000</v>
      </c>
      <c r="D439">
        <v>16</v>
      </c>
      <c r="E439">
        <v>0</v>
      </c>
      <c r="F439">
        <v>2</v>
      </c>
    </row>
    <row r="440" spans="1:6">
      <c r="A440" t="s">
        <v>1796</v>
      </c>
      <c r="B440" t="s">
        <v>1797</v>
      </c>
      <c r="C440" s="2">
        <v>3915000</v>
      </c>
      <c r="D440">
        <v>3</v>
      </c>
      <c r="E440">
        <v>0</v>
      </c>
      <c r="F440">
        <v>2</v>
      </c>
    </row>
    <row r="441" spans="1:6">
      <c r="A441" t="s">
        <v>3282</v>
      </c>
      <c r="B441" t="s">
        <v>3283</v>
      </c>
      <c r="C441" s="2">
        <v>3900000</v>
      </c>
      <c r="D441">
        <v>44</v>
      </c>
      <c r="E441">
        <v>0</v>
      </c>
      <c r="F441">
        <v>2</v>
      </c>
    </row>
    <row r="442" spans="1:6">
      <c r="A442" t="s">
        <v>3554</v>
      </c>
      <c r="B442" t="s">
        <v>3555</v>
      </c>
      <c r="C442" s="2">
        <v>3875000</v>
      </c>
      <c r="D442">
        <v>23</v>
      </c>
      <c r="E442">
        <v>0</v>
      </c>
      <c r="F442">
        <v>2</v>
      </c>
    </row>
    <row r="443" spans="1:6">
      <c r="A443" t="s">
        <v>5388</v>
      </c>
      <c r="B443" t="s">
        <v>5389</v>
      </c>
      <c r="C443" s="2">
        <v>3805000</v>
      </c>
      <c r="D443">
        <v>23</v>
      </c>
      <c r="E443">
        <v>0</v>
      </c>
      <c r="F443">
        <v>2</v>
      </c>
    </row>
    <row r="444" spans="1:6">
      <c r="A444" t="s">
        <v>4888</v>
      </c>
      <c r="B444" t="s">
        <v>4889</v>
      </c>
      <c r="C444" s="2">
        <v>3555000</v>
      </c>
      <c r="D444">
        <v>7</v>
      </c>
      <c r="E444">
        <v>0</v>
      </c>
      <c r="F444">
        <v>2</v>
      </c>
    </row>
    <row r="445" spans="1:6">
      <c r="A445" t="s">
        <v>2148</v>
      </c>
      <c r="B445" t="s">
        <v>2149</v>
      </c>
      <c r="C445" s="2">
        <v>3470000</v>
      </c>
      <c r="D445">
        <v>2</v>
      </c>
      <c r="E445">
        <v>0</v>
      </c>
      <c r="F445">
        <v>2</v>
      </c>
    </row>
    <row r="446" spans="1:6">
      <c r="A446" t="s">
        <v>1055</v>
      </c>
      <c r="B446" t="s">
        <v>1056</v>
      </c>
      <c r="C446" s="2">
        <v>3315000</v>
      </c>
      <c r="D446">
        <v>3</v>
      </c>
      <c r="E446">
        <v>0</v>
      </c>
      <c r="F446">
        <v>2</v>
      </c>
    </row>
    <row r="447" spans="1:6">
      <c r="A447" t="s">
        <v>801</v>
      </c>
      <c r="B447" t="s">
        <v>802</v>
      </c>
      <c r="C447" s="2">
        <v>3310000</v>
      </c>
      <c r="D447">
        <v>4</v>
      </c>
      <c r="E447">
        <v>3</v>
      </c>
      <c r="F447">
        <v>2</v>
      </c>
    </row>
    <row r="448" spans="1:6">
      <c r="A448" t="s">
        <v>4070</v>
      </c>
      <c r="B448" t="s">
        <v>4071</v>
      </c>
      <c r="C448" s="2">
        <v>3260000</v>
      </c>
      <c r="D448">
        <v>22</v>
      </c>
      <c r="E448">
        <v>1</v>
      </c>
      <c r="F448">
        <v>2</v>
      </c>
    </row>
    <row r="449" spans="1:6">
      <c r="A449" t="s">
        <v>4854</v>
      </c>
      <c r="B449" t="s">
        <v>4855</v>
      </c>
      <c r="C449" s="2">
        <v>3255000</v>
      </c>
      <c r="D449">
        <v>21</v>
      </c>
      <c r="E449">
        <v>0</v>
      </c>
      <c r="F449">
        <v>2</v>
      </c>
    </row>
    <row r="450" spans="1:6">
      <c r="A450" t="s">
        <v>4852</v>
      </c>
      <c r="B450" t="s">
        <v>4853</v>
      </c>
      <c r="C450" s="2">
        <v>3195000</v>
      </c>
      <c r="D450">
        <v>7</v>
      </c>
      <c r="E450">
        <v>3</v>
      </c>
      <c r="F450">
        <v>2</v>
      </c>
    </row>
    <row r="451" spans="1:6">
      <c r="A451" t="s">
        <v>5440</v>
      </c>
      <c r="B451" t="s">
        <v>5441</v>
      </c>
      <c r="C451" s="2">
        <v>3160000</v>
      </c>
      <c r="D451">
        <v>8</v>
      </c>
      <c r="E451">
        <v>3</v>
      </c>
      <c r="F451">
        <v>2</v>
      </c>
    </row>
    <row r="452" spans="1:6">
      <c r="A452" t="s">
        <v>5290</v>
      </c>
      <c r="B452" t="s">
        <v>5291</v>
      </c>
      <c r="C452" s="2">
        <v>3150000</v>
      </c>
      <c r="D452">
        <v>18</v>
      </c>
      <c r="E452">
        <v>0</v>
      </c>
      <c r="F452">
        <v>2</v>
      </c>
    </row>
    <row r="453" spans="1:6">
      <c r="A453" t="s">
        <v>5026</v>
      </c>
      <c r="B453" t="s">
        <v>5027</v>
      </c>
      <c r="C453" s="2">
        <v>3120000</v>
      </c>
      <c r="D453">
        <v>36</v>
      </c>
      <c r="E453">
        <v>0</v>
      </c>
      <c r="F453">
        <v>2</v>
      </c>
    </row>
    <row r="454" spans="1:6">
      <c r="A454" t="s">
        <v>2343</v>
      </c>
      <c r="B454" t="s">
        <v>2344</v>
      </c>
      <c r="C454" s="2">
        <v>3110000</v>
      </c>
      <c r="D454">
        <v>10</v>
      </c>
      <c r="E454">
        <v>0</v>
      </c>
      <c r="F454">
        <v>2</v>
      </c>
    </row>
    <row r="455" spans="1:6">
      <c r="A455" t="s">
        <v>4369</v>
      </c>
      <c r="B455" t="s">
        <v>4370</v>
      </c>
      <c r="C455" s="2">
        <v>3000000</v>
      </c>
      <c r="D455">
        <v>6</v>
      </c>
      <c r="E455">
        <v>0</v>
      </c>
      <c r="F455">
        <v>2</v>
      </c>
    </row>
    <row r="456" spans="1:6">
      <c r="A456" t="s">
        <v>2052</v>
      </c>
      <c r="B456" t="s">
        <v>2053</v>
      </c>
      <c r="C456" s="2">
        <v>2955000</v>
      </c>
      <c r="D456">
        <v>11</v>
      </c>
      <c r="E456">
        <v>0</v>
      </c>
      <c r="F456">
        <v>2</v>
      </c>
    </row>
    <row r="457" spans="1:6">
      <c r="A457" t="s">
        <v>1322</v>
      </c>
      <c r="B457" t="s">
        <v>1323</v>
      </c>
      <c r="C457" s="2">
        <v>2780000</v>
      </c>
      <c r="D457">
        <v>20</v>
      </c>
      <c r="E457">
        <v>3</v>
      </c>
      <c r="F457">
        <v>2</v>
      </c>
    </row>
    <row r="458" spans="1:6">
      <c r="A458" t="s">
        <v>4750</v>
      </c>
      <c r="B458" t="s">
        <v>4751</v>
      </c>
      <c r="C458" s="2">
        <v>2705000</v>
      </c>
      <c r="D458">
        <v>15</v>
      </c>
      <c r="E458">
        <v>0</v>
      </c>
      <c r="F458">
        <v>2</v>
      </c>
    </row>
    <row r="459" spans="1:6">
      <c r="A459" t="s">
        <v>2523</v>
      </c>
      <c r="B459" t="s">
        <v>2524</v>
      </c>
      <c r="C459" s="2">
        <v>2700000</v>
      </c>
      <c r="D459">
        <v>18</v>
      </c>
      <c r="E459">
        <v>0</v>
      </c>
      <c r="F459">
        <v>2</v>
      </c>
    </row>
    <row r="460" spans="1:6">
      <c r="A460" t="s">
        <v>4840</v>
      </c>
      <c r="B460" t="s">
        <v>4841</v>
      </c>
      <c r="C460" s="2">
        <v>2625000</v>
      </c>
      <c r="D460">
        <v>11</v>
      </c>
      <c r="E460">
        <v>0</v>
      </c>
      <c r="F460">
        <v>2</v>
      </c>
    </row>
    <row r="461" spans="1:6">
      <c r="A461" t="s">
        <v>2582</v>
      </c>
      <c r="B461" t="s">
        <v>2583</v>
      </c>
      <c r="C461" s="2">
        <v>2550000</v>
      </c>
      <c r="D461">
        <v>6</v>
      </c>
      <c r="E461">
        <v>0</v>
      </c>
      <c r="F461">
        <v>2</v>
      </c>
    </row>
    <row r="462" spans="1:6">
      <c r="A462" t="s">
        <v>5101</v>
      </c>
      <c r="B462" t="s">
        <v>5102</v>
      </c>
      <c r="C462" s="2">
        <v>2500000</v>
      </c>
      <c r="D462">
        <v>6</v>
      </c>
      <c r="E462">
        <v>0</v>
      </c>
      <c r="F462">
        <v>2</v>
      </c>
    </row>
    <row r="463" spans="1:6">
      <c r="A463" t="s">
        <v>1706</v>
      </c>
      <c r="B463" t="s">
        <v>1707</v>
      </c>
      <c r="C463" s="2">
        <v>2450000</v>
      </c>
      <c r="D463">
        <v>10</v>
      </c>
      <c r="E463">
        <v>3</v>
      </c>
      <c r="F463">
        <v>2</v>
      </c>
    </row>
    <row r="464" spans="1:6">
      <c r="A464" t="s">
        <v>5115</v>
      </c>
      <c r="B464" t="s">
        <v>5116</v>
      </c>
      <c r="C464" s="2">
        <v>2355000</v>
      </c>
      <c r="D464">
        <v>11</v>
      </c>
      <c r="E464">
        <v>0</v>
      </c>
      <c r="F464">
        <v>2</v>
      </c>
    </row>
    <row r="465" spans="1:6">
      <c r="A465" t="s">
        <v>1018</v>
      </c>
      <c r="B465" t="s">
        <v>1019</v>
      </c>
      <c r="C465" s="2">
        <v>2350000</v>
      </c>
      <c r="D465">
        <v>12</v>
      </c>
      <c r="E465">
        <v>0</v>
      </c>
      <c r="F465">
        <v>2</v>
      </c>
    </row>
    <row r="466" spans="1:6">
      <c r="A466" t="s">
        <v>2712</v>
      </c>
      <c r="B466" t="s">
        <v>2713</v>
      </c>
      <c r="C466" s="2">
        <v>2290000</v>
      </c>
      <c r="D466">
        <v>6</v>
      </c>
      <c r="E466">
        <v>3</v>
      </c>
      <c r="F466">
        <v>2</v>
      </c>
    </row>
    <row r="467" spans="1:6">
      <c r="A467" t="s">
        <v>1476</v>
      </c>
      <c r="B467" t="s">
        <v>1477</v>
      </c>
      <c r="C467" s="2">
        <v>2280000</v>
      </c>
      <c r="D467">
        <v>6</v>
      </c>
      <c r="E467">
        <v>0</v>
      </c>
      <c r="F467">
        <v>2</v>
      </c>
    </row>
    <row r="468" spans="1:6">
      <c r="A468" t="s">
        <v>5057</v>
      </c>
      <c r="B468" t="s">
        <v>5058</v>
      </c>
      <c r="C468" s="2">
        <v>2260000</v>
      </c>
      <c r="D468">
        <v>12</v>
      </c>
      <c r="E468">
        <v>0</v>
      </c>
      <c r="F468">
        <v>2</v>
      </c>
    </row>
    <row r="469" spans="1:6">
      <c r="A469" t="s">
        <v>1181</v>
      </c>
      <c r="B469" t="s">
        <v>1182</v>
      </c>
      <c r="C469" s="2">
        <v>2255000</v>
      </c>
      <c r="D469">
        <v>5</v>
      </c>
      <c r="E469">
        <v>3</v>
      </c>
      <c r="F469">
        <v>2</v>
      </c>
    </row>
    <row r="470" spans="1:6">
      <c r="A470" t="s">
        <v>395</v>
      </c>
      <c r="B470" t="s">
        <v>396</v>
      </c>
      <c r="C470" s="2">
        <v>2250000</v>
      </c>
      <c r="D470">
        <v>4</v>
      </c>
      <c r="E470">
        <v>3</v>
      </c>
      <c r="F470">
        <v>2</v>
      </c>
    </row>
    <row r="471" spans="1:6">
      <c r="A471" t="s">
        <v>2316</v>
      </c>
      <c r="B471" t="s">
        <v>2317</v>
      </c>
      <c r="C471" s="2">
        <v>2245000</v>
      </c>
      <c r="D471">
        <v>5</v>
      </c>
      <c r="E471">
        <v>3</v>
      </c>
      <c r="F471">
        <v>2</v>
      </c>
    </row>
    <row r="472" spans="1:6">
      <c r="A472" t="s">
        <v>4970</v>
      </c>
      <c r="B472" t="s">
        <v>4971</v>
      </c>
      <c r="C472" s="2">
        <v>2240000</v>
      </c>
      <c r="D472">
        <v>8</v>
      </c>
      <c r="E472">
        <v>0</v>
      </c>
      <c r="F472">
        <v>2</v>
      </c>
    </row>
    <row r="473" spans="1:6">
      <c r="A473" t="s">
        <v>187</v>
      </c>
      <c r="B473" t="s">
        <v>188</v>
      </c>
      <c r="C473" s="2">
        <v>2225000</v>
      </c>
      <c r="D473">
        <v>13</v>
      </c>
      <c r="E473">
        <v>3</v>
      </c>
      <c r="F473">
        <v>2</v>
      </c>
    </row>
    <row r="474" spans="1:6">
      <c r="A474" t="s">
        <v>5587</v>
      </c>
      <c r="B474" t="s">
        <v>5588</v>
      </c>
      <c r="C474" s="2">
        <v>2200000</v>
      </c>
      <c r="D474">
        <v>10</v>
      </c>
      <c r="E474">
        <v>0</v>
      </c>
      <c r="F474">
        <v>2</v>
      </c>
    </row>
    <row r="475" spans="1:6">
      <c r="A475" t="s">
        <v>1582</v>
      </c>
      <c r="B475" t="s">
        <v>1583</v>
      </c>
      <c r="C475" s="2">
        <v>2180000</v>
      </c>
      <c r="D475">
        <v>10</v>
      </c>
      <c r="E475">
        <v>0</v>
      </c>
      <c r="F475">
        <v>2</v>
      </c>
    </row>
    <row r="476" spans="1:6">
      <c r="A476" t="s">
        <v>1650</v>
      </c>
      <c r="B476" t="s">
        <v>1651</v>
      </c>
      <c r="C476" s="2">
        <v>2155000</v>
      </c>
      <c r="D476">
        <v>3</v>
      </c>
      <c r="E476">
        <v>0</v>
      </c>
      <c r="F476">
        <v>2</v>
      </c>
    </row>
    <row r="477" spans="1:6">
      <c r="A477" t="s">
        <v>5113</v>
      </c>
      <c r="B477" t="s">
        <v>5114</v>
      </c>
      <c r="C477" s="2">
        <v>2145000</v>
      </c>
      <c r="D477">
        <v>15</v>
      </c>
      <c r="E477">
        <v>3</v>
      </c>
      <c r="F477">
        <v>2</v>
      </c>
    </row>
    <row r="478" spans="1:6">
      <c r="A478" t="s">
        <v>430</v>
      </c>
      <c r="B478" t="s">
        <v>431</v>
      </c>
      <c r="C478" s="2">
        <v>2130000</v>
      </c>
      <c r="D478">
        <v>10</v>
      </c>
      <c r="E478">
        <v>3</v>
      </c>
      <c r="F478">
        <v>2</v>
      </c>
    </row>
    <row r="479" spans="1:6">
      <c r="A479" t="s">
        <v>2421</v>
      </c>
      <c r="B479" t="s">
        <v>2422</v>
      </c>
      <c r="C479" s="2">
        <v>2120000</v>
      </c>
      <c r="D479">
        <v>4</v>
      </c>
      <c r="E479">
        <v>3</v>
      </c>
      <c r="F479">
        <v>2</v>
      </c>
    </row>
    <row r="480" spans="1:6">
      <c r="A480" t="s">
        <v>2925</v>
      </c>
      <c r="B480" t="s">
        <v>2926</v>
      </c>
      <c r="C480" s="2">
        <v>2050000</v>
      </c>
      <c r="D480">
        <v>2</v>
      </c>
      <c r="E480">
        <v>0</v>
      </c>
      <c r="F480">
        <v>2</v>
      </c>
    </row>
    <row r="481" spans="1:6">
      <c r="A481" t="s">
        <v>2596</v>
      </c>
      <c r="B481" t="s">
        <v>2231</v>
      </c>
      <c r="C481" s="2">
        <v>2045000</v>
      </c>
      <c r="D481">
        <v>1</v>
      </c>
      <c r="E481">
        <v>0</v>
      </c>
      <c r="F481">
        <v>2</v>
      </c>
    </row>
    <row r="482" spans="1:6">
      <c r="A482" t="s">
        <v>4034</v>
      </c>
      <c r="B482" t="s">
        <v>4035</v>
      </c>
      <c r="C482" s="2">
        <v>2020000</v>
      </c>
      <c r="D482">
        <v>8</v>
      </c>
      <c r="E482">
        <v>3</v>
      </c>
      <c r="F482">
        <v>2</v>
      </c>
    </row>
    <row r="483" spans="1:6">
      <c r="A483" t="s">
        <v>3270</v>
      </c>
      <c r="B483" t="s">
        <v>3271</v>
      </c>
      <c r="C483" s="2">
        <v>2015000</v>
      </c>
      <c r="D483">
        <v>7</v>
      </c>
      <c r="E483">
        <v>3</v>
      </c>
      <c r="F483">
        <v>2</v>
      </c>
    </row>
    <row r="484" spans="1:6">
      <c r="A484" t="s">
        <v>4317</v>
      </c>
      <c r="B484" t="s">
        <v>4318</v>
      </c>
      <c r="C484" s="2">
        <v>1950000</v>
      </c>
      <c r="D484">
        <v>6</v>
      </c>
      <c r="E484">
        <v>3</v>
      </c>
      <c r="F484">
        <v>2</v>
      </c>
    </row>
    <row r="485" spans="1:6">
      <c r="A485" t="s">
        <v>1600</v>
      </c>
      <c r="B485" t="s">
        <v>1601</v>
      </c>
      <c r="C485" s="2">
        <v>1870000</v>
      </c>
      <c r="D485">
        <v>2</v>
      </c>
      <c r="E485">
        <v>3</v>
      </c>
      <c r="F485">
        <v>2</v>
      </c>
    </row>
    <row r="486" spans="1:6">
      <c r="A486" t="s">
        <v>3693</v>
      </c>
      <c r="B486" t="s">
        <v>3694</v>
      </c>
      <c r="C486" s="2">
        <v>1865000</v>
      </c>
      <c r="D486">
        <v>11</v>
      </c>
      <c r="E486">
        <v>0</v>
      </c>
      <c r="F486">
        <v>2</v>
      </c>
    </row>
    <row r="487" spans="1:6">
      <c r="A487" t="s">
        <v>4133</v>
      </c>
      <c r="B487" t="s">
        <v>4134</v>
      </c>
      <c r="C487" s="2">
        <v>1860000</v>
      </c>
      <c r="D487">
        <v>4</v>
      </c>
      <c r="E487">
        <v>0</v>
      </c>
      <c r="F487">
        <v>2</v>
      </c>
    </row>
    <row r="488" spans="1:6">
      <c r="A488" t="s">
        <v>5655</v>
      </c>
      <c r="B488" t="s">
        <v>5656</v>
      </c>
      <c r="C488" s="2">
        <v>1860000</v>
      </c>
      <c r="D488">
        <v>12</v>
      </c>
      <c r="E488">
        <v>0</v>
      </c>
      <c r="F488">
        <v>2</v>
      </c>
    </row>
    <row r="489" spans="1:6">
      <c r="A489" t="s">
        <v>5097</v>
      </c>
      <c r="B489" t="s">
        <v>5098</v>
      </c>
      <c r="C489" s="2">
        <v>1850000</v>
      </c>
      <c r="D489">
        <v>10</v>
      </c>
      <c r="E489">
        <v>0</v>
      </c>
      <c r="F489">
        <v>2</v>
      </c>
    </row>
    <row r="490" spans="1:6">
      <c r="A490" t="s">
        <v>1290</v>
      </c>
      <c r="B490" t="s">
        <v>1291</v>
      </c>
      <c r="C490" s="2">
        <v>1815000</v>
      </c>
      <c r="D490">
        <v>3</v>
      </c>
      <c r="E490">
        <v>3</v>
      </c>
      <c r="F490">
        <v>2</v>
      </c>
    </row>
    <row r="491" spans="1:6">
      <c r="A491" t="s">
        <v>2060</v>
      </c>
      <c r="B491" t="s">
        <v>2061</v>
      </c>
      <c r="C491" s="2">
        <v>1805000</v>
      </c>
      <c r="D491">
        <v>1</v>
      </c>
      <c r="E491">
        <v>0</v>
      </c>
      <c r="F491">
        <v>2</v>
      </c>
    </row>
    <row r="492" spans="1:6">
      <c r="A492" t="s">
        <v>1586</v>
      </c>
      <c r="B492" t="s">
        <v>1587</v>
      </c>
      <c r="C492" s="2">
        <v>1790000</v>
      </c>
      <c r="D492">
        <v>8</v>
      </c>
      <c r="E492">
        <v>3</v>
      </c>
      <c r="F492">
        <v>2</v>
      </c>
    </row>
    <row r="493" spans="1:6">
      <c r="A493" t="s">
        <v>4169</v>
      </c>
      <c r="B493" t="s">
        <v>4170</v>
      </c>
      <c r="C493" s="2">
        <v>1770000</v>
      </c>
      <c r="D493">
        <v>32</v>
      </c>
      <c r="E493">
        <v>0</v>
      </c>
      <c r="F493">
        <v>2</v>
      </c>
    </row>
    <row r="494" spans="1:6">
      <c r="A494" t="s">
        <v>1660</v>
      </c>
      <c r="B494" t="s">
        <v>1661</v>
      </c>
      <c r="C494" s="2">
        <v>1750000</v>
      </c>
      <c r="D494">
        <v>4</v>
      </c>
      <c r="E494">
        <v>3</v>
      </c>
      <c r="F494">
        <v>2</v>
      </c>
    </row>
    <row r="495" spans="1:6">
      <c r="A495" t="s">
        <v>605</v>
      </c>
      <c r="B495" t="s">
        <v>606</v>
      </c>
      <c r="C495" s="2">
        <v>1725000</v>
      </c>
      <c r="D495">
        <v>15</v>
      </c>
      <c r="E495">
        <v>0</v>
      </c>
      <c r="F495">
        <v>2</v>
      </c>
    </row>
    <row r="496" spans="1:6">
      <c r="A496" t="s">
        <v>958</v>
      </c>
      <c r="B496" t="s">
        <v>959</v>
      </c>
      <c r="C496" s="2">
        <v>1710000</v>
      </c>
      <c r="D496">
        <v>4</v>
      </c>
      <c r="E496">
        <v>3</v>
      </c>
      <c r="F496">
        <v>2</v>
      </c>
    </row>
    <row r="497" spans="1:6">
      <c r="A497" t="s">
        <v>3900</v>
      </c>
      <c r="B497" t="s">
        <v>3901</v>
      </c>
      <c r="C497" s="2">
        <v>1690000</v>
      </c>
      <c r="D497">
        <v>8</v>
      </c>
      <c r="E497">
        <v>0</v>
      </c>
      <c r="F497">
        <v>2</v>
      </c>
    </row>
    <row r="498" spans="1:6">
      <c r="A498" t="s">
        <v>2310</v>
      </c>
      <c r="B498" t="s">
        <v>2311</v>
      </c>
      <c r="C498" s="2">
        <v>1625000</v>
      </c>
      <c r="D498">
        <v>7</v>
      </c>
      <c r="E498">
        <v>3</v>
      </c>
      <c r="F498">
        <v>2</v>
      </c>
    </row>
    <row r="499" spans="1:6">
      <c r="A499" t="s">
        <v>5574</v>
      </c>
      <c r="B499" t="s">
        <v>5575</v>
      </c>
      <c r="C499" s="2">
        <v>1610000</v>
      </c>
      <c r="D499">
        <v>4</v>
      </c>
      <c r="E499">
        <v>0</v>
      </c>
      <c r="F499">
        <v>2</v>
      </c>
    </row>
    <row r="500" spans="1:6">
      <c r="A500" t="s">
        <v>4250</v>
      </c>
      <c r="B500" t="s">
        <v>4251</v>
      </c>
      <c r="C500" s="2">
        <v>1555000</v>
      </c>
      <c r="D500">
        <v>9</v>
      </c>
      <c r="E500">
        <v>3</v>
      </c>
      <c r="F500">
        <v>2</v>
      </c>
    </row>
    <row r="501" spans="1:6">
      <c r="A501" t="s">
        <v>3936</v>
      </c>
      <c r="B501" t="s">
        <v>3937</v>
      </c>
      <c r="C501" s="2">
        <v>1515000</v>
      </c>
      <c r="D501">
        <v>9</v>
      </c>
      <c r="E501">
        <v>0</v>
      </c>
      <c r="F501">
        <v>2</v>
      </c>
    </row>
    <row r="502" spans="1:6">
      <c r="A502" t="s">
        <v>1984</v>
      </c>
      <c r="B502" t="s">
        <v>1985</v>
      </c>
      <c r="C502" s="2">
        <v>1465000</v>
      </c>
      <c r="D502">
        <v>5</v>
      </c>
      <c r="E502">
        <v>0</v>
      </c>
      <c r="F502">
        <v>2</v>
      </c>
    </row>
    <row r="503" spans="1:6">
      <c r="A503" t="s">
        <v>5404</v>
      </c>
      <c r="B503" t="s">
        <v>5405</v>
      </c>
      <c r="C503" s="2">
        <v>1450000</v>
      </c>
      <c r="D503">
        <v>12</v>
      </c>
      <c r="E503">
        <v>3</v>
      </c>
      <c r="F503">
        <v>2</v>
      </c>
    </row>
    <row r="504" spans="1:6">
      <c r="A504" t="s">
        <v>4990</v>
      </c>
      <c r="B504" t="s">
        <v>4991</v>
      </c>
      <c r="C504" s="2">
        <v>1435000</v>
      </c>
      <c r="D504">
        <v>11</v>
      </c>
      <c r="E504">
        <v>0</v>
      </c>
      <c r="F504">
        <v>2</v>
      </c>
    </row>
    <row r="505" spans="1:6">
      <c r="A505" t="s">
        <v>2360</v>
      </c>
      <c r="B505" t="s">
        <v>1533</v>
      </c>
      <c r="C505" s="2">
        <v>1395000</v>
      </c>
      <c r="D505">
        <v>7</v>
      </c>
      <c r="E505">
        <v>2</v>
      </c>
      <c r="F505">
        <v>2</v>
      </c>
    </row>
    <row r="506" spans="1:6">
      <c r="A506" t="s">
        <v>4092</v>
      </c>
      <c r="B506" t="s">
        <v>4093</v>
      </c>
      <c r="C506" s="2">
        <v>1380000</v>
      </c>
      <c r="D506">
        <v>6</v>
      </c>
      <c r="E506">
        <v>2</v>
      </c>
      <c r="F506">
        <v>2</v>
      </c>
    </row>
    <row r="507" spans="1:6">
      <c r="A507" t="s">
        <v>5486</v>
      </c>
      <c r="B507" t="s">
        <v>5487</v>
      </c>
      <c r="C507" s="2">
        <v>1375000</v>
      </c>
      <c r="D507">
        <v>3</v>
      </c>
      <c r="E507">
        <v>3</v>
      </c>
      <c r="F507">
        <v>2</v>
      </c>
    </row>
    <row r="508" spans="1:6">
      <c r="A508" t="s">
        <v>4323</v>
      </c>
      <c r="B508" t="s">
        <v>4324</v>
      </c>
      <c r="C508" s="2">
        <v>1375000</v>
      </c>
      <c r="D508">
        <v>5</v>
      </c>
      <c r="E508">
        <v>0</v>
      </c>
      <c r="F508">
        <v>2</v>
      </c>
    </row>
    <row r="509" spans="1:6">
      <c r="A509" t="s">
        <v>1358</v>
      </c>
      <c r="B509" t="s">
        <v>1359</v>
      </c>
      <c r="C509" s="2">
        <v>1345000</v>
      </c>
      <c r="D509">
        <v>3</v>
      </c>
      <c r="E509">
        <v>0</v>
      </c>
      <c r="F509">
        <v>2</v>
      </c>
    </row>
    <row r="510" spans="1:6">
      <c r="A510" t="s">
        <v>3394</v>
      </c>
      <c r="B510" t="s">
        <v>3395</v>
      </c>
      <c r="C510" s="2">
        <v>1310000</v>
      </c>
      <c r="D510">
        <v>6</v>
      </c>
      <c r="E510">
        <v>0</v>
      </c>
      <c r="F510">
        <v>2</v>
      </c>
    </row>
    <row r="511" spans="1:6">
      <c r="A511" t="s">
        <v>1360</v>
      </c>
      <c r="B511" t="s">
        <v>1361</v>
      </c>
      <c r="C511" s="2">
        <v>1310000</v>
      </c>
      <c r="D511">
        <v>2</v>
      </c>
      <c r="E511">
        <v>0</v>
      </c>
      <c r="F511">
        <v>2</v>
      </c>
    </row>
    <row r="512" spans="1:6">
      <c r="A512" t="s">
        <v>5506</v>
      </c>
      <c r="B512" t="s">
        <v>5507</v>
      </c>
      <c r="C512" s="2">
        <v>1305000</v>
      </c>
      <c r="D512">
        <v>7</v>
      </c>
      <c r="E512">
        <v>0</v>
      </c>
      <c r="F512">
        <v>2</v>
      </c>
    </row>
    <row r="513" spans="1:6">
      <c r="A513" t="s">
        <v>5472</v>
      </c>
      <c r="B513" t="s">
        <v>5473</v>
      </c>
      <c r="C513" s="2">
        <v>1290000</v>
      </c>
      <c r="D513">
        <v>6</v>
      </c>
      <c r="E513">
        <v>0</v>
      </c>
      <c r="F513">
        <v>2</v>
      </c>
    </row>
    <row r="514" spans="1:6">
      <c r="A514" t="s">
        <v>2447</v>
      </c>
      <c r="B514" t="s">
        <v>2448</v>
      </c>
      <c r="C514" s="2">
        <v>1265000</v>
      </c>
      <c r="D514">
        <v>5</v>
      </c>
      <c r="E514">
        <v>0</v>
      </c>
      <c r="F514">
        <v>2</v>
      </c>
    </row>
    <row r="515" spans="1:6">
      <c r="A515" t="s">
        <v>1199</v>
      </c>
      <c r="B515" t="s">
        <v>1200</v>
      </c>
      <c r="C515" s="2">
        <v>1265000</v>
      </c>
      <c r="D515">
        <v>3</v>
      </c>
      <c r="E515">
        <v>3</v>
      </c>
      <c r="F515">
        <v>2</v>
      </c>
    </row>
    <row r="516" spans="1:6">
      <c r="A516" t="s">
        <v>1673</v>
      </c>
      <c r="B516" t="s">
        <v>1674</v>
      </c>
      <c r="C516" s="2">
        <v>1235000</v>
      </c>
      <c r="D516">
        <v>5</v>
      </c>
      <c r="E516">
        <v>3</v>
      </c>
      <c r="F516">
        <v>2</v>
      </c>
    </row>
    <row r="517" spans="1:6">
      <c r="A517" t="s">
        <v>2913</v>
      </c>
      <c r="B517" t="s">
        <v>2914</v>
      </c>
      <c r="C517" s="2">
        <v>1230000</v>
      </c>
      <c r="D517">
        <v>2</v>
      </c>
      <c r="E517">
        <v>0</v>
      </c>
      <c r="F517">
        <v>2</v>
      </c>
    </row>
    <row r="518" spans="1:6">
      <c r="A518" t="s">
        <v>5674</v>
      </c>
      <c r="B518" t="s">
        <v>5675</v>
      </c>
      <c r="C518" s="2">
        <v>1225000</v>
      </c>
      <c r="D518">
        <v>7</v>
      </c>
      <c r="E518">
        <v>0</v>
      </c>
      <c r="F518">
        <v>2</v>
      </c>
    </row>
    <row r="519" spans="1:6">
      <c r="A519" t="s">
        <v>559</v>
      </c>
      <c r="B519" t="s">
        <v>560</v>
      </c>
      <c r="C519" s="2">
        <v>1160000</v>
      </c>
      <c r="D519">
        <v>10</v>
      </c>
      <c r="E519">
        <v>3</v>
      </c>
      <c r="F519">
        <v>2</v>
      </c>
    </row>
    <row r="520" spans="1:6">
      <c r="A520" t="s">
        <v>2673</v>
      </c>
      <c r="B520" t="s">
        <v>2674</v>
      </c>
      <c r="C520" s="2">
        <v>1150000</v>
      </c>
      <c r="D520">
        <v>4</v>
      </c>
      <c r="E520">
        <v>0</v>
      </c>
      <c r="F520">
        <v>2</v>
      </c>
    </row>
    <row r="521" spans="1:6">
      <c r="A521" t="s">
        <v>4212</v>
      </c>
      <c r="B521" t="s">
        <v>4213</v>
      </c>
      <c r="C521" s="2">
        <v>1145000</v>
      </c>
      <c r="D521">
        <v>7</v>
      </c>
      <c r="E521">
        <v>0</v>
      </c>
      <c r="F521">
        <v>2</v>
      </c>
    </row>
    <row r="522" spans="1:6">
      <c r="A522" t="s">
        <v>4040</v>
      </c>
      <c r="B522" t="s">
        <v>4041</v>
      </c>
      <c r="C522" s="2">
        <v>1125000</v>
      </c>
      <c r="D522">
        <v>1</v>
      </c>
      <c r="E522">
        <v>3</v>
      </c>
      <c r="F522">
        <v>2</v>
      </c>
    </row>
    <row r="523" spans="1:6">
      <c r="A523" t="s">
        <v>2507</v>
      </c>
      <c r="B523" t="s">
        <v>2508</v>
      </c>
      <c r="C523" s="2">
        <v>1115000</v>
      </c>
      <c r="D523">
        <v>5</v>
      </c>
      <c r="E523">
        <v>3</v>
      </c>
      <c r="F523">
        <v>2</v>
      </c>
    </row>
    <row r="524" spans="1:6">
      <c r="A524" t="s">
        <v>1490</v>
      </c>
      <c r="B524" t="s">
        <v>1491</v>
      </c>
      <c r="C524" s="2">
        <v>1100000</v>
      </c>
      <c r="D524">
        <v>20</v>
      </c>
      <c r="E524">
        <v>0</v>
      </c>
      <c r="F524">
        <v>2</v>
      </c>
    </row>
    <row r="525" spans="1:6">
      <c r="A525" t="s">
        <v>4028</v>
      </c>
      <c r="B525" t="s">
        <v>4029</v>
      </c>
      <c r="C525" s="2">
        <v>1085000</v>
      </c>
      <c r="D525">
        <v>9</v>
      </c>
      <c r="E525">
        <v>0</v>
      </c>
      <c r="F525">
        <v>2</v>
      </c>
    </row>
    <row r="526" spans="1:6">
      <c r="A526" t="s">
        <v>1398</v>
      </c>
      <c r="B526" t="s">
        <v>1399</v>
      </c>
      <c r="C526" s="2">
        <v>1085000</v>
      </c>
      <c r="D526">
        <v>3</v>
      </c>
      <c r="E526">
        <v>0</v>
      </c>
      <c r="F526">
        <v>2</v>
      </c>
    </row>
    <row r="527" spans="1:6">
      <c r="A527" t="s">
        <v>3518</v>
      </c>
      <c r="B527" t="s">
        <v>3519</v>
      </c>
      <c r="C527" s="2">
        <v>1080000</v>
      </c>
      <c r="D527">
        <v>2</v>
      </c>
      <c r="E527">
        <v>0</v>
      </c>
      <c r="F527">
        <v>2</v>
      </c>
    </row>
    <row r="528" spans="1:6">
      <c r="A528" t="s">
        <v>1354</v>
      </c>
      <c r="B528" t="s">
        <v>1355</v>
      </c>
      <c r="C528" s="2">
        <v>1075000</v>
      </c>
      <c r="D528">
        <v>3</v>
      </c>
      <c r="E528">
        <v>3</v>
      </c>
      <c r="F528">
        <v>2</v>
      </c>
    </row>
    <row r="529" spans="1:6">
      <c r="A529" t="s">
        <v>3912</v>
      </c>
      <c r="B529" t="s">
        <v>3913</v>
      </c>
      <c r="C529" s="2">
        <v>1060000</v>
      </c>
      <c r="D529">
        <v>6</v>
      </c>
      <c r="E529">
        <v>0</v>
      </c>
      <c r="F529">
        <v>2</v>
      </c>
    </row>
    <row r="530" spans="1:6">
      <c r="A530" t="s">
        <v>3657</v>
      </c>
      <c r="B530" t="s">
        <v>3658</v>
      </c>
      <c r="C530" s="2">
        <v>1040000</v>
      </c>
      <c r="D530">
        <v>8</v>
      </c>
      <c r="E530">
        <v>0</v>
      </c>
      <c r="F530">
        <v>2</v>
      </c>
    </row>
    <row r="531" spans="1:6">
      <c r="A531" t="s">
        <v>2864</v>
      </c>
      <c r="B531" t="s">
        <v>2865</v>
      </c>
      <c r="C531" s="2">
        <v>1035000</v>
      </c>
      <c r="D531">
        <v>3</v>
      </c>
      <c r="E531">
        <v>3</v>
      </c>
      <c r="F531">
        <v>2</v>
      </c>
    </row>
    <row r="532" spans="1:6">
      <c r="A532" t="s">
        <v>1602</v>
      </c>
      <c r="B532" t="s">
        <v>1603</v>
      </c>
      <c r="C532" s="2">
        <v>1035000</v>
      </c>
      <c r="D532">
        <v>9</v>
      </c>
      <c r="E532">
        <v>0</v>
      </c>
      <c r="F532">
        <v>2</v>
      </c>
    </row>
    <row r="533" spans="1:6">
      <c r="A533" t="s">
        <v>3262</v>
      </c>
      <c r="B533" t="s">
        <v>3263</v>
      </c>
      <c r="C533" s="2">
        <v>1035000</v>
      </c>
      <c r="D533">
        <v>3</v>
      </c>
      <c r="E533">
        <v>3</v>
      </c>
      <c r="F533">
        <v>2</v>
      </c>
    </row>
    <row r="534" spans="1:6">
      <c r="A534" t="s">
        <v>4698</v>
      </c>
      <c r="B534" t="s">
        <v>4699</v>
      </c>
      <c r="C534" s="2">
        <v>1030000</v>
      </c>
      <c r="D534">
        <v>4</v>
      </c>
      <c r="E534">
        <v>3</v>
      </c>
      <c r="F534">
        <v>2</v>
      </c>
    </row>
    <row r="535" spans="1:6">
      <c r="A535" t="s">
        <v>2678</v>
      </c>
      <c r="B535" t="s">
        <v>2679</v>
      </c>
      <c r="C535" s="2">
        <v>1020000</v>
      </c>
      <c r="D535">
        <v>2</v>
      </c>
      <c r="E535">
        <v>3</v>
      </c>
      <c r="F535">
        <v>2</v>
      </c>
    </row>
    <row r="536" spans="1:6">
      <c r="A536" t="s">
        <v>5676</v>
      </c>
      <c r="B536" t="s">
        <v>5677</v>
      </c>
      <c r="C536" s="2">
        <v>1020000</v>
      </c>
      <c r="D536">
        <v>4</v>
      </c>
      <c r="E536">
        <v>0</v>
      </c>
      <c r="F536">
        <v>2</v>
      </c>
    </row>
    <row r="537" spans="1:6">
      <c r="A537" t="s">
        <v>3920</v>
      </c>
      <c r="B537" t="s">
        <v>3921</v>
      </c>
      <c r="C537" s="2">
        <v>1020000</v>
      </c>
      <c r="D537">
        <v>2</v>
      </c>
      <c r="E537">
        <v>3</v>
      </c>
      <c r="F537">
        <v>2</v>
      </c>
    </row>
    <row r="538" spans="1:6">
      <c r="A538" t="s">
        <v>2620</v>
      </c>
      <c r="B538" t="s">
        <v>2621</v>
      </c>
      <c r="C538" s="2">
        <v>1015000</v>
      </c>
      <c r="D538">
        <v>5</v>
      </c>
      <c r="E538">
        <v>0</v>
      </c>
      <c r="F538">
        <v>2</v>
      </c>
    </row>
    <row r="539" spans="1:6">
      <c r="A539" t="s">
        <v>3470</v>
      </c>
      <c r="B539" t="s">
        <v>3471</v>
      </c>
      <c r="C539" s="2">
        <v>1005000</v>
      </c>
      <c r="D539">
        <v>1</v>
      </c>
      <c r="E539">
        <v>0</v>
      </c>
      <c r="F539">
        <v>2</v>
      </c>
    </row>
    <row r="540" spans="1:6">
      <c r="A540" t="s">
        <v>2032</v>
      </c>
      <c r="B540" t="s">
        <v>2033</v>
      </c>
      <c r="C540" s="2">
        <v>1005000</v>
      </c>
      <c r="D540">
        <v>3</v>
      </c>
      <c r="E540">
        <v>3</v>
      </c>
      <c r="F540">
        <v>2</v>
      </c>
    </row>
    <row r="541" spans="1:6">
      <c r="A541" t="s">
        <v>1540</v>
      </c>
      <c r="B541" t="s">
        <v>1541</v>
      </c>
      <c r="C541" s="2">
        <v>1000000</v>
      </c>
      <c r="D541">
        <v>2</v>
      </c>
      <c r="E541">
        <v>3</v>
      </c>
      <c r="F541">
        <v>2</v>
      </c>
    </row>
    <row r="542" spans="1:6">
      <c r="A542" t="s">
        <v>5065</v>
      </c>
      <c r="B542" t="s">
        <v>5066</v>
      </c>
      <c r="C542" s="2">
        <v>990000</v>
      </c>
      <c r="D542">
        <v>6</v>
      </c>
      <c r="E542">
        <v>0</v>
      </c>
      <c r="F542">
        <v>2</v>
      </c>
    </row>
    <row r="543" spans="1:6">
      <c r="A543" t="s">
        <v>4390</v>
      </c>
      <c r="B543" t="s">
        <v>4391</v>
      </c>
      <c r="C543" s="2">
        <v>990000</v>
      </c>
      <c r="D543">
        <v>2</v>
      </c>
      <c r="E543">
        <v>0</v>
      </c>
      <c r="F543">
        <v>2</v>
      </c>
    </row>
    <row r="544" spans="1:6">
      <c r="A544" t="s">
        <v>2461</v>
      </c>
      <c r="B544" t="s">
        <v>2462</v>
      </c>
      <c r="C544" s="2">
        <v>985000</v>
      </c>
      <c r="D544">
        <v>3</v>
      </c>
      <c r="E544">
        <v>0</v>
      </c>
      <c r="F544">
        <v>2</v>
      </c>
    </row>
    <row r="545" spans="1:6">
      <c r="A545" t="s">
        <v>2393</v>
      </c>
      <c r="B545" t="s">
        <v>2394</v>
      </c>
      <c r="C545" s="2">
        <v>980000</v>
      </c>
      <c r="D545">
        <v>2</v>
      </c>
      <c r="E545">
        <v>0</v>
      </c>
      <c r="F545">
        <v>2</v>
      </c>
    </row>
    <row r="546" spans="1:6">
      <c r="A546" t="s">
        <v>1033</v>
      </c>
      <c r="B546" t="s">
        <v>1034</v>
      </c>
      <c r="C546" s="2">
        <v>980000</v>
      </c>
      <c r="D546">
        <v>4</v>
      </c>
      <c r="E546">
        <v>3</v>
      </c>
      <c r="F546">
        <v>2</v>
      </c>
    </row>
    <row r="547" spans="1:6">
      <c r="A547" t="s">
        <v>1422</v>
      </c>
      <c r="B547" t="s">
        <v>1423</v>
      </c>
      <c r="C547" s="2">
        <v>965000</v>
      </c>
      <c r="D547">
        <v>5</v>
      </c>
      <c r="E547">
        <v>2</v>
      </c>
      <c r="F547">
        <v>2</v>
      </c>
    </row>
    <row r="548" spans="1:6">
      <c r="A548" t="s">
        <v>5046</v>
      </c>
      <c r="B548" t="s">
        <v>5047</v>
      </c>
      <c r="C548" s="2">
        <v>955000</v>
      </c>
      <c r="D548">
        <v>9</v>
      </c>
      <c r="E548">
        <v>0</v>
      </c>
      <c r="F548">
        <v>2</v>
      </c>
    </row>
    <row r="549" spans="1:6">
      <c r="A549" t="s">
        <v>1246</v>
      </c>
      <c r="B549" t="s">
        <v>1247</v>
      </c>
      <c r="C549" s="2">
        <v>945000</v>
      </c>
      <c r="D549">
        <v>5</v>
      </c>
      <c r="E549">
        <v>3</v>
      </c>
      <c r="F549">
        <v>2</v>
      </c>
    </row>
    <row r="550" spans="1:6">
      <c r="A550" t="s">
        <v>3848</v>
      </c>
      <c r="B550" t="s">
        <v>3849</v>
      </c>
      <c r="C550" s="2">
        <v>940000</v>
      </c>
      <c r="D550">
        <v>4</v>
      </c>
      <c r="E550">
        <v>3</v>
      </c>
      <c r="F550">
        <v>2</v>
      </c>
    </row>
    <row r="551" spans="1:6">
      <c r="A551" t="s">
        <v>4096</v>
      </c>
      <c r="B551" t="s">
        <v>4097</v>
      </c>
      <c r="C551" s="2">
        <v>935000</v>
      </c>
      <c r="D551">
        <v>7</v>
      </c>
      <c r="E551">
        <v>0</v>
      </c>
      <c r="F551">
        <v>2</v>
      </c>
    </row>
    <row r="552" spans="1:6">
      <c r="A552" t="s">
        <v>3314</v>
      </c>
      <c r="B552" t="s">
        <v>3315</v>
      </c>
      <c r="C552" s="2">
        <v>935000</v>
      </c>
      <c r="D552">
        <v>3</v>
      </c>
      <c r="E552">
        <v>3</v>
      </c>
      <c r="F552">
        <v>2</v>
      </c>
    </row>
    <row r="553" spans="1:6">
      <c r="A553" t="s">
        <v>3290</v>
      </c>
      <c r="B553" t="s">
        <v>3291</v>
      </c>
      <c r="C553" s="2">
        <v>920000</v>
      </c>
      <c r="D553">
        <v>2</v>
      </c>
      <c r="E553">
        <v>0</v>
      </c>
      <c r="F553">
        <v>2</v>
      </c>
    </row>
    <row r="554" spans="1:6">
      <c r="A554" t="s">
        <v>3613</v>
      </c>
      <c r="B554" t="s">
        <v>3614</v>
      </c>
      <c r="C554" s="2">
        <v>910000</v>
      </c>
      <c r="D554">
        <v>8</v>
      </c>
      <c r="E554">
        <v>0</v>
      </c>
      <c r="F554">
        <v>2</v>
      </c>
    </row>
    <row r="555" spans="1:6">
      <c r="A555" t="s">
        <v>5162</v>
      </c>
      <c r="B555" t="s">
        <v>5163</v>
      </c>
      <c r="C555" s="2">
        <v>900000</v>
      </c>
      <c r="D555">
        <v>6</v>
      </c>
      <c r="E555">
        <v>0</v>
      </c>
      <c r="F555">
        <v>2</v>
      </c>
    </row>
    <row r="556" spans="1:6">
      <c r="A556" t="s">
        <v>1835</v>
      </c>
      <c r="B556" t="s">
        <v>1836</v>
      </c>
      <c r="C556" s="2">
        <v>890000</v>
      </c>
      <c r="D556">
        <v>4</v>
      </c>
      <c r="E556">
        <v>0</v>
      </c>
      <c r="F556">
        <v>2</v>
      </c>
    </row>
    <row r="557" spans="1:6">
      <c r="A557" t="s">
        <v>2479</v>
      </c>
      <c r="B557" t="s">
        <v>2480</v>
      </c>
      <c r="C557" s="2">
        <v>885000</v>
      </c>
      <c r="D557">
        <v>3</v>
      </c>
      <c r="E557">
        <v>3</v>
      </c>
      <c r="F557">
        <v>2</v>
      </c>
    </row>
    <row r="558" spans="1:6">
      <c r="A558" t="s">
        <v>4583</v>
      </c>
      <c r="B558" t="s">
        <v>4584</v>
      </c>
      <c r="C558" s="2">
        <v>885000</v>
      </c>
      <c r="D558">
        <v>1</v>
      </c>
      <c r="E558">
        <v>0</v>
      </c>
      <c r="F558">
        <v>2</v>
      </c>
    </row>
    <row r="559" spans="1:6">
      <c r="A559" t="s">
        <v>1152</v>
      </c>
      <c r="B559" t="s">
        <v>1153</v>
      </c>
      <c r="C559" s="2">
        <v>885000</v>
      </c>
      <c r="D559">
        <v>3</v>
      </c>
      <c r="E559">
        <v>3</v>
      </c>
      <c r="F559">
        <v>2</v>
      </c>
    </row>
    <row r="560" spans="1:6">
      <c r="A560" t="s">
        <v>3775</v>
      </c>
      <c r="B560" t="s">
        <v>3776</v>
      </c>
      <c r="C560" s="2">
        <v>880000</v>
      </c>
      <c r="D560">
        <v>2</v>
      </c>
      <c r="E560">
        <v>0</v>
      </c>
      <c r="F560">
        <v>2</v>
      </c>
    </row>
    <row r="561" spans="1:6">
      <c r="A561" t="s">
        <v>2751</v>
      </c>
      <c r="B561" t="s">
        <v>2752</v>
      </c>
      <c r="C561" s="2">
        <v>875000</v>
      </c>
      <c r="D561">
        <v>3</v>
      </c>
      <c r="E561">
        <v>0</v>
      </c>
      <c r="F561">
        <v>2</v>
      </c>
    </row>
    <row r="562" spans="1:6">
      <c r="A562" t="s">
        <v>1683</v>
      </c>
      <c r="B562" t="s">
        <v>504</v>
      </c>
      <c r="C562" s="2">
        <v>875000</v>
      </c>
      <c r="D562">
        <v>7</v>
      </c>
      <c r="E562">
        <v>0</v>
      </c>
      <c r="F562">
        <v>2</v>
      </c>
    </row>
    <row r="563" spans="1:6">
      <c r="A563" t="s">
        <v>5099</v>
      </c>
      <c r="B563" t="s">
        <v>5100</v>
      </c>
      <c r="C563" s="2">
        <v>870000</v>
      </c>
      <c r="D563">
        <v>4</v>
      </c>
      <c r="E563">
        <v>3</v>
      </c>
      <c r="F563">
        <v>2</v>
      </c>
    </row>
    <row r="564" spans="1:6">
      <c r="A564" t="s">
        <v>2527</v>
      </c>
      <c r="B564" t="s">
        <v>2528</v>
      </c>
      <c r="C564" s="2">
        <v>860000</v>
      </c>
      <c r="D564">
        <v>12</v>
      </c>
      <c r="E564">
        <v>0</v>
      </c>
      <c r="F564">
        <v>2</v>
      </c>
    </row>
    <row r="565" spans="1:6">
      <c r="A565" t="s">
        <v>3490</v>
      </c>
      <c r="B565" t="s">
        <v>3491</v>
      </c>
      <c r="C565" s="2">
        <v>855000</v>
      </c>
      <c r="D565">
        <v>5</v>
      </c>
      <c r="E565">
        <v>0</v>
      </c>
      <c r="F565">
        <v>2</v>
      </c>
    </row>
    <row r="566" spans="1:6">
      <c r="A566" t="s">
        <v>1588</v>
      </c>
      <c r="B566" t="s">
        <v>1589</v>
      </c>
      <c r="C566" s="2">
        <v>850000</v>
      </c>
      <c r="D566">
        <v>2</v>
      </c>
      <c r="E566">
        <v>0</v>
      </c>
      <c r="F566">
        <v>2</v>
      </c>
    </row>
    <row r="567" spans="1:6">
      <c r="A567" t="s">
        <v>4127</v>
      </c>
      <c r="B567" t="s">
        <v>4128</v>
      </c>
      <c r="C567" s="2">
        <v>835000</v>
      </c>
      <c r="D567">
        <v>3</v>
      </c>
      <c r="E567">
        <v>0</v>
      </c>
      <c r="F567">
        <v>2</v>
      </c>
    </row>
    <row r="568" spans="1:6">
      <c r="A568" t="s">
        <v>2687</v>
      </c>
      <c r="B568" t="s">
        <v>2688</v>
      </c>
      <c r="C568" s="2">
        <v>820000</v>
      </c>
      <c r="D568">
        <v>4</v>
      </c>
      <c r="E568">
        <v>0</v>
      </c>
      <c r="F568">
        <v>2</v>
      </c>
    </row>
    <row r="569" spans="1:6">
      <c r="A569" t="s">
        <v>1776</v>
      </c>
      <c r="B569" t="s">
        <v>1777</v>
      </c>
      <c r="C569" s="2">
        <v>815000</v>
      </c>
      <c r="D569">
        <v>3</v>
      </c>
      <c r="E569">
        <v>0</v>
      </c>
      <c r="F569">
        <v>2</v>
      </c>
    </row>
    <row r="570" spans="1:6">
      <c r="A570" t="s">
        <v>4684</v>
      </c>
      <c r="B570" t="s">
        <v>4685</v>
      </c>
      <c r="C570" s="2">
        <v>815000</v>
      </c>
      <c r="D570">
        <v>3</v>
      </c>
      <c r="E570">
        <v>0</v>
      </c>
      <c r="F570">
        <v>2</v>
      </c>
    </row>
    <row r="571" spans="1:6">
      <c r="A571" t="s">
        <v>3729</v>
      </c>
      <c r="B571" t="s">
        <v>3730</v>
      </c>
      <c r="C571" s="2">
        <v>810000</v>
      </c>
      <c r="D571">
        <v>2</v>
      </c>
      <c r="E571">
        <v>3</v>
      </c>
      <c r="F571">
        <v>2</v>
      </c>
    </row>
    <row r="572" spans="1:6">
      <c r="A572" t="s">
        <v>1750</v>
      </c>
      <c r="B572" t="s">
        <v>1751</v>
      </c>
      <c r="C572" s="2">
        <v>800000</v>
      </c>
      <c r="D572">
        <v>2</v>
      </c>
      <c r="E572">
        <v>3</v>
      </c>
      <c r="F572">
        <v>2</v>
      </c>
    </row>
    <row r="573" spans="1:6">
      <c r="A573" t="s">
        <v>4746</v>
      </c>
      <c r="B573" t="s">
        <v>4747</v>
      </c>
      <c r="C573" s="2">
        <v>755000</v>
      </c>
      <c r="D573">
        <v>5</v>
      </c>
      <c r="E573">
        <v>0</v>
      </c>
      <c r="F573">
        <v>2</v>
      </c>
    </row>
    <row r="574" spans="1:6">
      <c r="A574" t="s">
        <v>3179</v>
      </c>
      <c r="B574" t="s">
        <v>3180</v>
      </c>
      <c r="C574" s="2">
        <v>750000</v>
      </c>
      <c r="D574">
        <v>2</v>
      </c>
      <c r="E574">
        <v>3</v>
      </c>
      <c r="F574">
        <v>2</v>
      </c>
    </row>
    <row r="575" spans="1:6">
      <c r="A575" t="s">
        <v>651</v>
      </c>
      <c r="B575" t="s">
        <v>652</v>
      </c>
      <c r="C575" s="2">
        <v>750000</v>
      </c>
      <c r="D575">
        <v>6</v>
      </c>
      <c r="E575">
        <v>3</v>
      </c>
      <c r="F575">
        <v>2</v>
      </c>
    </row>
    <row r="576" spans="1:6">
      <c r="A576" t="s">
        <v>1494</v>
      </c>
      <c r="B576" t="s">
        <v>1495</v>
      </c>
      <c r="C576" s="2">
        <v>745000</v>
      </c>
      <c r="D576">
        <v>1</v>
      </c>
      <c r="E576">
        <v>0</v>
      </c>
      <c r="F576">
        <v>2</v>
      </c>
    </row>
    <row r="577" spans="1:6">
      <c r="A577" t="s">
        <v>2405</v>
      </c>
      <c r="B577" t="s">
        <v>2406</v>
      </c>
      <c r="C577" s="2">
        <v>745000</v>
      </c>
      <c r="D577">
        <v>3</v>
      </c>
      <c r="E577">
        <v>3</v>
      </c>
      <c r="F577">
        <v>2</v>
      </c>
    </row>
    <row r="578" spans="1:6">
      <c r="A578" t="s">
        <v>5757</v>
      </c>
      <c r="B578" t="s">
        <v>5758</v>
      </c>
      <c r="C578" s="2">
        <v>730000</v>
      </c>
      <c r="D578">
        <v>8</v>
      </c>
      <c r="E578">
        <v>0</v>
      </c>
      <c r="F578">
        <v>2</v>
      </c>
    </row>
    <row r="579" spans="1:6">
      <c r="A579" t="s">
        <v>4728</v>
      </c>
      <c r="B579" t="s">
        <v>4729</v>
      </c>
      <c r="C579" s="2">
        <v>720000</v>
      </c>
      <c r="D579">
        <v>4</v>
      </c>
      <c r="E579">
        <v>0</v>
      </c>
      <c r="F579">
        <v>2</v>
      </c>
    </row>
    <row r="580" spans="1:6">
      <c r="A580" t="s">
        <v>93</v>
      </c>
      <c r="B580" t="s">
        <v>94</v>
      </c>
      <c r="C580" s="2">
        <v>720000</v>
      </c>
      <c r="D580">
        <v>2</v>
      </c>
      <c r="E580">
        <v>0</v>
      </c>
      <c r="F580">
        <v>2</v>
      </c>
    </row>
    <row r="581" spans="1:6">
      <c r="A581" t="s">
        <v>1692</v>
      </c>
      <c r="B581" t="s">
        <v>1693</v>
      </c>
      <c r="C581" s="2">
        <v>715000</v>
      </c>
      <c r="D581">
        <v>3</v>
      </c>
      <c r="E581">
        <v>0</v>
      </c>
      <c r="F581">
        <v>2</v>
      </c>
    </row>
    <row r="582" spans="1:6">
      <c r="A582" t="s">
        <v>1859</v>
      </c>
      <c r="B582" t="s">
        <v>1860</v>
      </c>
      <c r="C582" s="2">
        <v>715000</v>
      </c>
      <c r="D582">
        <v>3</v>
      </c>
      <c r="E582">
        <v>0</v>
      </c>
      <c r="F582">
        <v>2</v>
      </c>
    </row>
    <row r="583" spans="1:6">
      <c r="A583" t="s">
        <v>1446</v>
      </c>
      <c r="B583" t="s">
        <v>1447</v>
      </c>
      <c r="C583" s="2">
        <v>710000</v>
      </c>
      <c r="D583">
        <v>2</v>
      </c>
      <c r="E583">
        <v>3</v>
      </c>
      <c r="F583">
        <v>2</v>
      </c>
    </row>
    <row r="584" spans="1:6">
      <c r="A584" t="s">
        <v>3582</v>
      </c>
      <c r="B584" t="s">
        <v>3583</v>
      </c>
      <c r="C584" s="2">
        <v>705000</v>
      </c>
      <c r="D584">
        <v>3</v>
      </c>
      <c r="E584">
        <v>0</v>
      </c>
      <c r="F584">
        <v>2</v>
      </c>
    </row>
    <row r="585" spans="1:6">
      <c r="A585" t="s">
        <v>4529</v>
      </c>
      <c r="B585" t="s">
        <v>4530</v>
      </c>
      <c r="C585" s="2">
        <v>705000</v>
      </c>
      <c r="D585">
        <v>5</v>
      </c>
      <c r="E585">
        <v>0</v>
      </c>
      <c r="F585">
        <v>2</v>
      </c>
    </row>
    <row r="586" spans="1:6">
      <c r="A586" t="s">
        <v>3832</v>
      </c>
      <c r="B586" t="s">
        <v>3833</v>
      </c>
      <c r="C586" s="2">
        <v>700000</v>
      </c>
      <c r="D586">
        <v>4</v>
      </c>
      <c r="E586">
        <v>0</v>
      </c>
      <c r="F586">
        <v>2</v>
      </c>
    </row>
    <row r="587" spans="1:6">
      <c r="A587" t="s">
        <v>2588</v>
      </c>
      <c r="B587" t="s">
        <v>2589</v>
      </c>
      <c r="C587" s="2">
        <v>695000</v>
      </c>
      <c r="D587">
        <v>3</v>
      </c>
      <c r="E587">
        <v>0</v>
      </c>
      <c r="F587">
        <v>2</v>
      </c>
    </row>
    <row r="588" spans="1:6">
      <c r="A588" t="s">
        <v>2225</v>
      </c>
      <c r="B588" t="s">
        <v>1301</v>
      </c>
      <c r="C588" s="2">
        <v>690000</v>
      </c>
      <c r="D588">
        <v>2</v>
      </c>
      <c r="E588">
        <v>0</v>
      </c>
      <c r="F588">
        <v>2</v>
      </c>
    </row>
    <row r="589" spans="1:6">
      <c r="A589" t="s">
        <v>587</v>
      </c>
      <c r="B589" t="s">
        <v>588</v>
      </c>
      <c r="C589" s="2">
        <v>685000</v>
      </c>
      <c r="D589">
        <v>3</v>
      </c>
      <c r="E589">
        <v>0</v>
      </c>
      <c r="F589">
        <v>2</v>
      </c>
    </row>
    <row r="590" spans="1:6">
      <c r="A590" t="s">
        <v>1851</v>
      </c>
      <c r="B590" t="s">
        <v>1852</v>
      </c>
      <c r="C590" s="2">
        <v>680000</v>
      </c>
      <c r="D590">
        <v>112</v>
      </c>
      <c r="E590">
        <v>0</v>
      </c>
      <c r="F590">
        <v>2</v>
      </c>
    </row>
    <row r="591" spans="1:6">
      <c r="A591" t="s">
        <v>1624</v>
      </c>
      <c r="B591" t="s">
        <v>1625</v>
      </c>
      <c r="C591" s="2">
        <v>660000</v>
      </c>
      <c r="D591">
        <v>4</v>
      </c>
      <c r="E591">
        <v>0</v>
      </c>
      <c r="F591">
        <v>2</v>
      </c>
    </row>
    <row r="592" spans="1:6">
      <c r="A592" t="s">
        <v>691</v>
      </c>
      <c r="B592" t="s">
        <v>692</v>
      </c>
      <c r="C592" s="2">
        <v>660000</v>
      </c>
      <c r="D592">
        <v>2</v>
      </c>
      <c r="E592">
        <v>3</v>
      </c>
      <c r="F592">
        <v>2</v>
      </c>
    </row>
    <row r="593" spans="1:6">
      <c r="A593" t="s">
        <v>5643</v>
      </c>
      <c r="B593" t="s">
        <v>5644</v>
      </c>
      <c r="C593" s="2">
        <v>655000</v>
      </c>
      <c r="D593">
        <v>3</v>
      </c>
      <c r="E593">
        <v>0</v>
      </c>
      <c r="F593">
        <v>2</v>
      </c>
    </row>
    <row r="594" spans="1:6">
      <c r="A594" t="s">
        <v>339</v>
      </c>
      <c r="B594" t="s">
        <v>340</v>
      </c>
      <c r="C594" s="2">
        <v>645000</v>
      </c>
      <c r="D594">
        <v>3</v>
      </c>
      <c r="E594">
        <v>3</v>
      </c>
      <c r="F594">
        <v>2</v>
      </c>
    </row>
    <row r="595" spans="1:6">
      <c r="A595" t="s">
        <v>3972</v>
      </c>
      <c r="B595" t="s">
        <v>3973</v>
      </c>
      <c r="C595" s="2">
        <v>645000</v>
      </c>
      <c r="D595">
        <v>3</v>
      </c>
      <c r="E595">
        <v>3</v>
      </c>
      <c r="F595">
        <v>2</v>
      </c>
    </row>
    <row r="596" spans="1:6">
      <c r="A596" t="s">
        <v>3352</v>
      </c>
      <c r="B596" t="s">
        <v>3353</v>
      </c>
      <c r="C596" s="2">
        <v>615000</v>
      </c>
      <c r="D596">
        <v>1</v>
      </c>
      <c r="E596">
        <v>0</v>
      </c>
      <c r="F596">
        <v>2</v>
      </c>
    </row>
    <row r="597" spans="1:6">
      <c r="A597" t="s">
        <v>4418</v>
      </c>
      <c r="B597" t="s">
        <v>4419</v>
      </c>
      <c r="C597" s="2">
        <v>605000</v>
      </c>
      <c r="D597">
        <v>3</v>
      </c>
      <c r="E597">
        <v>3</v>
      </c>
      <c r="F597">
        <v>2</v>
      </c>
    </row>
    <row r="598" spans="1:6">
      <c r="A598" t="s">
        <v>5192</v>
      </c>
      <c r="B598" t="s">
        <v>5193</v>
      </c>
      <c r="C598" s="2">
        <v>605000</v>
      </c>
      <c r="D598">
        <v>3</v>
      </c>
      <c r="E598">
        <v>0</v>
      </c>
      <c r="F598">
        <v>2</v>
      </c>
    </row>
    <row r="599" spans="1:6">
      <c r="A599" t="s">
        <v>3255</v>
      </c>
      <c r="B599" t="s">
        <v>3256</v>
      </c>
      <c r="C599" s="2">
        <v>600000</v>
      </c>
      <c r="D599">
        <v>4</v>
      </c>
      <c r="E599">
        <v>0</v>
      </c>
      <c r="F599">
        <v>2</v>
      </c>
    </row>
    <row r="600" spans="1:6">
      <c r="A600" t="s">
        <v>2318</v>
      </c>
      <c r="B600" t="s">
        <v>2319</v>
      </c>
      <c r="C600" s="2">
        <v>595000</v>
      </c>
      <c r="D600">
        <v>1</v>
      </c>
      <c r="E600">
        <v>3</v>
      </c>
      <c r="F600">
        <v>2</v>
      </c>
    </row>
    <row r="601" spans="1:6">
      <c r="A601" t="s">
        <v>3637</v>
      </c>
      <c r="B601" t="s">
        <v>3638</v>
      </c>
      <c r="C601" s="2">
        <v>590000</v>
      </c>
      <c r="D601">
        <v>2</v>
      </c>
      <c r="E601">
        <v>3</v>
      </c>
      <c r="F601">
        <v>2</v>
      </c>
    </row>
    <row r="602" spans="1:6">
      <c r="A602" t="s">
        <v>2586</v>
      </c>
      <c r="B602" t="s">
        <v>2587</v>
      </c>
      <c r="C602" s="2">
        <v>590000</v>
      </c>
      <c r="D602">
        <v>4</v>
      </c>
      <c r="E602">
        <v>0</v>
      </c>
      <c r="F602">
        <v>2</v>
      </c>
    </row>
    <row r="603" spans="1:6">
      <c r="A603" t="s">
        <v>479</v>
      </c>
      <c r="B603" t="s">
        <v>480</v>
      </c>
      <c r="C603" s="2">
        <v>580000</v>
      </c>
      <c r="D603">
        <v>2</v>
      </c>
      <c r="E603">
        <v>0</v>
      </c>
      <c r="F603">
        <v>2</v>
      </c>
    </row>
    <row r="604" spans="1:6">
      <c r="A604" t="s">
        <v>2804</v>
      </c>
      <c r="B604" t="s">
        <v>2805</v>
      </c>
      <c r="C604" s="2">
        <v>570000</v>
      </c>
      <c r="D604">
        <v>2</v>
      </c>
      <c r="E604">
        <v>3</v>
      </c>
      <c r="F604">
        <v>2</v>
      </c>
    </row>
    <row r="605" spans="1:6">
      <c r="A605" t="s">
        <v>4535</v>
      </c>
      <c r="B605" t="s">
        <v>4536</v>
      </c>
      <c r="C605" s="2">
        <v>565000</v>
      </c>
      <c r="D605">
        <v>3</v>
      </c>
      <c r="E605">
        <v>3</v>
      </c>
      <c r="F605">
        <v>2</v>
      </c>
    </row>
    <row r="606" spans="1:6">
      <c r="A606" t="s">
        <v>5484</v>
      </c>
      <c r="B606" t="s">
        <v>5485</v>
      </c>
      <c r="C606" s="2">
        <v>565000</v>
      </c>
      <c r="D606">
        <v>3</v>
      </c>
      <c r="E606">
        <v>0</v>
      </c>
      <c r="F606">
        <v>2</v>
      </c>
    </row>
    <row r="607" spans="1:6">
      <c r="A607" t="s">
        <v>1980</v>
      </c>
      <c r="B607" t="s">
        <v>1981</v>
      </c>
      <c r="C607" s="2">
        <v>560000</v>
      </c>
      <c r="D607">
        <v>2</v>
      </c>
      <c r="E607">
        <v>3</v>
      </c>
      <c r="F607">
        <v>2</v>
      </c>
    </row>
    <row r="608" spans="1:6">
      <c r="A608" t="s">
        <v>2058</v>
      </c>
      <c r="B608" t="s">
        <v>2059</v>
      </c>
      <c r="C608" s="2">
        <v>560000</v>
      </c>
      <c r="D608">
        <v>2</v>
      </c>
      <c r="E608">
        <v>0</v>
      </c>
      <c r="F608">
        <v>2</v>
      </c>
    </row>
    <row r="609" spans="1:6">
      <c r="A609" t="s">
        <v>5568</v>
      </c>
      <c r="B609" t="s">
        <v>5569</v>
      </c>
      <c r="C609" s="2">
        <v>560000</v>
      </c>
      <c r="D609">
        <v>4</v>
      </c>
      <c r="E609">
        <v>0</v>
      </c>
      <c r="F609">
        <v>2</v>
      </c>
    </row>
    <row r="610" spans="1:6">
      <c r="A610" t="s">
        <v>469</v>
      </c>
      <c r="B610" t="s">
        <v>470</v>
      </c>
      <c r="C610" s="2">
        <v>560000</v>
      </c>
      <c r="D610">
        <v>80</v>
      </c>
      <c r="E610">
        <v>3</v>
      </c>
      <c r="F610">
        <v>2</v>
      </c>
    </row>
    <row r="611" spans="1:6">
      <c r="A611" t="s">
        <v>4794</v>
      </c>
      <c r="B611" t="s">
        <v>4795</v>
      </c>
      <c r="C611" s="2">
        <v>550000</v>
      </c>
      <c r="D611">
        <v>6</v>
      </c>
      <c r="E611">
        <v>0</v>
      </c>
      <c r="F611">
        <v>2</v>
      </c>
    </row>
    <row r="612" spans="1:6">
      <c r="A612" t="s">
        <v>1770</v>
      </c>
      <c r="B612" t="s">
        <v>1771</v>
      </c>
      <c r="C612" s="2">
        <v>540000</v>
      </c>
      <c r="D612">
        <v>2</v>
      </c>
      <c r="E612">
        <v>3</v>
      </c>
      <c r="F612">
        <v>2</v>
      </c>
    </row>
    <row r="613" spans="1:6">
      <c r="A613" t="s">
        <v>4814</v>
      </c>
      <c r="B613" t="s">
        <v>4815</v>
      </c>
      <c r="C613" s="2">
        <v>530000</v>
      </c>
      <c r="D613">
        <v>2</v>
      </c>
      <c r="E613">
        <v>0</v>
      </c>
      <c r="F613">
        <v>2</v>
      </c>
    </row>
    <row r="614" spans="1:6">
      <c r="A614" t="s">
        <v>2665</v>
      </c>
      <c r="B614" t="s">
        <v>2666</v>
      </c>
      <c r="C614" s="2">
        <v>525000</v>
      </c>
      <c r="D614">
        <v>3</v>
      </c>
      <c r="E614">
        <v>3</v>
      </c>
      <c r="F614">
        <v>2</v>
      </c>
    </row>
    <row r="615" spans="1:6">
      <c r="A615" t="s">
        <v>3169</v>
      </c>
      <c r="B615" t="s">
        <v>3170</v>
      </c>
      <c r="C615" s="2">
        <v>515000</v>
      </c>
      <c r="D615">
        <v>1</v>
      </c>
      <c r="E615">
        <v>3</v>
      </c>
      <c r="F615">
        <v>2</v>
      </c>
    </row>
    <row r="616" spans="1:6">
      <c r="A616" t="s">
        <v>4788</v>
      </c>
      <c r="B616" t="s">
        <v>4789</v>
      </c>
      <c r="C616" s="2">
        <v>515000</v>
      </c>
      <c r="D616">
        <v>1</v>
      </c>
      <c r="E616">
        <v>0</v>
      </c>
      <c r="F616">
        <v>2</v>
      </c>
    </row>
    <row r="617" spans="1:6">
      <c r="A617" t="s">
        <v>1366</v>
      </c>
      <c r="B617" t="s">
        <v>1367</v>
      </c>
      <c r="C617" s="2">
        <v>510000</v>
      </c>
      <c r="D617">
        <v>2</v>
      </c>
      <c r="E617">
        <v>0</v>
      </c>
      <c r="F617">
        <v>2</v>
      </c>
    </row>
    <row r="618" spans="1:6">
      <c r="A618" t="s">
        <v>4942</v>
      </c>
      <c r="B618" t="s">
        <v>4943</v>
      </c>
      <c r="C618" s="2">
        <v>505000</v>
      </c>
      <c r="D618">
        <v>1</v>
      </c>
      <c r="E618">
        <v>0</v>
      </c>
      <c r="F618">
        <v>2</v>
      </c>
    </row>
    <row r="619" spans="1:6">
      <c r="A619" t="s">
        <v>2555</v>
      </c>
      <c r="B619" t="s">
        <v>2556</v>
      </c>
      <c r="C619" s="2">
        <v>500000</v>
      </c>
      <c r="D619">
        <v>4</v>
      </c>
      <c r="E619">
        <v>0</v>
      </c>
      <c r="F619">
        <v>2</v>
      </c>
    </row>
    <row r="620" spans="1:6">
      <c r="A620" t="s">
        <v>4238</v>
      </c>
      <c r="B620" t="s">
        <v>4239</v>
      </c>
      <c r="C620" s="2">
        <v>500000</v>
      </c>
      <c r="D620">
        <v>2</v>
      </c>
      <c r="E620">
        <v>0</v>
      </c>
      <c r="F620">
        <v>2</v>
      </c>
    </row>
    <row r="621" spans="1:6">
      <c r="A621" t="s">
        <v>3362</v>
      </c>
      <c r="B621" t="s">
        <v>3363</v>
      </c>
      <c r="C621" s="2">
        <v>500000</v>
      </c>
      <c r="D621">
        <v>2</v>
      </c>
      <c r="E621">
        <v>0</v>
      </c>
      <c r="F621">
        <v>2</v>
      </c>
    </row>
    <row r="622" spans="1:6">
      <c r="A622" t="s">
        <v>2622</v>
      </c>
      <c r="B622" t="s">
        <v>2623</v>
      </c>
      <c r="C622" s="2">
        <v>495000</v>
      </c>
      <c r="D622">
        <v>1</v>
      </c>
      <c r="E622">
        <v>3</v>
      </c>
      <c r="F622">
        <v>2</v>
      </c>
    </row>
    <row r="623" spans="1:6">
      <c r="A623" t="s">
        <v>2845</v>
      </c>
      <c r="B623" t="s">
        <v>2846</v>
      </c>
      <c r="C623" s="2">
        <v>495000</v>
      </c>
      <c r="D623">
        <v>1</v>
      </c>
      <c r="E623">
        <v>0</v>
      </c>
      <c r="F623">
        <v>2</v>
      </c>
    </row>
    <row r="624" spans="1:6">
      <c r="A624" t="s">
        <v>2839</v>
      </c>
      <c r="B624" t="s">
        <v>2840</v>
      </c>
      <c r="C624" s="2">
        <v>495000</v>
      </c>
      <c r="D624">
        <v>3</v>
      </c>
      <c r="E624">
        <v>3</v>
      </c>
      <c r="F624">
        <v>2</v>
      </c>
    </row>
    <row r="625" spans="1:6">
      <c r="A625" t="s">
        <v>3114</v>
      </c>
      <c r="B625" t="s">
        <v>3115</v>
      </c>
      <c r="C625" s="2">
        <v>490000</v>
      </c>
      <c r="D625">
        <v>2</v>
      </c>
      <c r="E625">
        <v>0</v>
      </c>
      <c r="F625">
        <v>2</v>
      </c>
    </row>
    <row r="626" spans="1:6">
      <c r="A626" t="s">
        <v>3410</v>
      </c>
      <c r="B626" t="s">
        <v>3411</v>
      </c>
      <c r="C626" s="2">
        <v>490000</v>
      </c>
      <c r="D626">
        <v>2</v>
      </c>
      <c r="E626">
        <v>0</v>
      </c>
      <c r="F626">
        <v>2</v>
      </c>
    </row>
    <row r="627" spans="1:6">
      <c r="A627" t="s">
        <v>5668</v>
      </c>
      <c r="B627" t="s">
        <v>5669</v>
      </c>
      <c r="C627" s="2">
        <v>485000</v>
      </c>
      <c r="D627">
        <v>3</v>
      </c>
      <c r="E627">
        <v>0</v>
      </c>
      <c r="F627">
        <v>2</v>
      </c>
    </row>
    <row r="628" spans="1:6">
      <c r="A628" t="s">
        <v>2519</v>
      </c>
      <c r="B628" t="s">
        <v>2520</v>
      </c>
      <c r="C628" s="2">
        <v>485000</v>
      </c>
      <c r="D628">
        <v>3</v>
      </c>
      <c r="E628">
        <v>3</v>
      </c>
      <c r="F628">
        <v>2</v>
      </c>
    </row>
    <row r="629" spans="1:6">
      <c r="A629" t="s">
        <v>3950</v>
      </c>
      <c r="B629" t="s">
        <v>3951</v>
      </c>
      <c r="C629" s="2">
        <v>480000</v>
      </c>
      <c r="D629">
        <v>4</v>
      </c>
      <c r="E629">
        <v>0</v>
      </c>
      <c r="F629">
        <v>2</v>
      </c>
    </row>
    <row r="630" spans="1:6">
      <c r="A630" t="s">
        <v>2409</v>
      </c>
      <c r="B630" t="s">
        <v>2410</v>
      </c>
      <c r="C630" s="2">
        <v>475000</v>
      </c>
      <c r="D630">
        <v>1</v>
      </c>
      <c r="E630">
        <v>0</v>
      </c>
      <c r="F630">
        <v>2</v>
      </c>
    </row>
    <row r="631" spans="1:6">
      <c r="A631" t="s">
        <v>3745</v>
      </c>
      <c r="B631" t="s">
        <v>3746</v>
      </c>
      <c r="C631" s="2">
        <v>475000</v>
      </c>
      <c r="D631">
        <v>1</v>
      </c>
      <c r="E631">
        <v>0</v>
      </c>
      <c r="F631">
        <v>2</v>
      </c>
    </row>
    <row r="632" spans="1:6">
      <c r="A632" t="s">
        <v>2191</v>
      </c>
      <c r="B632" t="s">
        <v>2192</v>
      </c>
      <c r="C632" s="2">
        <v>465000</v>
      </c>
      <c r="D632">
        <v>9</v>
      </c>
      <c r="E632">
        <v>0</v>
      </c>
      <c r="F632">
        <v>2</v>
      </c>
    </row>
    <row r="633" spans="1:6">
      <c r="A633" t="s">
        <v>3799</v>
      </c>
      <c r="B633" t="s">
        <v>3800</v>
      </c>
      <c r="C633" s="2">
        <v>455000</v>
      </c>
      <c r="D633">
        <v>1</v>
      </c>
      <c r="E633">
        <v>0</v>
      </c>
      <c r="F633">
        <v>2</v>
      </c>
    </row>
    <row r="634" spans="1:6">
      <c r="A634" t="s">
        <v>1667</v>
      </c>
      <c r="B634" t="s">
        <v>1668</v>
      </c>
      <c r="C634" s="2">
        <v>455000</v>
      </c>
      <c r="D634">
        <v>5</v>
      </c>
      <c r="E634">
        <v>0</v>
      </c>
      <c r="F634">
        <v>2</v>
      </c>
    </row>
    <row r="635" spans="1:6">
      <c r="A635" t="s">
        <v>735</v>
      </c>
      <c r="B635" t="s">
        <v>736</v>
      </c>
      <c r="C635" s="2">
        <v>455000</v>
      </c>
      <c r="D635">
        <v>1</v>
      </c>
      <c r="E635">
        <v>3</v>
      </c>
      <c r="F635">
        <v>2</v>
      </c>
    </row>
    <row r="636" spans="1:6">
      <c r="A636" t="s">
        <v>3769</v>
      </c>
      <c r="B636" t="s">
        <v>3770</v>
      </c>
      <c r="C636" s="2">
        <v>450000</v>
      </c>
      <c r="D636">
        <v>2</v>
      </c>
      <c r="E636">
        <v>3</v>
      </c>
      <c r="F636">
        <v>2</v>
      </c>
    </row>
    <row r="637" spans="1:6">
      <c r="A637" t="s">
        <v>2290</v>
      </c>
      <c r="B637" t="s">
        <v>2291</v>
      </c>
      <c r="C637" s="2">
        <v>435000</v>
      </c>
      <c r="D637">
        <v>3</v>
      </c>
      <c r="E637">
        <v>0</v>
      </c>
      <c r="F637">
        <v>2</v>
      </c>
    </row>
    <row r="638" spans="1:6">
      <c r="A638" t="s">
        <v>1828</v>
      </c>
      <c r="B638" t="s">
        <v>1533</v>
      </c>
      <c r="C638" s="2">
        <v>435000</v>
      </c>
      <c r="D638">
        <v>3</v>
      </c>
      <c r="E638">
        <v>2</v>
      </c>
      <c r="F638">
        <v>2</v>
      </c>
    </row>
    <row r="639" spans="1:6">
      <c r="A639" t="s">
        <v>4198</v>
      </c>
      <c r="B639" t="s">
        <v>4199</v>
      </c>
      <c r="C639" s="2">
        <v>430000</v>
      </c>
      <c r="D639">
        <v>4</v>
      </c>
      <c r="E639">
        <v>0</v>
      </c>
      <c r="F639">
        <v>2</v>
      </c>
    </row>
    <row r="640" spans="1:6">
      <c r="A640" t="s">
        <v>3482</v>
      </c>
      <c r="B640" t="s">
        <v>3483</v>
      </c>
      <c r="C640" s="2">
        <v>430000</v>
      </c>
      <c r="D640">
        <v>2</v>
      </c>
      <c r="E640">
        <v>0</v>
      </c>
      <c r="F640">
        <v>2</v>
      </c>
    </row>
    <row r="641" spans="1:6">
      <c r="A641" t="s">
        <v>3050</v>
      </c>
      <c r="B641" t="s">
        <v>3051</v>
      </c>
      <c r="C641" s="2">
        <v>425000</v>
      </c>
      <c r="D641">
        <v>1</v>
      </c>
      <c r="E641">
        <v>0</v>
      </c>
      <c r="F641">
        <v>2</v>
      </c>
    </row>
    <row r="642" spans="1:6">
      <c r="A642" t="s">
        <v>3928</v>
      </c>
      <c r="B642" t="s">
        <v>3929</v>
      </c>
      <c r="C642" s="2">
        <v>415000</v>
      </c>
      <c r="D642">
        <v>1</v>
      </c>
      <c r="E642">
        <v>2</v>
      </c>
      <c r="F642">
        <v>2</v>
      </c>
    </row>
    <row r="643" spans="1:6">
      <c r="A643" t="s">
        <v>1960</v>
      </c>
      <c r="B643" t="s">
        <v>1961</v>
      </c>
      <c r="C643" s="2">
        <v>410000</v>
      </c>
      <c r="D643">
        <v>2</v>
      </c>
      <c r="E643">
        <v>3</v>
      </c>
      <c r="F643">
        <v>2</v>
      </c>
    </row>
    <row r="644" spans="1:6">
      <c r="A644" t="s">
        <v>759</v>
      </c>
      <c r="B644" t="s">
        <v>760</v>
      </c>
      <c r="C644" s="2">
        <v>405000</v>
      </c>
      <c r="D644">
        <v>3</v>
      </c>
      <c r="E644">
        <v>0</v>
      </c>
      <c r="F644">
        <v>2</v>
      </c>
    </row>
    <row r="645" spans="1:6">
      <c r="A645" t="s">
        <v>4190</v>
      </c>
      <c r="B645" t="s">
        <v>4191</v>
      </c>
      <c r="C645" s="2">
        <v>405000</v>
      </c>
      <c r="D645">
        <v>1</v>
      </c>
      <c r="E645">
        <v>0</v>
      </c>
      <c r="F645">
        <v>2</v>
      </c>
    </row>
    <row r="646" spans="1:6">
      <c r="A646" t="s">
        <v>5212</v>
      </c>
      <c r="B646" t="s">
        <v>5213</v>
      </c>
      <c r="C646" s="2">
        <v>405000</v>
      </c>
      <c r="D646">
        <v>3</v>
      </c>
      <c r="E646">
        <v>0</v>
      </c>
      <c r="F646">
        <v>2</v>
      </c>
    </row>
    <row r="647" spans="1:6">
      <c r="A647" t="s">
        <v>1572</v>
      </c>
      <c r="B647" t="s">
        <v>1573</v>
      </c>
      <c r="C647" s="2">
        <v>400000</v>
      </c>
      <c r="D647">
        <v>4</v>
      </c>
      <c r="E647">
        <v>0</v>
      </c>
      <c r="F647">
        <v>2</v>
      </c>
    </row>
    <row r="648" spans="1:6">
      <c r="A648" t="s">
        <v>3358</v>
      </c>
      <c r="B648" t="s">
        <v>3359</v>
      </c>
      <c r="C648" s="2">
        <v>395000</v>
      </c>
      <c r="D648">
        <v>1</v>
      </c>
      <c r="E648">
        <v>3</v>
      </c>
      <c r="F648">
        <v>2</v>
      </c>
    </row>
    <row r="649" spans="1:6">
      <c r="A649" t="s">
        <v>2193</v>
      </c>
      <c r="B649" t="s">
        <v>2194</v>
      </c>
      <c r="C649" s="2">
        <v>395000</v>
      </c>
      <c r="D649">
        <v>1</v>
      </c>
      <c r="E649">
        <v>3</v>
      </c>
      <c r="F649">
        <v>2</v>
      </c>
    </row>
    <row r="650" spans="1:6">
      <c r="A650" t="s">
        <v>2680</v>
      </c>
      <c r="B650" t="s">
        <v>2681</v>
      </c>
      <c r="C650" s="2">
        <v>390000</v>
      </c>
      <c r="D650">
        <v>4</v>
      </c>
      <c r="E650">
        <v>0</v>
      </c>
      <c r="F650">
        <v>2</v>
      </c>
    </row>
    <row r="651" spans="1:6">
      <c r="A651" t="s">
        <v>1804</v>
      </c>
      <c r="B651" t="s">
        <v>1805</v>
      </c>
      <c r="C651" s="2">
        <v>390000</v>
      </c>
      <c r="D651">
        <v>2</v>
      </c>
      <c r="E651">
        <v>0</v>
      </c>
      <c r="F651">
        <v>2</v>
      </c>
    </row>
    <row r="652" spans="1:6">
      <c r="A652" t="s">
        <v>4557</v>
      </c>
      <c r="B652" t="s">
        <v>4558</v>
      </c>
      <c r="C652" s="2">
        <v>385000</v>
      </c>
      <c r="D652">
        <v>1</v>
      </c>
      <c r="E652">
        <v>0</v>
      </c>
      <c r="F652">
        <v>2</v>
      </c>
    </row>
    <row r="653" spans="1:6">
      <c r="A653" t="s">
        <v>2983</v>
      </c>
      <c r="B653" t="s">
        <v>2984</v>
      </c>
      <c r="C653" s="2">
        <v>385000</v>
      </c>
      <c r="D653">
        <v>1</v>
      </c>
      <c r="E653">
        <v>3</v>
      </c>
      <c r="F653">
        <v>2</v>
      </c>
    </row>
    <row r="654" spans="1:6">
      <c r="A654" t="s">
        <v>1298</v>
      </c>
      <c r="B654" t="s">
        <v>1299</v>
      </c>
      <c r="C654" s="2">
        <v>385000</v>
      </c>
      <c r="D654">
        <v>1</v>
      </c>
      <c r="E654">
        <v>0</v>
      </c>
      <c r="F654">
        <v>2</v>
      </c>
    </row>
    <row r="655" spans="1:6">
      <c r="A655" t="s">
        <v>4585</v>
      </c>
      <c r="B655" t="s">
        <v>4586</v>
      </c>
      <c r="C655" s="2">
        <v>375000</v>
      </c>
      <c r="D655">
        <v>3</v>
      </c>
      <c r="E655">
        <v>0</v>
      </c>
      <c r="F655">
        <v>2</v>
      </c>
    </row>
    <row r="656" spans="1:6">
      <c r="A656" t="s">
        <v>4986</v>
      </c>
      <c r="B656" t="s">
        <v>4987</v>
      </c>
      <c r="C656" s="2">
        <v>375000</v>
      </c>
      <c r="D656">
        <v>1</v>
      </c>
      <c r="E656">
        <v>3</v>
      </c>
      <c r="F656">
        <v>2</v>
      </c>
    </row>
    <row r="657" spans="1:6">
      <c r="A657" t="s">
        <v>1794</v>
      </c>
      <c r="B657" t="s">
        <v>1795</v>
      </c>
      <c r="C657" s="2">
        <v>375000</v>
      </c>
      <c r="D657">
        <v>1</v>
      </c>
      <c r="E657">
        <v>0</v>
      </c>
      <c r="F657">
        <v>2</v>
      </c>
    </row>
    <row r="658" spans="1:6">
      <c r="A658" t="s">
        <v>4968</v>
      </c>
      <c r="B658" t="s">
        <v>4969</v>
      </c>
      <c r="C658" s="2">
        <v>375000</v>
      </c>
      <c r="D658">
        <v>1</v>
      </c>
      <c r="E658">
        <v>0</v>
      </c>
      <c r="F658">
        <v>2</v>
      </c>
    </row>
    <row r="659" spans="1:6">
      <c r="A659" t="s">
        <v>2963</v>
      </c>
      <c r="B659" t="s">
        <v>2964</v>
      </c>
      <c r="C659" s="2">
        <v>365000</v>
      </c>
      <c r="D659">
        <v>1</v>
      </c>
      <c r="E659">
        <v>0</v>
      </c>
      <c r="F659">
        <v>2</v>
      </c>
    </row>
    <row r="660" spans="1:6">
      <c r="A660" t="s">
        <v>2653</v>
      </c>
      <c r="B660" t="s">
        <v>2654</v>
      </c>
      <c r="C660" s="2">
        <v>365000</v>
      </c>
      <c r="D660">
        <v>1</v>
      </c>
      <c r="E660">
        <v>3</v>
      </c>
      <c r="F660">
        <v>2</v>
      </c>
    </row>
    <row r="661" spans="1:6">
      <c r="A661" t="s">
        <v>3528</v>
      </c>
      <c r="B661" t="s">
        <v>3529</v>
      </c>
      <c r="C661" s="2">
        <v>360000</v>
      </c>
      <c r="D661">
        <v>2</v>
      </c>
      <c r="E661">
        <v>0</v>
      </c>
      <c r="F661">
        <v>2</v>
      </c>
    </row>
    <row r="662" spans="1:6">
      <c r="A662" t="s">
        <v>4581</v>
      </c>
      <c r="B662" t="s">
        <v>4582</v>
      </c>
      <c r="C662" s="2">
        <v>355000</v>
      </c>
      <c r="D662">
        <v>1</v>
      </c>
      <c r="E662">
        <v>3</v>
      </c>
      <c r="F662">
        <v>2</v>
      </c>
    </row>
    <row r="663" spans="1:6">
      <c r="A663" t="s">
        <v>819</v>
      </c>
      <c r="B663" t="s">
        <v>820</v>
      </c>
      <c r="C663" s="2">
        <v>350000</v>
      </c>
      <c r="D663">
        <v>2</v>
      </c>
      <c r="E663">
        <v>0</v>
      </c>
      <c r="F663">
        <v>2</v>
      </c>
    </row>
    <row r="664" spans="1:6">
      <c r="A664" t="s">
        <v>4357</v>
      </c>
      <c r="B664" t="s">
        <v>4358</v>
      </c>
      <c r="C664" s="2">
        <v>350000</v>
      </c>
      <c r="D664">
        <v>2</v>
      </c>
      <c r="E664">
        <v>0</v>
      </c>
      <c r="F664">
        <v>2</v>
      </c>
    </row>
    <row r="665" spans="1:6">
      <c r="A665" t="s">
        <v>5334</v>
      </c>
      <c r="B665" t="s">
        <v>5335</v>
      </c>
      <c r="C665" s="2">
        <v>350000</v>
      </c>
      <c r="D665">
        <v>2</v>
      </c>
      <c r="E665">
        <v>0</v>
      </c>
      <c r="F665">
        <v>2</v>
      </c>
    </row>
    <row r="666" spans="1:6">
      <c r="A666" t="s">
        <v>1432</v>
      </c>
      <c r="B666" t="s">
        <v>1433</v>
      </c>
      <c r="C666" s="2">
        <v>345000</v>
      </c>
      <c r="D666">
        <v>1</v>
      </c>
      <c r="E666">
        <v>0</v>
      </c>
      <c r="F666">
        <v>2</v>
      </c>
    </row>
    <row r="667" spans="1:6">
      <c r="A667" t="s">
        <v>5288</v>
      </c>
      <c r="B667" t="s">
        <v>5289</v>
      </c>
      <c r="C667" s="2">
        <v>345000</v>
      </c>
      <c r="D667">
        <v>1</v>
      </c>
      <c r="E667">
        <v>0</v>
      </c>
      <c r="F667">
        <v>2</v>
      </c>
    </row>
    <row r="668" spans="1:6">
      <c r="A668" t="s">
        <v>4165</v>
      </c>
      <c r="B668" t="s">
        <v>4166</v>
      </c>
      <c r="C668" s="2">
        <v>335000</v>
      </c>
      <c r="D668">
        <v>1</v>
      </c>
      <c r="E668">
        <v>0</v>
      </c>
      <c r="F668">
        <v>2</v>
      </c>
    </row>
    <row r="669" spans="1:6">
      <c r="A669" t="s">
        <v>291</v>
      </c>
      <c r="B669" t="s">
        <v>292</v>
      </c>
      <c r="C669" s="2">
        <v>335000</v>
      </c>
      <c r="D669">
        <v>1</v>
      </c>
      <c r="E669">
        <v>3</v>
      </c>
      <c r="F669">
        <v>2</v>
      </c>
    </row>
    <row r="670" spans="1:6">
      <c r="A670" t="s">
        <v>1568</v>
      </c>
      <c r="B670" t="s">
        <v>1569</v>
      </c>
      <c r="C670" s="2">
        <v>335000</v>
      </c>
      <c r="D670">
        <v>3</v>
      </c>
      <c r="E670">
        <v>0</v>
      </c>
      <c r="F670">
        <v>2</v>
      </c>
    </row>
    <row r="671" spans="1:6">
      <c r="A671" t="s">
        <v>2979</v>
      </c>
      <c r="B671" t="s">
        <v>2980</v>
      </c>
      <c r="C671" s="2">
        <v>330000</v>
      </c>
      <c r="D671">
        <v>2</v>
      </c>
      <c r="E671">
        <v>0</v>
      </c>
      <c r="F671">
        <v>2</v>
      </c>
    </row>
    <row r="672" spans="1:6">
      <c r="A672" t="s">
        <v>4834</v>
      </c>
      <c r="B672" t="s">
        <v>4835</v>
      </c>
      <c r="C672" s="2">
        <v>330000</v>
      </c>
      <c r="D672">
        <v>2</v>
      </c>
      <c r="E672">
        <v>0</v>
      </c>
      <c r="F672">
        <v>2</v>
      </c>
    </row>
    <row r="673" spans="1:6">
      <c r="A673" t="s">
        <v>2647</v>
      </c>
      <c r="B673" t="s">
        <v>2648</v>
      </c>
      <c r="C673" s="2">
        <v>330000</v>
      </c>
      <c r="D673">
        <v>2</v>
      </c>
      <c r="E673">
        <v>0</v>
      </c>
      <c r="F673">
        <v>2</v>
      </c>
    </row>
    <row r="674" spans="1:6">
      <c r="A674" t="s">
        <v>3677</v>
      </c>
      <c r="B674" t="s">
        <v>3678</v>
      </c>
      <c r="C674" s="2">
        <v>330000</v>
      </c>
      <c r="D674">
        <v>2</v>
      </c>
      <c r="E674">
        <v>0</v>
      </c>
      <c r="F674">
        <v>2</v>
      </c>
    </row>
    <row r="675" spans="1:6">
      <c r="A675" t="s">
        <v>3112</v>
      </c>
      <c r="B675" t="s">
        <v>3113</v>
      </c>
      <c r="C675" s="2">
        <v>330000</v>
      </c>
      <c r="D675">
        <v>2</v>
      </c>
      <c r="E675">
        <v>0</v>
      </c>
      <c r="F675">
        <v>2</v>
      </c>
    </row>
    <row r="676" spans="1:6">
      <c r="A676" t="s">
        <v>3205</v>
      </c>
      <c r="B676" t="s">
        <v>3206</v>
      </c>
      <c r="C676" s="2">
        <v>325000</v>
      </c>
      <c r="D676">
        <v>1</v>
      </c>
      <c r="E676">
        <v>0</v>
      </c>
      <c r="F676">
        <v>2</v>
      </c>
    </row>
    <row r="677" spans="1:6">
      <c r="A677" t="s">
        <v>1778</v>
      </c>
      <c r="B677" t="s">
        <v>1779</v>
      </c>
      <c r="C677" s="2">
        <v>320000</v>
      </c>
      <c r="D677">
        <v>2</v>
      </c>
      <c r="E677">
        <v>0</v>
      </c>
      <c r="F677">
        <v>2</v>
      </c>
    </row>
    <row r="678" spans="1:6">
      <c r="A678" t="s">
        <v>4880</v>
      </c>
      <c r="B678" t="s">
        <v>4881</v>
      </c>
      <c r="C678" s="2">
        <v>315000</v>
      </c>
      <c r="D678">
        <v>1</v>
      </c>
      <c r="E678">
        <v>0</v>
      </c>
      <c r="F678">
        <v>2</v>
      </c>
    </row>
    <row r="679" spans="1:6">
      <c r="A679" t="s">
        <v>2236</v>
      </c>
      <c r="B679" t="s">
        <v>2237</v>
      </c>
      <c r="C679" s="2">
        <v>315000</v>
      </c>
      <c r="D679">
        <v>3</v>
      </c>
      <c r="E679">
        <v>0</v>
      </c>
      <c r="F679">
        <v>2</v>
      </c>
    </row>
    <row r="680" spans="1:6">
      <c r="A680" t="s">
        <v>4100</v>
      </c>
      <c r="B680" t="s">
        <v>4101</v>
      </c>
      <c r="C680" s="2">
        <v>315000</v>
      </c>
      <c r="D680">
        <v>1</v>
      </c>
      <c r="E680">
        <v>0</v>
      </c>
      <c r="F680">
        <v>2</v>
      </c>
    </row>
    <row r="681" spans="1:6">
      <c r="A681" t="s">
        <v>5184</v>
      </c>
      <c r="B681" t="s">
        <v>5185</v>
      </c>
      <c r="C681" s="2">
        <v>310000</v>
      </c>
      <c r="D681">
        <v>12</v>
      </c>
      <c r="E681">
        <v>3</v>
      </c>
      <c r="F681">
        <v>2</v>
      </c>
    </row>
    <row r="682" spans="1:6">
      <c r="A682" t="s">
        <v>2549</v>
      </c>
      <c r="B682" t="s">
        <v>2550</v>
      </c>
      <c r="C682" s="2">
        <v>310000</v>
      </c>
      <c r="D682">
        <v>2</v>
      </c>
      <c r="E682">
        <v>0</v>
      </c>
      <c r="F682">
        <v>2</v>
      </c>
    </row>
    <row r="683" spans="1:6">
      <c r="A683" t="s">
        <v>1841</v>
      </c>
      <c r="B683" t="s">
        <v>1842</v>
      </c>
      <c r="C683" s="2">
        <v>305000</v>
      </c>
      <c r="D683">
        <v>1</v>
      </c>
      <c r="E683">
        <v>3</v>
      </c>
      <c r="F683">
        <v>2</v>
      </c>
    </row>
    <row r="684" spans="1:6">
      <c r="A684" t="s">
        <v>5444</v>
      </c>
      <c r="B684" t="s">
        <v>5445</v>
      </c>
      <c r="C684" s="2">
        <v>305000</v>
      </c>
      <c r="D684">
        <v>5</v>
      </c>
      <c r="E684">
        <v>0</v>
      </c>
      <c r="F684">
        <v>2</v>
      </c>
    </row>
    <row r="685" spans="1:6">
      <c r="A685" t="s">
        <v>5801</v>
      </c>
      <c r="B685" t="s">
        <v>5802</v>
      </c>
      <c r="C685" s="2">
        <v>305000</v>
      </c>
      <c r="D685">
        <v>1</v>
      </c>
      <c r="E685">
        <v>3</v>
      </c>
      <c r="F685">
        <v>2</v>
      </c>
    </row>
    <row r="686" spans="1:6">
      <c r="A686" t="s">
        <v>2306</v>
      </c>
      <c r="B686" t="s">
        <v>2307</v>
      </c>
      <c r="C686" s="2">
        <v>305000</v>
      </c>
      <c r="D686">
        <v>1</v>
      </c>
      <c r="E686">
        <v>3</v>
      </c>
      <c r="F686">
        <v>2</v>
      </c>
    </row>
    <row r="687" spans="1:6">
      <c r="A687" t="s">
        <v>3207</v>
      </c>
      <c r="B687" t="s">
        <v>3208</v>
      </c>
      <c r="C687" s="2">
        <v>300000</v>
      </c>
      <c r="D687">
        <v>2</v>
      </c>
      <c r="E687">
        <v>0</v>
      </c>
      <c r="F687">
        <v>2</v>
      </c>
    </row>
    <row r="688" spans="1:6">
      <c r="A688" t="s">
        <v>1440</v>
      </c>
      <c r="B688" t="s">
        <v>1441</v>
      </c>
      <c r="C688" s="2">
        <v>300000</v>
      </c>
      <c r="D688">
        <v>2</v>
      </c>
      <c r="E688">
        <v>0</v>
      </c>
      <c r="F688">
        <v>2</v>
      </c>
    </row>
    <row r="689" spans="1:6">
      <c r="A689" t="s">
        <v>191</v>
      </c>
      <c r="B689" t="s">
        <v>192</v>
      </c>
      <c r="C689" s="2">
        <v>295000</v>
      </c>
      <c r="D689">
        <v>1</v>
      </c>
      <c r="E689">
        <v>3</v>
      </c>
      <c r="F689">
        <v>2</v>
      </c>
    </row>
    <row r="690" spans="1:6">
      <c r="A690" t="s">
        <v>2877</v>
      </c>
      <c r="B690" t="s">
        <v>2878</v>
      </c>
      <c r="C690" s="2">
        <v>295000</v>
      </c>
      <c r="D690">
        <v>1</v>
      </c>
      <c r="E690">
        <v>3</v>
      </c>
      <c r="F690">
        <v>2</v>
      </c>
    </row>
    <row r="691" spans="1:6">
      <c r="A691" t="s">
        <v>1130</v>
      </c>
      <c r="B691" t="s">
        <v>1131</v>
      </c>
      <c r="C691" s="2">
        <v>295000</v>
      </c>
      <c r="D691">
        <v>1</v>
      </c>
      <c r="E691">
        <v>0</v>
      </c>
      <c r="F691">
        <v>2</v>
      </c>
    </row>
    <row r="692" spans="1:6">
      <c r="A692" t="s">
        <v>2156</v>
      </c>
      <c r="B692" t="s">
        <v>2157</v>
      </c>
      <c r="C692" s="2">
        <v>295000</v>
      </c>
      <c r="D692">
        <v>1</v>
      </c>
      <c r="E692">
        <v>3</v>
      </c>
      <c r="F692">
        <v>2</v>
      </c>
    </row>
    <row r="693" spans="1:6">
      <c r="A693" t="s">
        <v>2221</v>
      </c>
      <c r="B693" t="s">
        <v>2222</v>
      </c>
      <c r="C693" s="2">
        <v>290000</v>
      </c>
      <c r="D693">
        <v>2</v>
      </c>
      <c r="E693">
        <v>3</v>
      </c>
      <c r="F693">
        <v>2</v>
      </c>
    </row>
    <row r="694" spans="1:6">
      <c r="A694" t="s">
        <v>1258</v>
      </c>
      <c r="B694" t="s">
        <v>1259</v>
      </c>
      <c r="C694" s="2">
        <v>290000</v>
      </c>
      <c r="D694">
        <v>4</v>
      </c>
      <c r="E694">
        <v>0</v>
      </c>
      <c r="F694">
        <v>2</v>
      </c>
    </row>
    <row r="695" spans="1:6">
      <c r="A695" t="s">
        <v>3504</v>
      </c>
      <c r="B695" t="s">
        <v>3505</v>
      </c>
      <c r="C695" s="2">
        <v>285000</v>
      </c>
      <c r="D695">
        <v>1</v>
      </c>
      <c r="E695">
        <v>0</v>
      </c>
      <c r="F695">
        <v>2</v>
      </c>
    </row>
    <row r="696" spans="1:6">
      <c r="A696" t="s">
        <v>4569</v>
      </c>
      <c r="B696" t="s">
        <v>4570</v>
      </c>
      <c r="C696" s="2">
        <v>285000</v>
      </c>
      <c r="D696">
        <v>1</v>
      </c>
      <c r="E696">
        <v>0</v>
      </c>
      <c r="F696">
        <v>2</v>
      </c>
    </row>
    <row r="697" spans="1:6">
      <c r="A697" t="s">
        <v>2209</v>
      </c>
      <c r="B697" t="s">
        <v>2210</v>
      </c>
      <c r="C697" s="2">
        <v>285000</v>
      </c>
      <c r="D697">
        <v>1</v>
      </c>
      <c r="E697">
        <v>3</v>
      </c>
      <c r="F697">
        <v>2</v>
      </c>
    </row>
    <row r="698" spans="1:6">
      <c r="A698" t="s">
        <v>4493</v>
      </c>
      <c r="B698" t="s">
        <v>4494</v>
      </c>
      <c r="C698" s="2">
        <v>280000</v>
      </c>
      <c r="D698">
        <v>2</v>
      </c>
      <c r="E698">
        <v>3</v>
      </c>
      <c r="F698">
        <v>2</v>
      </c>
    </row>
    <row r="699" spans="1:6">
      <c r="A699" t="s">
        <v>2345</v>
      </c>
      <c r="B699" t="s">
        <v>2346</v>
      </c>
      <c r="C699" s="2">
        <v>275000</v>
      </c>
      <c r="D699">
        <v>1</v>
      </c>
      <c r="E699">
        <v>3</v>
      </c>
      <c r="F699">
        <v>2</v>
      </c>
    </row>
    <row r="700" spans="1:6">
      <c r="A700" t="s">
        <v>4720</v>
      </c>
      <c r="B700" t="s">
        <v>4721</v>
      </c>
      <c r="C700" s="2">
        <v>275000</v>
      </c>
      <c r="D700">
        <v>1</v>
      </c>
      <c r="E700">
        <v>0</v>
      </c>
      <c r="F700">
        <v>2</v>
      </c>
    </row>
    <row r="701" spans="1:6">
      <c r="A701" t="s">
        <v>1608</v>
      </c>
      <c r="B701" t="s">
        <v>1609</v>
      </c>
      <c r="C701" s="2">
        <v>265000</v>
      </c>
      <c r="D701">
        <v>1</v>
      </c>
      <c r="E701">
        <v>3</v>
      </c>
      <c r="F701">
        <v>2</v>
      </c>
    </row>
    <row r="702" spans="1:6">
      <c r="A702" t="s">
        <v>2778</v>
      </c>
      <c r="B702" t="s">
        <v>2779</v>
      </c>
      <c r="C702" s="2">
        <v>265000</v>
      </c>
      <c r="D702">
        <v>1</v>
      </c>
      <c r="E702">
        <v>0</v>
      </c>
      <c r="F702">
        <v>2</v>
      </c>
    </row>
    <row r="703" spans="1:6">
      <c r="A703" t="s">
        <v>3645</v>
      </c>
      <c r="B703" t="s">
        <v>3646</v>
      </c>
      <c r="C703" s="2">
        <v>265000</v>
      </c>
      <c r="D703">
        <v>1</v>
      </c>
      <c r="E703">
        <v>3</v>
      </c>
      <c r="F703">
        <v>2</v>
      </c>
    </row>
    <row r="704" spans="1:6">
      <c r="A704" t="s">
        <v>1330</v>
      </c>
      <c r="B704" t="s">
        <v>1331</v>
      </c>
      <c r="C704" s="2">
        <v>255000</v>
      </c>
      <c r="D704">
        <v>1</v>
      </c>
      <c r="E704">
        <v>0</v>
      </c>
      <c r="F704">
        <v>2</v>
      </c>
    </row>
    <row r="705" spans="1:6">
      <c r="A705" t="s">
        <v>2280</v>
      </c>
      <c r="B705" t="s">
        <v>2281</v>
      </c>
      <c r="C705" s="2">
        <v>255000</v>
      </c>
      <c r="D705">
        <v>1</v>
      </c>
      <c r="E705">
        <v>3</v>
      </c>
      <c r="F705">
        <v>2</v>
      </c>
    </row>
    <row r="706" spans="1:6">
      <c r="A706" t="s">
        <v>4458</v>
      </c>
      <c r="B706" t="s">
        <v>4459</v>
      </c>
      <c r="C706" s="2">
        <v>255000</v>
      </c>
      <c r="D706">
        <v>3</v>
      </c>
      <c r="E706">
        <v>0</v>
      </c>
      <c r="F706">
        <v>2</v>
      </c>
    </row>
    <row r="707" spans="1:6">
      <c r="A707" t="s">
        <v>2771</v>
      </c>
      <c r="B707" t="s">
        <v>2772</v>
      </c>
      <c r="C707" s="2">
        <v>250000</v>
      </c>
      <c r="D707">
        <v>2</v>
      </c>
      <c r="E707">
        <v>3</v>
      </c>
      <c r="F707">
        <v>2</v>
      </c>
    </row>
    <row r="708" spans="1:6">
      <c r="A708" t="s">
        <v>4858</v>
      </c>
      <c r="B708" t="s">
        <v>4859</v>
      </c>
      <c r="C708" s="2">
        <v>245000</v>
      </c>
      <c r="D708">
        <v>1</v>
      </c>
      <c r="E708">
        <v>3</v>
      </c>
      <c r="F708">
        <v>2</v>
      </c>
    </row>
    <row r="709" spans="1:6">
      <c r="A709" t="s">
        <v>3627</v>
      </c>
      <c r="B709" t="s">
        <v>3628</v>
      </c>
      <c r="C709" s="2">
        <v>245000</v>
      </c>
      <c r="D709">
        <v>1</v>
      </c>
      <c r="E709">
        <v>0</v>
      </c>
      <c r="F709">
        <v>2</v>
      </c>
    </row>
    <row r="710" spans="1:6">
      <c r="A710" t="s">
        <v>5504</v>
      </c>
      <c r="B710" t="s">
        <v>5505</v>
      </c>
      <c r="C710" s="2">
        <v>240000</v>
      </c>
      <c r="D710">
        <v>2</v>
      </c>
      <c r="E710">
        <v>0</v>
      </c>
      <c r="F710">
        <v>2</v>
      </c>
    </row>
    <row r="711" spans="1:6">
      <c r="A711" t="s">
        <v>4577</v>
      </c>
      <c r="B711" t="s">
        <v>4578</v>
      </c>
      <c r="C711" s="2">
        <v>240000</v>
      </c>
      <c r="D711">
        <v>2</v>
      </c>
      <c r="E711">
        <v>0</v>
      </c>
      <c r="F711">
        <v>2</v>
      </c>
    </row>
    <row r="712" spans="1:6">
      <c r="A712" t="s">
        <v>3820</v>
      </c>
      <c r="B712" t="s">
        <v>3821</v>
      </c>
      <c r="C712" s="2">
        <v>235000</v>
      </c>
      <c r="D712">
        <v>1</v>
      </c>
      <c r="E712">
        <v>2</v>
      </c>
      <c r="F712">
        <v>2</v>
      </c>
    </row>
    <row r="713" spans="1:6">
      <c r="A713" t="s">
        <v>3962</v>
      </c>
      <c r="B713" t="s">
        <v>3963</v>
      </c>
      <c r="C713" s="2">
        <v>235000</v>
      </c>
      <c r="D713">
        <v>1</v>
      </c>
      <c r="E713">
        <v>0</v>
      </c>
      <c r="F713">
        <v>2</v>
      </c>
    </row>
    <row r="714" spans="1:6">
      <c r="A714" t="s">
        <v>1093</v>
      </c>
      <c r="B714" t="s">
        <v>1094</v>
      </c>
      <c r="C714" s="2">
        <v>235000</v>
      </c>
      <c r="D714">
        <v>1</v>
      </c>
      <c r="E714">
        <v>2</v>
      </c>
      <c r="F714">
        <v>2</v>
      </c>
    </row>
    <row r="715" spans="1:6">
      <c r="A715" t="s">
        <v>3544</v>
      </c>
      <c r="B715" t="s">
        <v>3545</v>
      </c>
      <c r="C715" s="2">
        <v>235000</v>
      </c>
      <c r="D715">
        <v>1</v>
      </c>
      <c r="E715">
        <v>0</v>
      </c>
      <c r="F715">
        <v>2</v>
      </c>
    </row>
    <row r="716" spans="1:6">
      <c r="A716" t="s">
        <v>557</v>
      </c>
      <c r="B716" t="s">
        <v>558</v>
      </c>
      <c r="C716" s="2">
        <v>235000</v>
      </c>
      <c r="D716">
        <v>1</v>
      </c>
      <c r="E716">
        <v>3</v>
      </c>
      <c r="F716">
        <v>2</v>
      </c>
    </row>
    <row r="717" spans="1:6">
      <c r="A717" t="s">
        <v>1824</v>
      </c>
      <c r="B717" t="s">
        <v>1825</v>
      </c>
      <c r="C717" s="2">
        <v>235000</v>
      </c>
      <c r="D717">
        <v>1</v>
      </c>
      <c r="E717">
        <v>0</v>
      </c>
      <c r="F717">
        <v>2</v>
      </c>
    </row>
    <row r="718" spans="1:6">
      <c r="A718" t="s">
        <v>3308</v>
      </c>
      <c r="B718" t="s">
        <v>3309</v>
      </c>
      <c r="C718" s="2">
        <v>230000</v>
      </c>
      <c r="D718">
        <v>2</v>
      </c>
      <c r="E718">
        <v>0</v>
      </c>
      <c r="F718">
        <v>2</v>
      </c>
    </row>
    <row r="719" spans="1:6">
      <c r="A719" t="s">
        <v>2120</v>
      </c>
      <c r="B719" t="s">
        <v>2121</v>
      </c>
      <c r="C719" s="2">
        <v>225000</v>
      </c>
      <c r="D719">
        <v>1</v>
      </c>
      <c r="E719">
        <v>3</v>
      </c>
      <c r="F719">
        <v>2</v>
      </c>
    </row>
    <row r="720" spans="1:6">
      <c r="A720" t="s">
        <v>5196</v>
      </c>
      <c r="B720" t="s">
        <v>5197</v>
      </c>
      <c r="C720" s="2">
        <v>225000</v>
      </c>
      <c r="D720">
        <v>1</v>
      </c>
      <c r="E720">
        <v>0</v>
      </c>
      <c r="F720">
        <v>2</v>
      </c>
    </row>
    <row r="721" spans="1:6">
      <c r="A721" t="s">
        <v>4248</v>
      </c>
      <c r="B721" t="s">
        <v>4249</v>
      </c>
      <c r="C721" s="2">
        <v>215000</v>
      </c>
      <c r="D721">
        <v>3</v>
      </c>
      <c r="E721">
        <v>0</v>
      </c>
      <c r="F721">
        <v>2</v>
      </c>
    </row>
    <row r="722" spans="1:6">
      <c r="A722" t="s">
        <v>899</v>
      </c>
      <c r="B722" t="s">
        <v>900</v>
      </c>
      <c r="C722" s="2">
        <v>215000</v>
      </c>
      <c r="D722">
        <v>1</v>
      </c>
      <c r="E722">
        <v>3</v>
      </c>
      <c r="F722">
        <v>2</v>
      </c>
    </row>
    <row r="723" spans="1:6">
      <c r="A723" t="s">
        <v>4111</v>
      </c>
      <c r="B723" t="s">
        <v>4112</v>
      </c>
      <c r="C723" s="2">
        <v>215000</v>
      </c>
      <c r="D723">
        <v>1</v>
      </c>
      <c r="E723">
        <v>0</v>
      </c>
      <c r="F723">
        <v>2</v>
      </c>
    </row>
    <row r="724" spans="1:6">
      <c r="A724" t="s">
        <v>5302</v>
      </c>
      <c r="B724" t="s">
        <v>5303</v>
      </c>
      <c r="C724" s="2">
        <v>205000</v>
      </c>
      <c r="D724">
        <v>1</v>
      </c>
      <c r="E724">
        <v>3</v>
      </c>
      <c r="F724">
        <v>2</v>
      </c>
    </row>
    <row r="725" spans="1:6">
      <c r="A725" t="s">
        <v>4064</v>
      </c>
      <c r="B725" t="s">
        <v>4065</v>
      </c>
      <c r="C725" s="2">
        <v>205000</v>
      </c>
      <c r="D725">
        <v>1</v>
      </c>
      <c r="E725">
        <v>0</v>
      </c>
      <c r="F725">
        <v>2</v>
      </c>
    </row>
    <row r="726" spans="1:6">
      <c r="A726" t="s">
        <v>2134</v>
      </c>
      <c r="B726" t="s">
        <v>2135</v>
      </c>
      <c r="C726" s="2">
        <v>205000</v>
      </c>
      <c r="D726">
        <v>1</v>
      </c>
      <c r="E726">
        <v>0</v>
      </c>
      <c r="F726">
        <v>2</v>
      </c>
    </row>
    <row r="727" spans="1:6">
      <c r="A727" t="s">
        <v>2106</v>
      </c>
      <c r="B727" t="s">
        <v>2107</v>
      </c>
      <c r="C727" s="2">
        <v>205000</v>
      </c>
      <c r="D727">
        <v>1</v>
      </c>
      <c r="E727">
        <v>3</v>
      </c>
      <c r="F727">
        <v>2</v>
      </c>
    </row>
    <row r="728" spans="1:6">
      <c r="A728" t="s">
        <v>2076</v>
      </c>
      <c r="B728" t="s">
        <v>2077</v>
      </c>
      <c r="C728" s="2">
        <v>205000</v>
      </c>
      <c r="D728">
        <v>1</v>
      </c>
      <c r="E728">
        <v>0</v>
      </c>
      <c r="F728">
        <v>2</v>
      </c>
    </row>
    <row r="729" spans="1:6">
      <c r="A729" t="s">
        <v>841</v>
      </c>
      <c r="B729" t="s">
        <v>842</v>
      </c>
      <c r="C729" s="2">
        <v>205000</v>
      </c>
      <c r="D729">
        <v>1</v>
      </c>
      <c r="E729">
        <v>0</v>
      </c>
      <c r="F729">
        <v>2</v>
      </c>
    </row>
    <row r="730" spans="1:6">
      <c r="A730" t="s">
        <v>4591</v>
      </c>
      <c r="B730" t="s">
        <v>4592</v>
      </c>
      <c r="C730" s="2">
        <v>205000</v>
      </c>
      <c r="D730">
        <v>1</v>
      </c>
      <c r="E730">
        <v>0</v>
      </c>
      <c r="F730">
        <v>2</v>
      </c>
    </row>
    <row r="731" spans="1:6">
      <c r="A731" t="s">
        <v>5422</v>
      </c>
      <c r="B731" t="s">
        <v>5423</v>
      </c>
      <c r="C731" s="2">
        <v>200000</v>
      </c>
      <c r="D731">
        <v>2</v>
      </c>
      <c r="E731">
        <v>0</v>
      </c>
      <c r="F731">
        <v>2</v>
      </c>
    </row>
    <row r="732" spans="1:6">
      <c r="A732" t="s">
        <v>2649</v>
      </c>
      <c r="B732" t="s">
        <v>2650</v>
      </c>
      <c r="C732" s="2">
        <v>195000</v>
      </c>
      <c r="D732">
        <v>1</v>
      </c>
      <c r="E732">
        <v>3</v>
      </c>
      <c r="F732">
        <v>2</v>
      </c>
    </row>
    <row r="733" spans="1:6">
      <c r="A733" t="s">
        <v>2995</v>
      </c>
      <c r="B733" t="s">
        <v>2996</v>
      </c>
      <c r="C733" s="2">
        <v>195000</v>
      </c>
      <c r="D733">
        <v>1</v>
      </c>
      <c r="E733">
        <v>0</v>
      </c>
      <c r="F733">
        <v>2</v>
      </c>
    </row>
    <row r="734" spans="1:6">
      <c r="A734" t="s">
        <v>3834</v>
      </c>
      <c r="B734" t="s">
        <v>3835</v>
      </c>
      <c r="C734" s="2">
        <v>195000</v>
      </c>
      <c r="D734">
        <v>1</v>
      </c>
      <c r="E734">
        <v>3</v>
      </c>
      <c r="F734">
        <v>2</v>
      </c>
    </row>
    <row r="735" spans="1:6">
      <c r="A735" t="s">
        <v>5048</v>
      </c>
      <c r="B735" t="s">
        <v>5049</v>
      </c>
      <c r="C735" s="2">
        <v>190000</v>
      </c>
      <c r="D735">
        <v>2</v>
      </c>
      <c r="E735">
        <v>0</v>
      </c>
      <c r="F735">
        <v>2</v>
      </c>
    </row>
    <row r="736" spans="1:6">
      <c r="A736" t="s">
        <v>4874</v>
      </c>
      <c r="B736" t="s">
        <v>4875</v>
      </c>
      <c r="C736" s="2">
        <v>190000</v>
      </c>
      <c r="D736">
        <v>2</v>
      </c>
      <c r="E736">
        <v>0</v>
      </c>
      <c r="F736">
        <v>2</v>
      </c>
    </row>
    <row r="737" spans="1:6">
      <c r="A737" t="s">
        <v>4517</v>
      </c>
      <c r="B737" t="s">
        <v>4518</v>
      </c>
      <c r="C737" s="2">
        <v>185000</v>
      </c>
      <c r="D737">
        <v>1</v>
      </c>
      <c r="E737">
        <v>0</v>
      </c>
      <c r="F737">
        <v>2</v>
      </c>
    </row>
    <row r="738" spans="1:6">
      <c r="A738" t="s">
        <v>5318</v>
      </c>
      <c r="B738" t="s">
        <v>5319</v>
      </c>
      <c r="C738" s="2">
        <v>185000</v>
      </c>
      <c r="D738">
        <v>1</v>
      </c>
      <c r="E738">
        <v>0</v>
      </c>
      <c r="F738">
        <v>2</v>
      </c>
    </row>
    <row r="739" spans="1:6">
      <c r="A739" t="s">
        <v>3480</v>
      </c>
      <c r="B739" t="s">
        <v>3481</v>
      </c>
      <c r="C739" s="2">
        <v>185000</v>
      </c>
      <c r="D739">
        <v>1</v>
      </c>
      <c r="E739">
        <v>0</v>
      </c>
      <c r="F739">
        <v>2</v>
      </c>
    </row>
    <row r="740" spans="1:6">
      <c r="A740" t="s">
        <v>2146</v>
      </c>
      <c r="B740" t="s">
        <v>2147</v>
      </c>
      <c r="C740" s="2">
        <v>185000</v>
      </c>
      <c r="D740">
        <v>1</v>
      </c>
      <c r="E740">
        <v>3</v>
      </c>
      <c r="F740">
        <v>2</v>
      </c>
    </row>
    <row r="741" spans="1:6">
      <c r="A741" t="s">
        <v>4365</v>
      </c>
      <c r="B741" t="s">
        <v>4366</v>
      </c>
      <c r="C741" s="2">
        <v>180000</v>
      </c>
      <c r="D741">
        <v>2</v>
      </c>
      <c r="E741">
        <v>0</v>
      </c>
      <c r="F741">
        <v>2</v>
      </c>
    </row>
    <row r="742" spans="1:6">
      <c r="A742" t="s">
        <v>4448</v>
      </c>
      <c r="B742" t="s">
        <v>4449</v>
      </c>
      <c r="C742" s="2">
        <v>180000</v>
      </c>
      <c r="D742">
        <v>2</v>
      </c>
      <c r="E742">
        <v>0</v>
      </c>
      <c r="F742">
        <v>2</v>
      </c>
    </row>
    <row r="743" spans="1:6">
      <c r="A743" t="s">
        <v>2613</v>
      </c>
      <c r="B743" t="s">
        <v>2614</v>
      </c>
      <c r="C743" s="2">
        <v>175000</v>
      </c>
      <c r="D743">
        <v>1</v>
      </c>
      <c r="E743">
        <v>0</v>
      </c>
      <c r="F743">
        <v>2</v>
      </c>
    </row>
    <row r="744" spans="1:6">
      <c r="A744" t="s">
        <v>3828</v>
      </c>
      <c r="B744" t="s">
        <v>3829</v>
      </c>
      <c r="C744" s="2">
        <v>175000</v>
      </c>
      <c r="D744">
        <v>1</v>
      </c>
      <c r="E744">
        <v>0</v>
      </c>
      <c r="F744">
        <v>2</v>
      </c>
    </row>
    <row r="745" spans="1:6">
      <c r="A745" t="s">
        <v>2288</v>
      </c>
      <c r="B745" t="s">
        <v>2289</v>
      </c>
      <c r="C745" s="2">
        <v>175000</v>
      </c>
      <c r="D745">
        <v>1</v>
      </c>
      <c r="E745">
        <v>3</v>
      </c>
      <c r="F745">
        <v>2</v>
      </c>
    </row>
    <row r="746" spans="1:6">
      <c r="A746" t="s">
        <v>4018</v>
      </c>
      <c r="B746" t="s">
        <v>4019</v>
      </c>
      <c r="C746" s="2">
        <v>175000</v>
      </c>
      <c r="D746">
        <v>1</v>
      </c>
      <c r="E746">
        <v>0</v>
      </c>
      <c r="F746">
        <v>2</v>
      </c>
    </row>
    <row r="747" spans="1:6">
      <c r="A747" t="s">
        <v>1408</v>
      </c>
      <c r="B747" t="s">
        <v>1409</v>
      </c>
      <c r="C747" s="2">
        <v>175000</v>
      </c>
      <c r="D747">
        <v>1</v>
      </c>
      <c r="E747">
        <v>0</v>
      </c>
      <c r="F747">
        <v>2</v>
      </c>
    </row>
    <row r="748" spans="1:6">
      <c r="A748" t="s">
        <v>4756</v>
      </c>
      <c r="B748" t="s">
        <v>4757</v>
      </c>
      <c r="C748" s="2">
        <v>175000</v>
      </c>
      <c r="D748">
        <v>3</v>
      </c>
      <c r="E748">
        <v>0</v>
      </c>
      <c r="F748">
        <v>2</v>
      </c>
    </row>
    <row r="749" spans="1:6">
      <c r="A749" t="s">
        <v>2735</v>
      </c>
      <c r="B749" t="s">
        <v>2736</v>
      </c>
      <c r="C749" s="2">
        <v>170000</v>
      </c>
      <c r="D749">
        <v>2</v>
      </c>
      <c r="E749">
        <v>0</v>
      </c>
      <c r="F749">
        <v>2</v>
      </c>
    </row>
    <row r="750" spans="1:6">
      <c r="A750" t="s">
        <v>4311</v>
      </c>
      <c r="B750" t="s">
        <v>4312</v>
      </c>
      <c r="C750" s="2">
        <v>165000</v>
      </c>
      <c r="D750">
        <v>1</v>
      </c>
      <c r="E750">
        <v>0</v>
      </c>
      <c r="F750">
        <v>2</v>
      </c>
    </row>
    <row r="751" spans="1:6">
      <c r="A751" t="s">
        <v>2539</v>
      </c>
      <c r="B751" t="s">
        <v>2540</v>
      </c>
      <c r="C751" s="2">
        <v>165000</v>
      </c>
      <c r="D751">
        <v>1</v>
      </c>
      <c r="E751">
        <v>0</v>
      </c>
      <c r="F751">
        <v>2</v>
      </c>
    </row>
    <row r="752" spans="1:6">
      <c r="A752" t="s">
        <v>2324</v>
      </c>
      <c r="B752" t="s">
        <v>2325</v>
      </c>
      <c r="C752" s="2">
        <v>165000</v>
      </c>
      <c r="D752">
        <v>1</v>
      </c>
      <c r="E752">
        <v>0</v>
      </c>
      <c r="F752">
        <v>2</v>
      </c>
    </row>
    <row r="753" spans="1:6">
      <c r="A753" t="s">
        <v>2607</v>
      </c>
      <c r="B753" t="s">
        <v>2608</v>
      </c>
      <c r="C753" s="2">
        <v>165000</v>
      </c>
      <c r="D753">
        <v>1</v>
      </c>
      <c r="E753">
        <v>0</v>
      </c>
      <c r="F753">
        <v>2</v>
      </c>
    </row>
    <row r="754" spans="1:6">
      <c r="A754" t="s">
        <v>5141</v>
      </c>
      <c r="B754" t="s">
        <v>5142</v>
      </c>
      <c r="C754" s="2">
        <v>160000</v>
      </c>
      <c r="D754">
        <v>2</v>
      </c>
      <c r="E754">
        <v>0</v>
      </c>
      <c r="F754">
        <v>2</v>
      </c>
    </row>
    <row r="755" spans="1:6">
      <c r="A755" t="s">
        <v>3683</v>
      </c>
      <c r="B755" t="s">
        <v>3684</v>
      </c>
      <c r="C755" s="2">
        <v>155000</v>
      </c>
      <c r="D755">
        <v>1</v>
      </c>
      <c r="E755">
        <v>3</v>
      </c>
      <c r="F755">
        <v>2</v>
      </c>
    </row>
    <row r="756" spans="1:6">
      <c r="A756" t="s">
        <v>2808</v>
      </c>
      <c r="B756" t="s">
        <v>2809</v>
      </c>
      <c r="C756" s="2">
        <v>155000</v>
      </c>
      <c r="D756">
        <v>1</v>
      </c>
      <c r="E756">
        <v>0</v>
      </c>
      <c r="F756">
        <v>2</v>
      </c>
    </row>
    <row r="757" spans="1:6">
      <c r="A757" t="s">
        <v>1924</v>
      </c>
      <c r="B757" t="s">
        <v>1925</v>
      </c>
      <c r="C757" s="2">
        <v>155000</v>
      </c>
      <c r="D757">
        <v>1</v>
      </c>
      <c r="E757">
        <v>0</v>
      </c>
      <c r="F757">
        <v>2</v>
      </c>
    </row>
    <row r="758" spans="1:6">
      <c r="A758" t="s">
        <v>5153</v>
      </c>
      <c r="B758" t="s">
        <v>5154</v>
      </c>
      <c r="C758" s="2">
        <v>155000</v>
      </c>
      <c r="D758">
        <v>1</v>
      </c>
      <c r="E758">
        <v>0</v>
      </c>
      <c r="F758">
        <v>2</v>
      </c>
    </row>
    <row r="759" spans="1:6">
      <c r="A759" t="s">
        <v>4343</v>
      </c>
      <c r="B759" t="s">
        <v>4344</v>
      </c>
      <c r="C759" s="2">
        <v>145000</v>
      </c>
      <c r="D759">
        <v>1</v>
      </c>
      <c r="E759">
        <v>0</v>
      </c>
      <c r="F759">
        <v>2</v>
      </c>
    </row>
    <row r="760" spans="1:6">
      <c r="A760" t="s">
        <v>5336</v>
      </c>
      <c r="B760" t="s">
        <v>5337</v>
      </c>
      <c r="C760" s="2">
        <v>145000</v>
      </c>
      <c r="D760">
        <v>1</v>
      </c>
      <c r="E760">
        <v>3</v>
      </c>
      <c r="F760">
        <v>2</v>
      </c>
    </row>
    <row r="761" spans="1:6">
      <c r="A761" t="s">
        <v>5083</v>
      </c>
      <c r="B761" t="s">
        <v>5084</v>
      </c>
      <c r="C761" s="2">
        <v>145000</v>
      </c>
      <c r="D761">
        <v>1</v>
      </c>
      <c r="E761">
        <v>0</v>
      </c>
      <c r="F761">
        <v>2</v>
      </c>
    </row>
    <row r="762" spans="1:6">
      <c r="A762" t="s">
        <v>4910</v>
      </c>
      <c r="B762" t="s">
        <v>4911</v>
      </c>
      <c r="C762" s="2">
        <v>145000</v>
      </c>
      <c r="D762">
        <v>1</v>
      </c>
      <c r="E762">
        <v>0</v>
      </c>
      <c r="F762">
        <v>2</v>
      </c>
    </row>
    <row r="763" spans="1:6">
      <c r="A763" t="s">
        <v>3601</v>
      </c>
      <c r="B763" t="s">
        <v>3602</v>
      </c>
      <c r="C763" s="2">
        <v>145000</v>
      </c>
      <c r="D763">
        <v>1</v>
      </c>
      <c r="E763">
        <v>0</v>
      </c>
      <c r="F763">
        <v>2</v>
      </c>
    </row>
    <row r="764" spans="1:6">
      <c r="A764" t="s">
        <v>1928</v>
      </c>
      <c r="B764" t="s">
        <v>1929</v>
      </c>
      <c r="C764" s="2">
        <v>145000</v>
      </c>
      <c r="D764">
        <v>1</v>
      </c>
      <c r="E764">
        <v>0</v>
      </c>
      <c r="F764">
        <v>2</v>
      </c>
    </row>
    <row r="765" spans="1:6">
      <c r="A765" t="s">
        <v>2868</v>
      </c>
      <c r="B765" t="s">
        <v>1543</v>
      </c>
      <c r="C765" s="2">
        <v>145000</v>
      </c>
      <c r="D765">
        <v>1</v>
      </c>
      <c r="E765">
        <v>0</v>
      </c>
      <c r="F765">
        <v>2</v>
      </c>
    </row>
    <row r="766" spans="1:6">
      <c r="A766" t="s">
        <v>4161</v>
      </c>
      <c r="B766" t="s">
        <v>4162</v>
      </c>
      <c r="C766" s="2">
        <v>145000</v>
      </c>
      <c r="D766">
        <v>1</v>
      </c>
      <c r="E766">
        <v>0</v>
      </c>
      <c r="F766">
        <v>2</v>
      </c>
    </row>
    <row r="767" spans="1:6">
      <c r="A767" t="s">
        <v>2068</v>
      </c>
      <c r="B767" t="s">
        <v>2069</v>
      </c>
      <c r="C767" s="2">
        <v>135000</v>
      </c>
      <c r="D767">
        <v>1</v>
      </c>
      <c r="E767">
        <v>0</v>
      </c>
      <c r="F767">
        <v>2</v>
      </c>
    </row>
    <row r="768" spans="1:6">
      <c r="A768" t="s">
        <v>5232</v>
      </c>
      <c r="B768" t="s">
        <v>5233</v>
      </c>
      <c r="C768" s="2">
        <v>135000</v>
      </c>
      <c r="D768">
        <v>1</v>
      </c>
      <c r="E768">
        <v>0</v>
      </c>
      <c r="F768">
        <v>2</v>
      </c>
    </row>
    <row r="769" spans="1:6">
      <c r="A769" t="s">
        <v>2739</v>
      </c>
      <c r="B769" t="s">
        <v>2740</v>
      </c>
      <c r="C769" s="2">
        <v>130000</v>
      </c>
      <c r="D769">
        <v>2</v>
      </c>
      <c r="E769">
        <v>0</v>
      </c>
      <c r="F769">
        <v>2</v>
      </c>
    </row>
    <row r="770" spans="1:6">
      <c r="A770" t="s">
        <v>3635</v>
      </c>
      <c r="B770" t="s">
        <v>3636</v>
      </c>
      <c r="C770" s="2">
        <v>130000</v>
      </c>
      <c r="D770">
        <v>2</v>
      </c>
      <c r="E770">
        <v>0</v>
      </c>
      <c r="F770">
        <v>2</v>
      </c>
    </row>
    <row r="771" spans="1:6">
      <c r="A771" t="s">
        <v>2543</v>
      </c>
      <c r="B771" t="s">
        <v>2544</v>
      </c>
      <c r="C771" s="2">
        <v>125000</v>
      </c>
      <c r="D771">
        <v>1</v>
      </c>
      <c r="E771">
        <v>0</v>
      </c>
      <c r="F771">
        <v>2</v>
      </c>
    </row>
    <row r="772" spans="1:6">
      <c r="A772" t="s">
        <v>5833</v>
      </c>
      <c r="B772" t="s">
        <v>5834</v>
      </c>
      <c r="C772" s="2">
        <v>125000</v>
      </c>
      <c r="D772">
        <v>1</v>
      </c>
      <c r="E772">
        <v>0</v>
      </c>
      <c r="F772">
        <v>2</v>
      </c>
    </row>
    <row r="773" spans="1:6">
      <c r="A773" t="s">
        <v>2088</v>
      </c>
      <c r="B773" t="s">
        <v>2089</v>
      </c>
      <c r="C773" s="2">
        <v>125000</v>
      </c>
      <c r="D773">
        <v>1</v>
      </c>
      <c r="E773">
        <v>3</v>
      </c>
      <c r="F773">
        <v>2</v>
      </c>
    </row>
    <row r="774" spans="1:6">
      <c r="A774" t="s">
        <v>4630</v>
      </c>
      <c r="B774" t="s">
        <v>4631</v>
      </c>
      <c r="C774" s="2">
        <v>125000</v>
      </c>
      <c r="D774">
        <v>1</v>
      </c>
      <c r="E774">
        <v>0</v>
      </c>
      <c r="F774">
        <v>2</v>
      </c>
    </row>
    <row r="775" spans="1:6">
      <c r="A775" t="s">
        <v>4296</v>
      </c>
      <c r="B775" t="s">
        <v>4297</v>
      </c>
      <c r="C775" s="2">
        <v>125000</v>
      </c>
      <c r="D775">
        <v>1</v>
      </c>
      <c r="E775">
        <v>0</v>
      </c>
      <c r="F775">
        <v>2</v>
      </c>
    </row>
    <row r="776" spans="1:6">
      <c r="A776" t="s">
        <v>1976</v>
      </c>
      <c r="B776" t="s">
        <v>1977</v>
      </c>
      <c r="C776" s="2">
        <v>115000</v>
      </c>
      <c r="D776">
        <v>1</v>
      </c>
      <c r="E776">
        <v>0</v>
      </c>
      <c r="F776">
        <v>2</v>
      </c>
    </row>
    <row r="777" spans="1:6">
      <c r="A777" t="s">
        <v>3892</v>
      </c>
      <c r="B777" t="s">
        <v>3893</v>
      </c>
      <c r="C777" s="2">
        <v>115000</v>
      </c>
      <c r="D777">
        <v>1</v>
      </c>
      <c r="E777">
        <v>0</v>
      </c>
      <c r="F777">
        <v>2</v>
      </c>
    </row>
    <row r="778" spans="1:6">
      <c r="A778" t="s">
        <v>3926</v>
      </c>
      <c r="B778" t="s">
        <v>3927</v>
      </c>
      <c r="C778" s="2">
        <v>115000</v>
      </c>
      <c r="D778">
        <v>1</v>
      </c>
      <c r="E778">
        <v>0</v>
      </c>
      <c r="F778">
        <v>2</v>
      </c>
    </row>
    <row r="779" spans="1:6">
      <c r="A779" t="s">
        <v>3622</v>
      </c>
      <c r="B779" t="s">
        <v>3623</v>
      </c>
      <c r="C779" s="2">
        <v>115000</v>
      </c>
      <c r="D779">
        <v>1</v>
      </c>
      <c r="E779">
        <v>0</v>
      </c>
      <c r="F779">
        <v>2</v>
      </c>
    </row>
    <row r="780" spans="1:6">
      <c r="A780" t="s">
        <v>1282</v>
      </c>
      <c r="B780" t="s">
        <v>1283</v>
      </c>
      <c r="C780" s="2">
        <v>115000</v>
      </c>
      <c r="D780">
        <v>1</v>
      </c>
      <c r="E780">
        <v>3</v>
      </c>
      <c r="F780">
        <v>2</v>
      </c>
    </row>
    <row r="781" spans="1:6">
      <c r="A781" t="s">
        <v>3703</v>
      </c>
      <c r="B781" t="s">
        <v>3704</v>
      </c>
      <c r="C781" s="2">
        <v>115000</v>
      </c>
      <c r="D781">
        <v>1</v>
      </c>
      <c r="E781">
        <v>0</v>
      </c>
      <c r="F781">
        <v>2</v>
      </c>
    </row>
    <row r="782" spans="1:6">
      <c r="A782" t="s">
        <v>3954</v>
      </c>
      <c r="B782" t="s">
        <v>3955</v>
      </c>
      <c r="C782" s="2">
        <v>110000</v>
      </c>
      <c r="D782">
        <v>2</v>
      </c>
      <c r="E782">
        <v>0</v>
      </c>
      <c r="F782">
        <v>2</v>
      </c>
    </row>
    <row r="783" spans="1:6">
      <c r="A783" t="s">
        <v>255</v>
      </c>
      <c r="B783" t="s">
        <v>256</v>
      </c>
      <c r="C783" s="2">
        <v>105000</v>
      </c>
      <c r="D783">
        <v>1</v>
      </c>
      <c r="E783">
        <v>0</v>
      </c>
      <c r="F783">
        <v>2</v>
      </c>
    </row>
    <row r="784" spans="1:6">
      <c r="A784" t="s">
        <v>3669</v>
      </c>
      <c r="B784" t="s">
        <v>3670</v>
      </c>
      <c r="C784" s="2">
        <v>105000</v>
      </c>
      <c r="D784">
        <v>1</v>
      </c>
      <c r="E784">
        <v>0</v>
      </c>
      <c r="F784">
        <v>2</v>
      </c>
    </row>
    <row r="785" spans="1:6">
      <c r="A785" t="s">
        <v>1837</v>
      </c>
      <c r="B785" t="s">
        <v>1838</v>
      </c>
      <c r="C785" s="2">
        <v>105000</v>
      </c>
      <c r="D785">
        <v>1</v>
      </c>
      <c r="E785">
        <v>1</v>
      </c>
      <c r="F785">
        <v>2</v>
      </c>
    </row>
    <row r="786" spans="1:6">
      <c r="A786" t="s">
        <v>5358</v>
      </c>
      <c r="B786" t="s">
        <v>5359</v>
      </c>
      <c r="C786" s="2">
        <v>105000</v>
      </c>
      <c r="D786">
        <v>1</v>
      </c>
      <c r="E786">
        <v>0</v>
      </c>
      <c r="F786">
        <v>2</v>
      </c>
    </row>
    <row r="787" spans="1:6">
      <c r="A787" t="s">
        <v>791</v>
      </c>
      <c r="B787" t="s">
        <v>792</v>
      </c>
      <c r="C787" s="2">
        <v>95000</v>
      </c>
      <c r="D787">
        <v>1</v>
      </c>
      <c r="E787">
        <v>3</v>
      </c>
      <c r="F787">
        <v>2</v>
      </c>
    </row>
    <row r="788" spans="1:6">
      <c r="A788" t="s">
        <v>1488</v>
      </c>
      <c r="B788" t="s">
        <v>1489</v>
      </c>
      <c r="C788" s="2">
        <v>95000</v>
      </c>
      <c r="D788">
        <v>1</v>
      </c>
      <c r="E788">
        <v>0</v>
      </c>
      <c r="F788">
        <v>2</v>
      </c>
    </row>
    <row r="789" spans="1:6">
      <c r="A789" t="s">
        <v>2860</v>
      </c>
      <c r="B789" t="s">
        <v>2861</v>
      </c>
      <c r="C789" s="2">
        <v>95000</v>
      </c>
      <c r="D789">
        <v>1</v>
      </c>
      <c r="E789">
        <v>0</v>
      </c>
      <c r="F789">
        <v>2</v>
      </c>
    </row>
    <row r="790" spans="1:6">
      <c r="A790" t="s">
        <v>1618</v>
      </c>
      <c r="B790" t="s">
        <v>1619</v>
      </c>
      <c r="C790" s="2">
        <v>95000</v>
      </c>
      <c r="D790">
        <v>1</v>
      </c>
      <c r="E790">
        <v>3</v>
      </c>
      <c r="F790">
        <v>2</v>
      </c>
    </row>
    <row r="791" spans="1:6">
      <c r="A791" t="s">
        <v>409</v>
      </c>
      <c r="B791" t="s">
        <v>410</v>
      </c>
      <c r="C791" s="2">
        <v>85000</v>
      </c>
      <c r="D791">
        <v>1</v>
      </c>
      <c r="E791">
        <v>0</v>
      </c>
      <c r="F791">
        <v>2</v>
      </c>
    </row>
    <row r="792" spans="1:6">
      <c r="A792" t="s">
        <v>1043</v>
      </c>
      <c r="B792" t="s">
        <v>1044</v>
      </c>
      <c r="C792" s="2">
        <v>85000</v>
      </c>
      <c r="D792">
        <v>1</v>
      </c>
      <c r="E792">
        <v>0</v>
      </c>
      <c r="F792">
        <v>2</v>
      </c>
    </row>
    <row r="793" spans="1:6">
      <c r="A793" t="s">
        <v>1702</v>
      </c>
      <c r="B793" t="s">
        <v>1703</v>
      </c>
      <c r="C793" s="2">
        <v>80000</v>
      </c>
      <c r="D793">
        <v>2</v>
      </c>
      <c r="E793">
        <v>0</v>
      </c>
      <c r="F793">
        <v>2</v>
      </c>
    </row>
    <row r="794" spans="1:6">
      <c r="A794" t="s">
        <v>3584</v>
      </c>
      <c r="B794" t="s">
        <v>1301</v>
      </c>
      <c r="C794" s="2">
        <v>80000</v>
      </c>
      <c r="D794">
        <v>2</v>
      </c>
      <c r="E794">
        <v>0</v>
      </c>
      <c r="F794">
        <v>2</v>
      </c>
    </row>
    <row r="795" spans="1:6">
      <c r="A795" t="s">
        <v>2977</v>
      </c>
      <c r="B795" t="s">
        <v>2978</v>
      </c>
      <c r="C795" s="2">
        <v>75000</v>
      </c>
      <c r="D795">
        <v>1</v>
      </c>
      <c r="E795">
        <v>0</v>
      </c>
      <c r="F795">
        <v>2</v>
      </c>
    </row>
    <row r="796" spans="1:6">
      <c r="A796" t="s">
        <v>3001</v>
      </c>
      <c r="B796" t="s">
        <v>734</v>
      </c>
      <c r="C796" s="2">
        <v>75000</v>
      </c>
      <c r="D796">
        <v>1</v>
      </c>
      <c r="E796">
        <v>0</v>
      </c>
      <c r="F796">
        <v>2</v>
      </c>
    </row>
    <row r="797" spans="1:6">
      <c r="A797" t="s">
        <v>1986</v>
      </c>
      <c r="B797" t="s">
        <v>1987</v>
      </c>
      <c r="C797" s="2">
        <v>75000</v>
      </c>
      <c r="D797">
        <v>1</v>
      </c>
      <c r="E797">
        <v>0</v>
      </c>
      <c r="F797">
        <v>2</v>
      </c>
    </row>
    <row r="798" spans="1:6">
      <c r="A798" t="s">
        <v>5034</v>
      </c>
      <c r="B798" t="s">
        <v>5035</v>
      </c>
      <c r="C798" s="2">
        <v>75000</v>
      </c>
      <c r="D798">
        <v>1</v>
      </c>
      <c r="E798">
        <v>0</v>
      </c>
      <c r="F798">
        <v>2</v>
      </c>
    </row>
    <row r="799" spans="1:6">
      <c r="A799" t="s">
        <v>5051</v>
      </c>
      <c r="B799" t="s">
        <v>5052</v>
      </c>
      <c r="C799" s="2">
        <v>75000</v>
      </c>
      <c r="D799">
        <v>1</v>
      </c>
      <c r="E799">
        <v>0</v>
      </c>
      <c r="F799">
        <v>2</v>
      </c>
    </row>
    <row r="800" spans="1:6">
      <c r="A800" t="s">
        <v>5627</v>
      </c>
      <c r="B800" t="s">
        <v>5628</v>
      </c>
      <c r="C800" s="2">
        <v>65000</v>
      </c>
      <c r="D800">
        <v>1</v>
      </c>
      <c r="E800">
        <v>0</v>
      </c>
      <c r="F800">
        <v>2</v>
      </c>
    </row>
    <row r="801" spans="1:6">
      <c r="A801" t="s">
        <v>3978</v>
      </c>
      <c r="B801" t="s">
        <v>3979</v>
      </c>
      <c r="C801" s="2">
        <v>65000</v>
      </c>
      <c r="D801">
        <v>1</v>
      </c>
      <c r="E801">
        <v>3</v>
      </c>
      <c r="F801">
        <v>2</v>
      </c>
    </row>
    <row r="802" spans="1:6">
      <c r="A802" t="s">
        <v>893</v>
      </c>
      <c r="B802" t="s">
        <v>894</v>
      </c>
      <c r="C802" s="2">
        <v>55000</v>
      </c>
      <c r="D802">
        <v>1</v>
      </c>
      <c r="E802">
        <v>0</v>
      </c>
      <c r="F802">
        <v>2</v>
      </c>
    </row>
    <row r="803" spans="1:6">
      <c r="A803" t="s">
        <v>611</v>
      </c>
      <c r="B803" t="s">
        <v>612</v>
      </c>
      <c r="C803" s="2">
        <v>55000</v>
      </c>
      <c r="D803">
        <v>1</v>
      </c>
      <c r="E803">
        <v>3</v>
      </c>
      <c r="F803">
        <v>2</v>
      </c>
    </row>
    <row r="804" spans="1:6">
      <c r="A804" t="s">
        <v>2379</v>
      </c>
      <c r="B804" t="s">
        <v>2380</v>
      </c>
      <c r="C804" s="2">
        <v>55000</v>
      </c>
      <c r="D804">
        <v>1</v>
      </c>
      <c r="E804">
        <v>0</v>
      </c>
      <c r="F804">
        <v>2</v>
      </c>
    </row>
    <row r="805" spans="1:6">
      <c r="A805" t="s">
        <v>4084</v>
      </c>
      <c r="B805" t="s">
        <v>4085</v>
      </c>
      <c r="C805" s="2">
        <v>55000</v>
      </c>
      <c r="D805">
        <v>1</v>
      </c>
      <c r="E805">
        <v>0</v>
      </c>
      <c r="F805">
        <v>2</v>
      </c>
    </row>
    <row r="806" spans="1:6">
      <c r="A806" t="s">
        <v>3757</v>
      </c>
      <c r="B806" t="s">
        <v>3758</v>
      </c>
      <c r="C806" s="2">
        <v>55000</v>
      </c>
      <c r="D806">
        <v>1</v>
      </c>
      <c r="E806">
        <v>0</v>
      </c>
      <c r="F806">
        <v>2</v>
      </c>
    </row>
    <row r="807" spans="1:6">
      <c r="A807" t="s">
        <v>5053</v>
      </c>
      <c r="B807" t="s">
        <v>5054</v>
      </c>
      <c r="C807" s="2">
        <v>45000</v>
      </c>
      <c r="D807">
        <v>1</v>
      </c>
      <c r="E807">
        <v>0</v>
      </c>
      <c r="F807">
        <v>2</v>
      </c>
    </row>
    <row r="808" spans="1:6">
      <c r="A808" t="s">
        <v>2619</v>
      </c>
      <c r="B808" t="s">
        <v>820</v>
      </c>
      <c r="C808" s="2">
        <v>45000</v>
      </c>
      <c r="D808">
        <v>1</v>
      </c>
      <c r="E808">
        <v>0</v>
      </c>
      <c r="F808">
        <v>2</v>
      </c>
    </row>
    <row r="809" spans="1:6">
      <c r="A809" t="s">
        <v>1790</v>
      </c>
      <c r="B809" t="s">
        <v>1791</v>
      </c>
      <c r="C809" s="2">
        <v>45000</v>
      </c>
      <c r="D809">
        <v>1</v>
      </c>
      <c r="E809">
        <v>0</v>
      </c>
      <c r="F809">
        <v>2</v>
      </c>
    </row>
    <row r="810" spans="1:6">
      <c r="A810" t="s">
        <v>4543</v>
      </c>
      <c r="B810" t="s">
        <v>4544</v>
      </c>
      <c r="C810" s="2">
        <v>45000</v>
      </c>
      <c r="D810">
        <v>1</v>
      </c>
      <c r="E810">
        <v>0</v>
      </c>
      <c r="F810">
        <v>2</v>
      </c>
    </row>
    <row r="811" spans="1:6">
      <c r="A811" t="s">
        <v>5536</v>
      </c>
      <c r="B811" t="s">
        <v>5537</v>
      </c>
      <c r="C811" s="2">
        <v>35000</v>
      </c>
      <c r="D811">
        <v>1</v>
      </c>
      <c r="E811">
        <v>0</v>
      </c>
      <c r="F811">
        <v>2</v>
      </c>
    </row>
    <row r="812" spans="1:6">
      <c r="A812" t="s">
        <v>3532</v>
      </c>
      <c r="B812" t="s">
        <v>3533</v>
      </c>
      <c r="C812" s="2">
        <v>35000</v>
      </c>
      <c r="D812">
        <v>1</v>
      </c>
      <c r="E812">
        <v>0</v>
      </c>
      <c r="F812">
        <v>2</v>
      </c>
    </row>
    <row r="813" spans="1:6">
      <c r="A813" t="s">
        <v>2189</v>
      </c>
      <c r="B813" t="s">
        <v>2190</v>
      </c>
      <c r="C813" s="2">
        <v>35000</v>
      </c>
      <c r="D813">
        <v>1</v>
      </c>
      <c r="E813">
        <v>0</v>
      </c>
      <c r="F813">
        <v>2</v>
      </c>
    </row>
    <row r="814" spans="1:6">
      <c r="A814" s="1" t="s">
        <v>2513</v>
      </c>
      <c r="B814" t="s">
        <v>2514</v>
      </c>
      <c r="C814" s="2">
        <v>35000</v>
      </c>
      <c r="D814">
        <v>1</v>
      </c>
      <c r="E814">
        <v>0</v>
      </c>
      <c r="F814">
        <v>2</v>
      </c>
    </row>
    <row r="815" spans="1:6">
      <c r="A815" t="s">
        <v>2453</v>
      </c>
      <c r="B815" t="s">
        <v>2454</v>
      </c>
      <c r="C815" s="2">
        <v>35000</v>
      </c>
      <c r="D815">
        <v>1</v>
      </c>
      <c r="E815">
        <v>0</v>
      </c>
      <c r="F815">
        <v>2</v>
      </c>
    </row>
    <row r="816" spans="1:6">
      <c r="A816" t="s">
        <v>4595</v>
      </c>
      <c r="B816" t="s">
        <v>3178</v>
      </c>
      <c r="C816" s="2">
        <v>30000</v>
      </c>
      <c r="D816">
        <v>2</v>
      </c>
      <c r="E816">
        <v>0</v>
      </c>
      <c r="F816">
        <v>2</v>
      </c>
    </row>
    <row r="817" spans="1:6">
      <c r="A817" t="s">
        <v>1580</v>
      </c>
      <c r="B817" t="s">
        <v>1581</v>
      </c>
      <c r="C817" s="2">
        <v>25000</v>
      </c>
      <c r="D817">
        <v>1</v>
      </c>
      <c r="E817">
        <v>0</v>
      </c>
      <c r="F817">
        <v>2</v>
      </c>
    </row>
    <row r="818" spans="1:6">
      <c r="A818" t="s">
        <v>3215</v>
      </c>
      <c r="B818" t="s">
        <v>3216</v>
      </c>
      <c r="C818" s="2">
        <v>25000</v>
      </c>
      <c r="D818">
        <v>1</v>
      </c>
      <c r="E818">
        <v>0</v>
      </c>
      <c r="F818">
        <v>2</v>
      </c>
    </row>
    <row r="819" spans="1:6">
      <c r="A819" t="s">
        <v>4688</v>
      </c>
      <c r="B819" t="s">
        <v>4689</v>
      </c>
      <c r="C819" s="2">
        <v>25000</v>
      </c>
      <c r="D819">
        <v>1</v>
      </c>
      <c r="E819">
        <v>0</v>
      </c>
      <c r="F819">
        <v>2</v>
      </c>
    </row>
    <row r="820" spans="1:6">
      <c r="A820" t="s">
        <v>5684</v>
      </c>
      <c r="B820" t="s">
        <v>5685</v>
      </c>
      <c r="C820" s="2">
        <v>25000</v>
      </c>
      <c r="D820">
        <v>1</v>
      </c>
      <c r="E820">
        <v>0</v>
      </c>
      <c r="F820">
        <v>2</v>
      </c>
    </row>
    <row r="821" spans="1:6">
      <c r="A821" t="s">
        <v>3741</v>
      </c>
      <c r="B821" t="s">
        <v>3742</v>
      </c>
      <c r="C821" s="2">
        <v>25000</v>
      </c>
      <c r="D821">
        <v>1</v>
      </c>
      <c r="E821">
        <v>0</v>
      </c>
      <c r="F821">
        <v>2</v>
      </c>
    </row>
    <row r="822" spans="1:6">
      <c r="A822" t="s">
        <v>2256</v>
      </c>
      <c r="B822" t="s">
        <v>2257</v>
      </c>
      <c r="C822" s="2">
        <v>25000</v>
      </c>
      <c r="D822">
        <v>1</v>
      </c>
      <c r="E822">
        <v>0</v>
      </c>
      <c r="F822">
        <v>2</v>
      </c>
    </row>
    <row r="823" spans="1:6">
      <c r="A823" t="s">
        <v>2773</v>
      </c>
      <c r="B823" t="s">
        <v>2774</v>
      </c>
      <c r="C823" s="2">
        <v>25000</v>
      </c>
      <c r="D823">
        <v>1</v>
      </c>
      <c r="E823">
        <v>0</v>
      </c>
      <c r="F823">
        <v>2</v>
      </c>
    </row>
    <row r="824" spans="1:6">
      <c r="A824" t="s">
        <v>4479</v>
      </c>
      <c r="B824" t="s">
        <v>4480</v>
      </c>
      <c r="C824" s="2">
        <v>15000</v>
      </c>
      <c r="D824">
        <v>1</v>
      </c>
      <c r="E824">
        <v>0</v>
      </c>
      <c r="F824">
        <v>2</v>
      </c>
    </row>
    <row r="825" spans="1:6">
      <c r="A825" t="s">
        <v>3850</v>
      </c>
      <c r="B825" t="s">
        <v>3851</v>
      </c>
      <c r="C825" s="2">
        <v>15000</v>
      </c>
      <c r="D825">
        <v>1</v>
      </c>
      <c r="E825">
        <v>0</v>
      </c>
      <c r="F825">
        <v>2</v>
      </c>
    </row>
    <row r="826" spans="1:6">
      <c r="A826" t="s">
        <v>4906</v>
      </c>
      <c r="B826" t="s">
        <v>4907</v>
      </c>
      <c r="C826" s="2">
        <v>15000</v>
      </c>
      <c r="D826">
        <v>1</v>
      </c>
      <c r="E826">
        <v>0</v>
      </c>
      <c r="F826">
        <v>2</v>
      </c>
    </row>
    <row r="827" spans="1:6">
      <c r="A827" t="s">
        <v>5528</v>
      </c>
      <c r="B827" t="s">
        <v>5529</v>
      </c>
      <c r="C827" s="2">
        <v>15000</v>
      </c>
      <c r="D827">
        <v>1</v>
      </c>
      <c r="E827">
        <v>0</v>
      </c>
      <c r="F827">
        <v>2</v>
      </c>
    </row>
    <row r="828" spans="1:6">
      <c r="A828" t="s">
        <v>4730</v>
      </c>
      <c r="B828" t="s">
        <v>4731</v>
      </c>
      <c r="C828" s="2">
        <v>15000</v>
      </c>
      <c r="D828">
        <v>1</v>
      </c>
      <c r="E828">
        <v>0</v>
      </c>
      <c r="F828">
        <v>2</v>
      </c>
    </row>
    <row r="829" spans="1:6">
      <c r="A829" t="s">
        <v>1006</v>
      </c>
      <c r="B829" t="s">
        <v>1007</v>
      </c>
      <c r="C829" s="2">
        <v>5000</v>
      </c>
      <c r="D829">
        <v>1</v>
      </c>
      <c r="E829">
        <v>3</v>
      </c>
      <c r="F829">
        <v>2</v>
      </c>
    </row>
    <row r="830" spans="1:6">
      <c r="A830" t="s">
        <v>3779</v>
      </c>
      <c r="B830" t="s">
        <v>3780</v>
      </c>
      <c r="C830" s="2">
        <v>5000</v>
      </c>
      <c r="D830">
        <v>1</v>
      </c>
      <c r="E830">
        <v>0</v>
      </c>
      <c r="F830">
        <v>2</v>
      </c>
    </row>
    <row r="831" spans="1:6">
      <c r="A831" t="s">
        <v>301</v>
      </c>
      <c r="B831" t="s">
        <v>302</v>
      </c>
      <c r="C831" s="2">
        <v>5000</v>
      </c>
      <c r="D831">
        <v>1</v>
      </c>
      <c r="E831">
        <v>3</v>
      </c>
      <c r="F831">
        <v>2</v>
      </c>
    </row>
    <row r="832" spans="1:6">
      <c r="C832" s="2">
        <f>SUM(C2:C831)</f>
        <v>704775815000</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1FE0A-EF9E-4F46-BB4F-2E31637ADF9A}">
  <dimension ref="B6:O30"/>
  <sheetViews>
    <sheetView workbookViewId="0">
      <selection activeCell="N21" sqref="N21"/>
    </sheetView>
  </sheetViews>
  <sheetFormatPr defaultRowHeight="15"/>
  <cols>
    <col min="2" max="2" width="9.5703125" bestFit="1" customWidth="1"/>
    <col min="3" max="3" width="18" bestFit="1" customWidth="1"/>
    <col min="5" max="6" width="13.42578125" customWidth="1"/>
    <col min="7" max="7" width="15.28515625" bestFit="1" customWidth="1"/>
    <col min="15" max="15" width="11" bestFit="1" customWidth="1"/>
  </cols>
  <sheetData>
    <row r="6" spans="3:15">
      <c r="J6" t="s">
        <v>5864</v>
      </c>
    </row>
    <row r="7" spans="3:15">
      <c r="J7" t="s">
        <v>5865</v>
      </c>
    </row>
    <row r="8" spans="3:15">
      <c r="J8" t="s">
        <v>5866</v>
      </c>
    </row>
    <row r="9" spans="3:15">
      <c r="C9" t="s">
        <v>5867</v>
      </c>
      <c r="J9" t="s">
        <v>5868</v>
      </c>
    </row>
    <row r="10" spans="3:15">
      <c r="C10" s="4">
        <v>876000000</v>
      </c>
      <c r="D10" t="s">
        <v>5869</v>
      </c>
      <c r="J10" t="s">
        <v>5870</v>
      </c>
    </row>
    <row r="11" spans="3:15">
      <c r="C11" s="4">
        <v>24000000000</v>
      </c>
      <c r="D11" t="s">
        <v>5871</v>
      </c>
      <c r="F11" s="4">
        <f>50*2*27000</f>
        <v>2700000</v>
      </c>
      <c r="G11">
        <f>27500*200</f>
        <v>5500000</v>
      </c>
      <c r="J11" t="s">
        <v>5872</v>
      </c>
    </row>
    <row r="12" spans="3:15">
      <c r="C12" s="14">
        <f>C10/C11</f>
        <v>3.6499999999999998E-2</v>
      </c>
      <c r="D12" t="s">
        <v>5873</v>
      </c>
      <c r="F12">
        <f>27000*0.05</f>
        <v>1350</v>
      </c>
    </row>
    <row r="15" spans="3:15">
      <c r="E15" t="s">
        <v>5874</v>
      </c>
      <c r="F15" t="s">
        <v>5875</v>
      </c>
    </row>
    <row r="16" spans="3:15">
      <c r="E16">
        <v>275000</v>
      </c>
      <c r="F16">
        <v>275000</v>
      </c>
      <c r="J16">
        <v>300000</v>
      </c>
      <c r="K16">
        <v>2019</v>
      </c>
      <c r="M16">
        <v>3.5599999999999998E-3</v>
      </c>
      <c r="N16">
        <v>9004</v>
      </c>
      <c r="O16">
        <v>300000</v>
      </c>
    </row>
    <row r="17" spans="2:12">
      <c r="E17">
        <v>3.5000000000000003E-2</v>
      </c>
      <c r="F17">
        <v>5.7999999999999996E-3</v>
      </c>
      <c r="J17">
        <f>K17*$J$16</f>
        <v>10500.000000000002</v>
      </c>
      <c r="K17" s="13">
        <v>3.5000000000000003E-2</v>
      </c>
      <c r="L17" t="s">
        <v>5869</v>
      </c>
    </row>
    <row r="18" spans="2:12">
      <c r="E18">
        <f>E16*E17</f>
        <v>9625.0000000000018</v>
      </c>
      <c r="F18">
        <f>F16*F17</f>
        <v>1595</v>
      </c>
      <c r="G18">
        <v>30000</v>
      </c>
      <c r="J18">
        <f t="shared" ref="J18" si="0">K18*$J$16</f>
        <v>6420</v>
      </c>
      <c r="K18" s="13">
        <v>2.1399999999999999E-2</v>
      </c>
      <c r="L18" t="s">
        <v>5876</v>
      </c>
    </row>
    <row r="19" spans="2:12">
      <c r="F19" s="11">
        <f>F18*F12</f>
        <v>2153250</v>
      </c>
      <c r="G19" s="4">
        <f>G18*E18</f>
        <v>288750000.00000006</v>
      </c>
      <c r="L19" t="s">
        <v>5877</v>
      </c>
    </row>
    <row r="20" spans="2:12">
      <c r="G20" s="4">
        <f>G18*F18</f>
        <v>47850000</v>
      </c>
      <c r="J20">
        <f>K20*$J$16</f>
        <v>1739.9999999999998</v>
      </c>
      <c r="K20" s="13">
        <v>5.7999999999999996E-3</v>
      </c>
      <c r="L20" t="s">
        <v>5875</v>
      </c>
    </row>
    <row r="23" spans="2:12">
      <c r="C23" t="s">
        <v>5869</v>
      </c>
    </row>
    <row r="24" spans="2:12">
      <c r="C24" s="4">
        <v>27000</v>
      </c>
    </row>
    <row r="25" spans="2:12">
      <c r="C25">
        <f>0.0356*270000</f>
        <v>9612</v>
      </c>
      <c r="D25" t="s">
        <v>5878</v>
      </c>
      <c r="F25">
        <v>275000</v>
      </c>
    </row>
    <row r="26" spans="2:12">
      <c r="B26" s="15">
        <f>C26-$C$24</f>
        <v>1350</v>
      </c>
      <c r="C26" s="15">
        <f>C24*1.05</f>
        <v>28350</v>
      </c>
      <c r="D26" t="s">
        <v>5879</v>
      </c>
      <c r="F26">
        <v>0.02</v>
      </c>
      <c r="K26">
        <f>705/272</f>
        <v>2.5919117647058822</v>
      </c>
    </row>
    <row r="27" spans="2:12">
      <c r="B27" s="15">
        <f>C27-$C$24</f>
        <v>4049.9999999999964</v>
      </c>
      <c r="C27" s="15">
        <f>C24*1.15</f>
        <v>31049.999999999996</v>
      </c>
      <c r="D27" t="s">
        <v>5880</v>
      </c>
      <c r="F27">
        <f>F26*F25</f>
        <v>5500</v>
      </c>
    </row>
    <row r="28" spans="2:12">
      <c r="C28" s="24">
        <f>C24*C25</f>
        <v>259524000</v>
      </c>
      <c r="I28">
        <f>705-272</f>
        <v>433</v>
      </c>
    </row>
    <row r="29" spans="2:12">
      <c r="C29" s="24">
        <f>$C$25*C26</f>
        <v>272500200</v>
      </c>
      <c r="D29" s="24">
        <f>C29-$C$28</f>
        <v>12976200</v>
      </c>
      <c r="I29">
        <v>272</v>
      </c>
    </row>
    <row r="30" spans="2:12">
      <c r="C30" s="24">
        <f>$C$25*C27</f>
        <v>298452599.99999994</v>
      </c>
      <c r="D30" s="24">
        <f>C30-$C$28</f>
        <v>38928599.99999994</v>
      </c>
      <c r="I30">
        <f>I29/I28</f>
        <v>0.62817551963048501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9A04A-F833-4E63-B9E1-749FC92D5CB9}">
  <dimension ref="A1:L13"/>
  <sheetViews>
    <sheetView zoomScaleNormal="100" workbookViewId="0">
      <selection activeCell="D6" sqref="D6"/>
    </sheetView>
  </sheetViews>
  <sheetFormatPr defaultRowHeight="15"/>
  <cols>
    <col min="1" max="8" width="12.28515625" customWidth="1"/>
    <col min="9" max="9" width="12.28515625" style="22" customWidth="1"/>
  </cols>
  <sheetData>
    <row r="1" spans="1:12" ht="41.25" customHeight="1">
      <c r="A1" s="25" t="s">
        <v>5881</v>
      </c>
      <c r="B1" s="25" t="s">
        <v>5882</v>
      </c>
      <c r="C1" s="25" t="s">
        <v>5883</v>
      </c>
      <c r="D1" s="25" t="s">
        <v>5884</v>
      </c>
      <c r="E1" s="25" t="s">
        <v>5885</v>
      </c>
      <c r="F1" s="25" t="s">
        <v>5886</v>
      </c>
      <c r="G1" s="25" t="s">
        <v>5887</v>
      </c>
      <c r="H1" s="25" t="s">
        <v>5888</v>
      </c>
      <c r="I1" s="26" t="s">
        <v>5889</v>
      </c>
    </row>
    <row r="2" spans="1:12" s="21" customFormat="1" ht="23.25" customHeight="1">
      <c r="A2" s="21" t="s">
        <v>5890</v>
      </c>
      <c r="B2" s="21">
        <v>5</v>
      </c>
      <c r="C2" s="21">
        <v>5</v>
      </c>
      <c r="D2" s="21">
        <v>1</v>
      </c>
      <c r="E2" s="21">
        <v>3</v>
      </c>
      <c r="F2" s="21">
        <v>3</v>
      </c>
      <c r="G2" s="21">
        <v>3</v>
      </c>
      <c r="H2" s="21">
        <v>3</v>
      </c>
      <c r="I2" s="23">
        <f>SUM(B2:H2)</f>
        <v>23</v>
      </c>
    </row>
    <row r="3" spans="1:12" s="21" customFormat="1" ht="23.25" customHeight="1">
      <c r="A3" s="21" t="s">
        <v>5891</v>
      </c>
      <c r="B3" s="21">
        <v>5</v>
      </c>
      <c r="C3" s="21">
        <v>5</v>
      </c>
      <c r="D3" s="21">
        <v>1</v>
      </c>
      <c r="E3" s="21">
        <v>3</v>
      </c>
      <c r="F3" s="21">
        <v>3</v>
      </c>
      <c r="G3" s="21">
        <v>3</v>
      </c>
      <c r="H3" s="21">
        <v>3</v>
      </c>
      <c r="I3" s="23">
        <f t="shared" ref="I3:I13" si="0">SUM(B3:H3)</f>
        <v>23</v>
      </c>
    </row>
    <row r="4" spans="1:12" s="21" customFormat="1" ht="23.25" customHeight="1">
      <c r="A4" s="21" t="s">
        <v>5892</v>
      </c>
      <c r="B4" s="21">
        <v>4</v>
      </c>
      <c r="C4" s="21">
        <v>5</v>
      </c>
      <c r="D4" s="21">
        <v>2</v>
      </c>
      <c r="E4" s="21">
        <v>2</v>
      </c>
      <c r="F4" s="21">
        <v>3</v>
      </c>
      <c r="G4" s="21">
        <v>3</v>
      </c>
      <c r="H4" s="21">
        <v>3</v>
      </c>
      <c r="I4" s="23">
        <f t="shared" si="0"/>
        <v>22</v>
      </c>
      <c r="J4" s="20" t="s">
        <v>5893</v>
      </c>
    </row>
    <row r="5" spans="1:12" ht="23.25" customHeight="1">
      <c r="A5" t="s">
        <v>5894</v>
      </c>
      <c r="B5">
        <v>3</v>
      </c>
      <c r="C5">
        <v>4</v>
      </c>
      <c r="D5">
        <v>3</v>
      </c>
      <c r="E5">
        <v>2</v>
      </c>
      <c r="F5">
        <v>2</v>
      </c>
      <c r="G5">
        <v>2</v>
      </c>
      <c r="H5">
        <v>2</v>
      </c>
      <c r="I5" s="22">
        <f t="shared" si="0"/>
        <v>18</v>
      </c>
      <c r="J5" s="20" t="s">
        <v>5895</v>
      </c>
    </row>
    <row r="6" spans="1:12" ht="23.25" customHeight="1">
      <c r="A6" t="s">
        <v>5896</v>
      </c>
      <c r="B6">
        <v>2</v>
      </c>
      <c r="C6">
        <v>4</v>
      </c>
      <c r="D6">
        <v>2</v>
      </c>
      <c r="E6">
        <v>2</v>
      </c>
      <c r="F6">
        <v>1</v>
      </c>
      <c r="G6">
        <v>1</v>
      </c>
      <c r="H6">
        <v>2</v>
      </c>
      <c r="I6" s="22">
        <f t="shared" si="0"/>
        <v>14</v>
      </c>
      <c r="J6" s="20" t="s">
        <v>5897</v>
      </c>
      <c r="K6" s="20" t="s">
        <v>5898</v>
      </c>
    </row>
    <row r="7" spans="1:12" s="21" customFormat="1" ht="23.25" customHeight="1">
      <c r="A7" s="21" t="s">
        <v>5899</v>
      </c>
      <c r="B7" s="21">
        <v>5</v>
      </c>
      <c r="C7" s="21">
        <v>5</v>
      </c>
      <c r="D7" s="21">
        <v>2</v>
      </c>
      <c r="E7" s="21">
        <v>3</v>
      </c>
      <c r="F7" s="21">
        <v>2</v>
      </c>
      <c r="G7" s="21">
        <v>3</v>
      </c>
      <c r="H7" s="21">
        <v>2</v>
      </c>
      <c r="I7" s="23">
        <f t="shared" si="0"/>
        <v>22</v>
      </c>
    </row>
    <row r="8" spans="1:12" ht="23.25" customHeight="1">
      <c r="A8" t="s">
        <v>5900</v>
      </c>
      <c r="B8">
        <v>1</v>
      </c>
      <c r="C8">
        <v>1</v>
      </c>
      <c r="D8">
        <v>1</v>
      </c>
      <c r="E8">
        <v>1</v>
      </c>
      <c r="F8">
        <v>2</v>
      </c>
      <c r="G8">
        <v>1</v>
      </c>
      <c r="H8">
        <v>1</v>
      </c>
      <c r="I8" s="22">
        <f t="shared" si="0"/>
        <v>8</v>
      </c>
      <c r="J8" s="20" t="s">
        <v>5901</v>
      </c>
      <c r="K8" s="20" t="s">
        <v>5902</v>
      </c>
    </row>
    <row r="9" spans="1:12" ht="23.25" customHeight="1">
      <c r="A9" t="s">
        <v>5903</v>
      </c>
      <c r="B9">
        <v>3</v>
      </c>
      <c r="C9">
        <v>3</v>
      </c>
      <c r="D9">
        <v>2</v>
      </c>
      <c r="E9">
        <v>2</v>
      </c>
      <c r="F9">
        <v>2</v>
      </c>
      <c r="G9">
        <v>2</v>
      </c>
      <c r="H9">
        <v>1</v>
      </c>
      <c r="I9" s="22">
        <f t="shared" si="0"/>
        <v>15</v>
      </c>
      <c r="J9" s="20" t="s">
        <v>5904</v>
      </c>
      <c r="K9" s="20" t="s">
        <v>5905</v>
      </c>
    </row>
    <row r="10" spans="1:12" s="27" customFormat="1" ht="23.25" customHeight="1">
      <c r="A10" s="27" t="s">
        <v>5906</v>
      </c>
      <c r="B10" s="27">
        <v>2</v>
      </c>
      <c r="C10" s="27">
        <v>3</v>
      </c>
      <c r="D10" s="27">
        <v>1</v>
      </c>
      <c r="E10" s="27">
        <v>2</v>
      </c>
      <c r="F10" s="27">
        <v>2</v>
      </c>
      <c r="G10" s="27">
        <v>2</v>
      </c>
      <c r="H10" s="27">
        <v>1</v>
      </c>
      <c r="I10" s="28">
        <f t="shared" si="0"/>
        <v>13</v>
      </c>
    </row>
    <row r="11" spans="1:12" ht="23.25" customHeight="1">
      <c r="A11" t="s">
        <v>5907</v>
      </c>
      <c r="B11">
        <v>3</v>
      </c>
      <c r="C11">
        <v>2</v>
      </c>
      <c r="D11">
        <v>2</v>
      </c>
      <c r="E11">
        <v>2</v>
      </c>
      <c r="F11">
        <v>2</v>
      </c>
      <c r="G11">
        <v>2</v>
      </c>
      <c r="H11">
        <v>2</v>
      </c>
      <c r="I11" s="22">
        <f t="shared" si="0"/>
        <v>15</v>
      </c>
      <c r="J11" s="20" t="s">
        <v>5908</v>
      </c>
      <c r="K11" s="20" t="s">
        <v>5909</v>
      </c>
    </row>
    <row r="12" spans="1:12" ht="23.25" customHeight="1">
      <c r="A12" t="s">
        <v>5910</v>
      </c>
      <c r="B12">
        <v>4</v>
      </c>
      <c r="C12">
        <v>4</v>
      </c>
      <c r="D12">
        <v>2</v>
      </c>
      <c r="E12">
        <v>3</v>
      </c>
      <c r="F12">
        <v>2</v>
      </c>
      <c r="G12">
        <v>2</v>
      </c>
      <c r="H12">
        <v>2</v>
      </c>
      <c r="I12" s="22">
        <f t="shared" si="0"/>
        <v>19</v>
      </c>
      <c r="J12" s="20" t="s">
        <v>5911</v>
      </c>
      <c r="K12" s="20" t="s">
        <v>5912</v>
      </c>
      <c r="L12" s="20" t="s">
        <v>5913</v>
      </c>
    </row>
    <row r="13" spans="1:12" ht="23.25" customHeight="1">
      <c r="A13" t="s">
        <v>5914</v>
      </c>
      <c r="B13">
        <v>3</v>
      </c>
      <c r="C13">
        <v>2</v>
      </c>
      <c r="D13">
        <v>1</v>
      </c>
      <c r="E13">
        <v>2</v>
      </c>
      <c r="F13">
        <v>2</v>
      </c>
      <c r="G13">
        <v>1</v>
      </c>
      <c r="H13">
        <v>1</v>
      </c>
      <c r="I13" s="22">
        <f t="shared" si="0"/>
        <v>12</v>
      </c>
      <c r="J13" s="20" t="s">
        <v>5915</v>
      </c>
      <c r="K13" s="20" t="s">
        <v>5916</v>
      </c>
    </row>
  </sheetData>
  <hyperlinks>
    <hyperlink ref="J5" r:id="rId1" display="https://wholesale.caliberhomeloans.com/brokerportal/" xr:uid="{B972F290-068F-4B49-A567-F70A5EE9B290}"/>
    <hyperlink ref="J6" r:id="rId2" display="https://www.ldwholesale.com/" xr:uid="{D764C287-E346-46E2-877B-033A8C487FBE}"/>
    <hyperlink ref="K6" r:id="rId3" display="https://www.sec.gov/Archives/edgar/data/1831631/000119312521006352/d814714ds1.htm" xr:uid="{35B13E35-3B3C-4BFF-AA29-9D1C62C162CA}"/>
    <hyperlink ref="J8" r:id="rId4" location="/login" display="https://portalpath.homebridgewholesale.com/portal/?_ga=2.23448954.1124230777.1630088547-116788185.1630088547 - /login" xr:uid="{70061A23-D7EA-46BE-B451-1C5D9663D767}"/>
    <hyperlink ref="K8" r:id="rId5" display="https://www.homebridgewholesale.com/" xr:uid="{FAF79D10-CB99-4A09-88C8-5214965C81B6}"/>
    <hyperlink ref="J9" r:id="rId6" display="https://lion.newrez.com/Default.aspx" xr:uid="{59348302-C881-4485-BCA9-0AD97C50961C}"/>
    <hyperlink ref="K9" r:id="rId7" display="https://www.newrezwholesale.com/client-library/turn-times/" xr:uid="{5B6B731E-116F-4412-A5F3-89E66E6A7694}"/>
    <hyperlink ref="J11" r:id="rId8" display="https://www.prmg.net/wholesale/" xr:uid="{E6C6151D-DEA2-4D05-8C4A-322D01678114}"/>
    <hyperlink ref="J12" r:id="rId9" display="https://www.famtpo.com/tools-education/" xr:uid="{E09E763A-7130-4602-AA6E-43E39693BBBD}"/>
    <hyperlink ref="J13" r:id="rId10" display="https://www.fairwaywholesalelending.com/broker-center/forms-documents.html" xr:uid="{440DEFF8-4FF8-4686-946E-4C2AA0B5D797}"/>
    <hyperlink ref="K13" r:id="rId11" display="https://www.fairwaywholesalelending.com/broker-center/helpful-hints.html" xr:uid="{3957E75F-D450-44F1-A1CF-655D2B6B7634}"/>
    <hyperlink ref="J4" r:id="rId12" display="https://www.homepointfinancial.com/businesses/wholesale-broker/" xr:uid="{883BAD52-E043-4A40-A71B-A7C3FB2B6F0C}"/>
    <hyperlink ref="K11" r:id="rId13" display="https://www.eprmg.net/ResourceCenter/WholesaleRC.pdf" xr:uid="{B6CDE042-7354-48B7-B8AD-6D239F367B98}"/>
    <hyperlink ref="K12" r:id="rId14" display="https://www.famtpo.com/turn-times/" xr:uid="{F5256321-384C-46AC-B9E8-6D28DA7F53CF}"/>
    <hyperlink ref="L12" r:id="rId15" display="https://www.youtube.com/watch?v=paJ5NxPzcTk&amp;ab_channel=Edumarketing" xr:uid="{1EEF7672-655A-4BC3-B6FA-6832F34FC8FD}"/>
  </hyperlinks>
  <pageMargins left="0.7" right="0.7" top="0.75" bottom="0.75" header="0.3" footer="0.3"/>
  <pageSetup orientation="portrait" r:id="rId16"/>
  <legacyDrawing r:id="rId1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18859-8C2C-43D7-AB98-67E74C77DB01}">
  <dimension ref="A1:L8"/>
  <sheetViews>
    <sheetView zoomScale="115" zoomScaleNormal="115" workbookViewId="0">
      <selection activeCell="K1" sqref="K1:L3"/>
    </sheetView>
  </sheetViews>
  <sheetFormatPr defaultRowHeight="15"/>
  <cols>
    <col min="1" max="1" width="10.42578125" bestFit="1" customWidth="1"/>
    <col min="2" max="4" width="21.7109375" bestFit="1" customWidth="1"/>
    <col min="5" max="5" width="3.5703125" customWidth="1"/>
    <col min="6" max="6" width="16" bestFit="1" customWidth="1"/>
    <col min="10" max="10" width="3" customWidth="1"/>
  </cols>
  <sheetData>
    <row r="1" spans="1:12">
      <c r="B1">
        <v>2020</v>
      </c>
      <c r="C1">
        <v>2019</v>
      </c>
      <c r="D1">
        <v>2018</v>
      </c>
      <c r="G1">
        <v>2020</v>
      </c>
      <c r="H1">
        <v>2019</v>
      </c>
      <c r="I1">
        <v>2018</v>
      </c>
      <c r="K1" t="s">
        <v>5917</v>
      </c>
    </row>
    <row r="2" spans="1:12">
      <c r="A2" t="s">
        <v>5918</v>
      </c>
      <c r="B2" s="40">
        <v>3543260000000</v>
      </c>
      <c r="C2" s="40">
        <v>2147980000000</v>
      </c>
      <c r="D2" s="40">
        <v>1649210000000</v>
      </c>
      <c r="F2" t="s">
        <v>5919</v>
      </c>
      <c r="G2" s="14">
        <f>B2/B4</f>
        <v>0.83409289931356578</v>
      </c>
      <c r="H2" s="14">
        <f t="shared" ref="H2:I2" si="0">C2/C4</f>
        <v>0.83453969734055988</v>
      </c>
      <c r="I2" s="14">
        <f t="shared" si="0"/>
        <v>0.85848064630312115</v>
      </c>
      <c r="K2" s="53">
        <f>B2/D2-1</f>
        <v>1.1484589591380114</v>
      </c>
      <c r="L2" s="11">
        <f>(B2-D2)/D2</f>
        <v>1.1484589591380114</v>
      </c>
    </row>
    <row r="3" spans="1:12">
      <c r="A3" t="s">
        <v>5920</v>
      </c>
      <c r="B3" s="40">
        <v>704776000000</v>
      </c>
      <c r="C3" s="40">
        <v>425866000000</v>
      </c>
      <c r="D3" s="40">
        <v>271872000000</v>
      </c>
      <c r="F3" t="s">
        <v>5921</v>
      </c>
      <c r="G3" s="14">
        <f>B3/B4</f>
        <v>0.16590615907571493</v>
      </c>
      <c r="H3" s="14">
        <f t="shared" ref="H3:I3" si="1">C3/C4</f>
        <v>0.16545874856732132</v>
      </c>
      <c r="I3" s="14">
        <f t="shared" si="1"/>
        <v>0.1415203947779374</v>
      </c>
      <c r="K3" s="53">
        <f>B3/D3-1</f>
        <v>1.5923081450094161</v>
      </c>
      <c r="L3" s="11">
        <f>(B3-D3)/D3</f>
        <v>1.5923081450094161</v>
      </c>
    </row>
    <row r="4" spans="1:12">
      <c r="A4" t="s">
        <v>5922</v>
      </c>
      <c r="B4" s="40">
        <v>4248040000000</v>
      </c>
      <c r="C4" s="40">
        <v>2573850000000</v>
      </c>
      <c r="D4" s="40">
        <v>1921080000000</v>
      </c>
    </row>
    <row r="8" spans="1:12">
      <c r="B8" s="4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9275E-581E-4141-A19A-BD0A352CF64D}">
  <dimension ref="A3:W18"/>
  <sheetViews>
    <sheetView workbookViewId="0">
      <selection activeCell="U9" sqref="U9"/>
    </sheetView>
  </sheetViews>
  <sheetFormatPr defaultRowHeight="15"/>
  <cols>
    <col min="1" max="1" width="11.5703125" customWidth="1"/>
    <col min="2" max="2" width="15" customWidth="1"/>
    <col min="3" max="3" width="6" bestFit="1" customWidth="1"/>
    <col min="4" max="4" width="6" customWidth="1"/>
    <col min="5" max="5" width="15" customWidth="1"/>
    <col min="6" max="6" width="6" bestFit="1" customWidth="1"/>
    <col min="7" max="7" width="6" customWidth="1"/>
    <col min="8" max="8" width="15" customWidth="1"/>
    <col min="9" max="9" width="6" bestFit="1" customWidth="1"/>
    <col min="10" max="10" width="6" customWidth="1"/>
    <col min="11" max="11" width="15" customWidth="1"/>
    <col min="12" max="12" width="6" bestFit="1" customWidth="1"/>
    <col min="13" max="13" width="6" customWidth="1"/>
    <col min="14" max="14" width="15" customWidth="1"/>
    <col min="15" max="15" width="6" bestFit="1" customWidth="1"/>
    <col min="19" max="19" width="12" bestFit="1" customWidth="1"/>
    <col min="21" max="21" width="12" bestFit="1" customWidth="1"/>
    <col min="23" max="23" width="18.28515625" customWidth="1"/>
  </cols>
  <sheetData>
    <row r="3" spans="1:23">
      <c r="B3" s="30" t="s">
        <v>5923</v>
      </c>
      <c r="C3" s="17" t="s">
        <v>5924</v>
      </c>
      <c r="D3" s="17" t="s">
        <v>5925</v>
      </c>
      <c r="E3" s="18" t="s">
        <v>5926</v>
      </c>
      <c r="F3" s="17" t="s">
        <v>5924</v>
      </c>
      <c r="G3" s="17" t="s">
        <v>5925</v>
      </c>
      <c r="H3" s="18" t="s">
        <v>5927</v>
      </c>
      <c r="I3" s="17" t="s">
        <v>5924</v>
      </c>
      <c r="J3" s="17" t="s">
        <v>5925</v>
      </c>
      <c r="K3" s="18" t="s">
        <v>5928</v>
      </c>
      <c r="L3" s="17" t="s">
        <v>5924</v>
      </c>
      <c r="M3" s="17" t="s">
        <v>5925</v>
      </c>
      <c r="N3" s="18" t="s">
        <v>5929</v>
      </c>
      <c r="O3" s="17" t="s">
        <v>5924</v>
      </c>
      <c r="S3">
        <v>2018</v>
      </c>
      <c r="T3">
        <v>2019</v>
      </c>
      <c r="U3">
        <v>2020</v>
      </c>
    </row>
    <row r="4" spans="1:23">
      <c r="A4">
        <v>2018</v>
      </c>
      <c r="B4" s="29">
        <v>3.5339999999999998</v>
      </c>
      <c r="C4" s="12"/>
      <c r="D4" s="12"/>
      <c r="E4" s="12">
        <v>94.73</v>
      </c>
      <c r="F4" s="12"/>
      <c r="G4" s="5">
        <f>E4/$N$4</f>
        <v>0.34827205882352941</v>
      </c>
      <c r="H4" s="12">
        <v>59.756</v>
      </c>
      <c r="I4" s="12"/>
      <c r="J4" s="5">
        <f>H4/$N$4</f>
        <v>0.21969117647058822</v>
      </c>
      <c r="K4" s="15">
        <f>E4-H4</f>
        <v>34.974000000000004</v>
      </c>
      <c r="L4" s="12"/>
      <c r="M4" s="5">
        <f>K4/$N$4</f>
        <v>0.12858088235294118</v>
      </c>
      <c r="N4">
        <v>272</v>
      </c>
      <c r="O4" s="12"/>
      <c r="R4" t="s">
        <v>5890</v>
      </c>
      <c r="S4">
        <v>41613395000</v>
      </c>
      <c r="T4">
        <v>107945790000</v>
      </c>
      <c r="U4">
        <v>182820410000</v>
      </c>
      <c r="V4" s="5">
        <f>(U4-S4)/S4</f>
        <v>3.3933067705723121</v>
      </c>
      <c r="W4">
        <f>U4-S4</f>
        <v>141207015000</v>
      </c>
    </row>
    <row r="5" spans="1:23">
      <c r="A5">
        <v>2019</v>
      </c>
      <c r="B5" s="29">
        <v>4.0330000000000004</v>
      </c>
      <c r="C5" s="5">
        <f>(B5-B4)/B4</f>
        <v>0.1411997736276176</v>
      </c>
      <c r="D5" s="5"/>
      <c r="E5" s="12">
        <v>219.03100000000001</v>
      </c>
      <c r="F5" s="5">
        <f>(E5-E4)/E4</f>
        <v>1.312160878285654</v>
      </c>
      <c r="G5" s="5">
        <f>E5/$N$5</f>
        <v>0.51415727699530522</v>
      </c>
      <c r="H5" s="12">
        <v>165.44300000000001</v>
      </c>
      <c r="I5" s="5">
        <f>(H5-H4)/H4</f>
        <v>1.7686424794162932</v>
      </c>
      <c r="J5" s="5">
        <f>H5/$N$5</f>
        <v>0.38836384976525823</v>
      </c>
      <c r="K5" s="15">
        <f t="shared" ref="K5:K6" si="0">E5-H5</f>
        <v>53.587999999999994</v>
      </c>
      <c r="L5" s="5">
        <f>(K5-K4)/K4</f>
        <v>0.53222393778235222</v>
      </c>
      <c r="M5" s="5">
        <f>K5/$N$5</f>
        <v>0.12579342723004694</v>
      </c>
      <c r="N5">
        <v>426</v>
      </c>
      <c r="O5" s="5">
        <f>(N5-N4)/N4</f>
        <v>0.56617647058823528</v>
      </c>
      <c r="R5" t="s">
        <v>5891</v>
      </c>
      <c r="S5">
        <v>12344685000</v>
      </c>
      <c r="T5">
        <v>43249935000</v>
      </c>
      <c r="U5">
        <v>98273970000</v>
      </c>
      <c r="V5" s="5">
        <f t="shared" ref="V5:V7" si="1">(U5-S5)/S5</f>
        <v>6.9608325364316705</v>
      </c>
      <c r="W5">
        <f t="shared" ref="W5:W7" si="2">U5-S5</f>
        <v>85929285000</v>
      </c>
    </row>
    <row r="6" spans="1:23">
      <c r="A6">
        <v>2020</v>
      </c>
      <c r="B6" s="29">
        <v>7.3230000000000004</v>
      </c>
      <c r="C6" s="5">
        <f>(B6-B5)/B5</f>
        <v>0.81576989833870561</v>
      </c>
      <c r="D6" s="5"/>
      <c r="E6" s="12">
        <v>413.786</v>
      </c>
      <c r="F6" s="5">
        <f>(E6-E5)/E5</f>
        <v>0.88916637370965745</v>
      </c>
      <c r="G6" s="5">
        <f>E6/$N$6</f>
        <v>0.58693049645390072</v>
      </c>
      <c r="H6" s="12">
        <v>331.6628</v>
      </c>
      <c r="I6" s="5">
        <f>(H6-H5)/H5</f>
        <v>1.0046952726921052</v>
      </c>
      <c r="J6" s="5">
        <f>H6/$N$6</f>
        <v>0.47044368794326241</v>
      </c>
      <c r="K6" s="15">
        <f t="shared" si="0"/>
        <v>82.123199999999997</v>
      </c>
      <c r="L6" s="5">
        <f>(K6-K5)/K5</f>
        <v>0.53249234903336584</v>
      </c>
      <c r="M6" s="5">
        <f>K6/$N$6</f>
        <v>0.11648680851063829</v>
      </c>
      <c r="N6">
        <v>705</v>
      </c>
      <c r="O6" s="5">
        <f>(N6-N5)/N5</f>
        <v>0.65492957746478875</v>
      </c>
      <c r="R6" t="s">
        <v>5892</v>
      </c>
      <c r="S6">
        <v>5210985000</v>
      </c>
      <c r="T6">
        <v>12100030000</v>
      </c>
      <c r="U6">
        <v>38248875000</v>
      </c>
      <c r="V6" s="5">
        <f t="shared" si="1"/>
        <v>6.340047035253412</v>
      </c>
      <c r="W6">
        <f t="shared" si="2"/>
        <v>33037890000</v>
      </c>
    </row>
    <row r="7" spans="1:23">
      <c r="A7" s="19" t="s">
        <v>5930</v>
      </c>
      <c r="C7" s="5">
        <f>(C6+C5)/2</f>
        <v>0.4784848359831616</v>
      </c>
      <c r="D7" s="5"/>
      <c r="F7" s="5">
        <f>(F6+F5)/2</f>
        <v>1.1006636259976557</v>
      </c>
      <c r="G7" s="5"/>
      <c r="I7" s="5">
        <f>(I6+I5)/2</f>
        <v>1.3866688760541992</v>
      </c>
      <c r="J7" s="5"/>
      <c r="L7" s="5">
        <f>(L6+L5)/2</f>
        <v>0.53235814340785903</v>
      </c>
      <c r="M7" s="5"/>
      <c r="O7" s="5">
        <f>(O6+O5)/2</f>
        <v>0.61055302402651201</v>
      </c>
      <c r="R7" t="s">
        <v>5894</v>
      </c>
      <c r="S7">
        <v>12193800000</v>
      </c>
      <c r="T7">
        <v>16334565000</v>
      </c>
      <c r="U7">
        <v>22621740000</v>
      </c>
      <c r="V7" s="5">
        <f t="shared" si="1"/>
        <v>0.85518378192196032</v>
      </c>
      <c r="W7">
        <f t="shared" si="2"/>
        <v>10427940000</v>
      </c>
    </row>
    <row r="8" spans="1:23">
      <c r="A8" s="19" t="s">
        <v>5931</v>
      </c>
      <c r="C8" s="16">
        <f>(B6-B4)/B4</f>
        <v>1.072156196943973</v>
      </c>
      <c r="D8" s="16"/>
      <c r="F8" s="16">
        <f>(E6-E4)/E4</f>
        <v>3.3680565818642454</v>
      </c>
      <c r="G8" s="16"/>
      <c r="I8" s="16">
        <f>(H6-H4)/H4</f>
        <v>4.5502844902603918</v>
      </c>
      <c r="J8" s="16"/>
      <c r="K8" s="16"/>
      <c r="L8" s="16">
        <f>(K6-K4)/K4</f>
        <v>1.3481214616572308</v>
      </c>
      <c r="M8" s="16"/>
      <c r="N8" s="16"/>
      <c r="O8" s="16">
        <f>(N6-N4)/N4</f>
        <v>1.5919117647058822</v>
      </c>
      <c r="S8">
        <f>SUM(S4:S6)</f>
        <v>59169065000</v>
      </c>
      <c r="U8">
        <f>SUM(U4:U6)</f>
        <v>319343255000</v>
      </c>
    </row>
    <row r="9" spans="1:23">
      <c r="S9" s="46"/>
      <c r="U9">
        <f>(U8-S8)/S8</f>
        <v>4.3971320148459334</v>
      </c>
    </row>
    <row r="18" spans="5:5">
      <c r="E18" s="11">
        <f>0.08*50000000</f>
        <v>4000000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6AD4D-A9E6-42A8-87D5-278A99889B45}">
  <dimension ref="A1:M32"/>
  <sheetViews>
    <sheetView zoomScaleNormal="100" workbookViewId="0">
      <selection activeCell="M9" sqref="M9"/>
    </sheetView>
  </sheetViews>
  <sheetFormatPr defaultRowHeight="15" outlineLevelCol="1"/>
  <cols>
    <col min="1" max="2" width="16.5703125" customWidth="1"/>
    <col min="3" max="3" width="16.5703125" customWidth="1" outlineLevel="1"/>
    <col min="4" max="4" width="16.5703125" customWidth="1"/>
    <col min="5" max="5" width="16.5703125" customWidth="1" outlineLevel="1"/>
    <col min="6" max="6" width="16.5703125" customWidth="1"/>
    <col min="7" max="7" width="16.5703125" customWidth="1" outlineLevel="1"/>
    <col min="8" max="8" width="16.5703125" customWidth="1"/>
    <col min="9" max="9" width="14.28515625" bestFit="1" customWidth="1"/>
  </cols>
  <sheetData>
    <row r="1" spans="1:13" s="25" customFormat="1" ht="40.5" customHeight="1">
      <c r="B1" s="26" t="s">
        <v>5932</v>
      </c>
      <c r="C1" s="25" t="s">
        <v>5933</v>
      </c>
      <c r="D1" s="41" t="s">
        <v>5934</v>
      </c>
      <c r="E1" s="25" t="s">
        <v>5935</v>
      </c>
      <c r="F1" s="41" t="s">
        <v>5936</v>
      </c>
      <c r="G1" s="25" t="s">
        <v>5937</v>
      </c>
      <c r="H1" s="41" t="s">
        <v>5938</v>
      </c>
      <c r="M1"/>
    </row>
    <row r="2" spans="1:13">
      <c r="A2" t="s">
        <v>5939</v>
      </c>
      <c r="B2" s="37">
        <v>7.8E-2</v>
      </c>
      <c r="C2" s="31">
        <v>7578</v>
      </c>
      <c r="D2" s="36">
        <f>B2*C2</f>
        <v>591.08399999999995</v>
      </c>
      <c r="E2" s="31">
        <v>11780</v>
      </c>
      <c r="F2" s="42">
        <f>D2/E2</f>
        <v>5.0176910016977924E-2</v>
      </c>
      <c r="G2" s="3">
        <v>270000</v>
      </c>
      <c r="H2" s="43">
        <f>D2/G2</f>
        <v>2.1891999999999997E-3</v>
      </c>
      <c r="I2" s="4">
        <f>D2*27000</f>
        <v>15959267.999999998</v>
      </c>
    </row>
    <row r="3" spans="1:13">
      <c r="A3" t="s">
        <v>5940</v>
      </c>
      <c r="B3" s="37">
        <v>4.2999999999999997E-2</v>
      </c>
      <c r="C3" s="31">
        <v>7578</v>
      </c>
      <c r="D3" s="36">
        <f>B3*C3</f>
        <v>325.85399999999998</v>
      </c>
      <c r="E3" s="31">
        <v>11780</v>
      </c>
      <c r="F3" s="42">
        <f>D3/E3</f>
        <v>2.7661629881154497E-2</v>
      </c>
      <c r="G3" s="3">
        <v>270000</v>
      </c>
      <c r="H3" s="43">
        <f>D3/G3</f>
        <v>1.2068666666666665E-3</v>
      </c>
      <c r="I3" s="4">
        <f>D3*27000</f>
        <v>8798058</v>
      </c>
    </row>
    <row r="4" spans="1:13">
      <c r="B4" s="19" t="s">
        <v>5941</v>
      </c>
      <c r="D4" s="5"/>
      <c r="F4" s="5"/>
      <c r="G4" s="39" t="s">
        <v>5942</v>
      </c>
      <c r="H4" s="38"/>
    </row>
    <row r="5" spans="1:13">
      <c r="B5" s="5">
        <f>(B2-B3)/B2</f>
        <v>0.44871794871794873</v>
      </c>
      <c r="C5" t="s">
        <v>5943</v>
      </c>
    </row>
    <row r="6" spans="1:13">
      <c r="C6" t="s">
        <v>5944</v>
      </c>
      <c r="M6" s="32" t="s">
        <v>5945</v>
      </c>
    </row>
    <row r="7" spans="1:13">
      <c r="C7" t="s">
        <v>5946</v>
      </c>
      <c r="M7" s="32" t="s">
        <v>5947</v>
      </c>
    </row>
    <row r="8" spans="1:13">
      <c r="C8" t="s">
        <v>5948</v>
      </c>
      <c r="M8" s="32" t="s">
        <v>5949</v>
      </c>
    </row>
    <row r="9" spans="1:13">
      <c r="M9" s="32" t="s">
        <v>5950</v>
      </c>
    </row>
    <row r="10" spans="1:13">
      <c r="C10" t="s">
        <v>5951</v>
      </c>
      <c r="M10" s="20" t="s">
        <v>5952</v>
      </c>
    </row>
    <row r="11" spans="1:13">
      <c r="C11" t="s">
        <v>5953</v>
      </c>
    </row>
    <row r="12" spans="1:13">
      <c r="C12" t="s">
        <v>5954</v>
      </c>
      <c r="D12" t="s">
        <v>5955</v>
      </c>
    </row>
    <row r="13" spans="1:13">
      <c r="A13" t="s">
        <v>5956</v>
      </c>
      <c r="C13" s="3">
        <v>6362</v>
      </c>
      <c r="D13" s="44">
        <v>2673</v>
      </c>
    </row>
    <row r="14" spans="1:13">
      <c r="B14" t="s">
        <v>5957</v>
      </c>
      <c r="C14" s="3">
        <v>2724</v>
      </c>
      <c r="D14" s="3">
        <v>723</v>
      </c>
    </row>
    <row r="15" spans="1:13">
      <c r="B15" t="s">
        <v>5958</v>
      </c>
      <c r="C15" s="3">
        <f>C13-C14</f>
        <v>3638</v>
      </c>
      <c r="D15" s="3">
        <f>D13-D14</f>
        <v>1950</v>
      </c>
    </row>
    <row r="16" spans="1:13">
      <c r="A16" t="s">
        <v>5959</v>
      </c>
      <c r="C16" s="3">
        <v>9564</v>
      </c>
      <c r="D16" s="3">
        <v>4438</v>
      </c>
    </row>
    <row r="18" spans="3:3">
      <c r="C18" t="s">
        <v>5960</v>
      </c>
    </row>
    <row r="20" spans="3:3">
      <c r="C20" t="s">
        <v>5961</v>
      </c>
    </row>
    <row r="21" spans="3:3">
      <c r="C21" t="s">
        <v>5962</v>
      </c>
    </row>
    <row r="28" spans="3:3">
      <c r="C28" t="s">
        <v>5963</v>
      </c>
    </row>
    <row r="29" spans="3:3">
      <c r="C29" t="s">
        <v>5964</v>
      </c>
    </row>
    <row r="30" spans="3:3">
      <c r="C30" t="s">
        <v>5965</v>
      </c>
    </row>
    <row r="31" spans="3:3">
      <c r="C31" t="s">
        <v>5966</v>
      </c>
    </row>
    <row r="32" spans="3:3">
      <c r="C32" t="s">
        <v>5967</v>
      </c>
    </row>
  </sheetData>
  <hyperlinks>
    <hyperlink ref="M6" r:id="rId1" tooltip="http://www.mortgagenewsdaily.com/04132021_mortgage_banker_profits.asp" display="http://www.mortgagenewsdaily.com/04132021_mortgage_banker_profits.asp" xr:uid="{3B024199-C9E5-44A6-BCF3-809C10068DED}"/>
    <hyperlink ref="M7" r:id="rId2" tooltip="https://www.mba.org/documents/2018%20mba%20annual%20-%20mortgage%20market%20update%2010-16-18.pdf" display="https://www.mba.org/Documents/2018 MBA Annual - Mortgage Market Update 10-16-18.pdf" xr:uid="{EAD57CFB-6C84-4CD2-9B7A-52DB40FB2C3A}"/>
    <hyperlink ref="M8" r:id="rId3" tooltip="https://blog.qualia.com/technology-investment-lenders/" display="https://blog.qualia.com/technology-investment-lenders/" xr:uid="{D73E948A-A218-4A06-AE39-250E7D664D2F}"/>
    <hyperlink ref="M9" r:id="rId4" tooltip="https://blog.qualia.com/mba-fores/" display="https://blog.qualia.com/mba-fores/" xr:uid="{B37B6C2E-757E-4B32-A467-72FCA206FADA}"/>
    <hyperlink ref="M10" r:id="rId5" display="https://newslink.mba.org/mba-newslinks/2017/august/mba-newslink-monday-8-7-17/mba-chart-of-the-week-monthly-underwriter-productivity-for-retail-production-channel/" xr:uid="{6A18228D-CA18-4048-984F-F0249E6F2BAC}"/>
  </hyperlinks>
  <pageMargins left="0.7" right="0.7" top="0.75" bottom="0.75" header="0.3" footer="0.3"/>
  <pageSetup orientation="portrait" r:id="rId6"/>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8723E5DF4FB540A18D8021A6FC8ADB" ma:contentTypeVersion="12" ma:contentTypeDescription="Create a new document." ma:contentTypeScope="" ma:versionID="7518b6e64dc2fb2205556875ad8d8c6a">
  <xsd:schema xmlns:xsd="http://www.w3.org/2001/XMLSchema" xmlns:xs="http://www.w3.org/2001/XMLSchema" xmlns:p="http://schemas.microsoft.com/office/2006/metadata/properties" xmlns:ns2="8fef2999-61b9-40f4-83f2-9d6da29bfcf1" xmlns:ns3="350710ba-42fb-4957-94fe-1e377793f7ab" targetNamespace="http://schemas.microsoft.com/office/2006/metadata/properties" ma:root="true" ma:fieldsID="8f39bbaba6effcaa17256979d008b6bd" ns2:_="" ns3:_="">
    <xsd:import namespace="8fef2999-61b9-40f4-83f2-9d6da29bfcf1"/>
    <xsd:import namespace="350710ba-42fb-4957-94fe-1e377793f7a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ef2999-61b9-40f4-83f2-9d6da29bfc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50710ba-42fb-4957-94fe-1e377793f7a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37E6424-BD04-4B2A-8FAC-1D707951E005}"/>
</file>

<file path=customXml/itemProps2.xml><?xml version="1.0" encoding="utf-8"?>
<ds:datastoreItem xmlns:ds="http://schemas.openxmlformats.org/officeDocument/2006/customXml" ds:itemID="{66860E72-F35A-46AD-BD09-9CC29E2E6C4E}"/>
</file>

<file path=customXml/itemProps3.xml><?xml version="1.0" encoding="utf-8"?>
<ds:datastoreItem xmlns:ds="http://schemas.openxmlformats.org/officeDocument/2006/customXml" ds:itemID="{A6A846B9-3027-4FE1-AF47-5E6CC03DD3A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Lü</dc:creator>
  <cp:keywords/>
  <dc:description/>
  <cp:lastModifiedBy>Keri Zhang</cp:lastModifiedBy>
  <cp:revision/>
  <dcterms:created xsi:type="dcterms:W3CDTF">2021-08-16T18:45:22Z</dcterms:created>
  <dcterms:modified xsi:type="dcterms:W3CDTF">2022-06-22T14:56:26Z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0x010100548723E5DF4FB540A18D8021A6FC8ADB</vt:lpwstr>
  </property>
</Properties>
</file>