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8720" windowHeight="175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5" i="1"/>
  <c r="F39" i="1"/>
  <c r="G39" i="1"/>
  <c r="E39" i="1"/>
  <c r="E38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G5" i="1"/>
  <c r="F5" i="1"/>
</calcChain>
</file>

<file path=xl/sharedStrings.xml><?xml version="1.0" encoding="utf-8"?>
<sst xmlns="http://schemas.openxmlformats.org/spreadsheetml/2006/main" count="109" uniqueCount="51">
  <si>
    <t>Population of Irish Counties</t>
  </si>
  <si>
    <t>Sources: Census of the Republic of Ireland 2011, Census of Northern Ireland 2011</t>
  </si>
  <si>
    <t>geocode</t>
  </si>
  <si>
    <t>name</t>
  </si>
  <si>
    <t>pop2011</t>
  </si>
  <si>
    <t>Antrim</t>
  </si>
  <si>
    <t>Armagh</t>
  </si>
  <si>
    <t>Down</t>
  </si>
  <si>
    <t>Londonderry</t>
  </si>
  <si>
    <t>Fermanagh</t>
  </si>
  <si>
    <t>Tyrone</t>
  </si>
  <si>
    <t>province</t>
  </si>
  <si>
    <t>Ulster</t>
  </si>
  <si>
    <t>Donegal</t>
  </si>
  <si>
    <t>Sligo</t>
  </si>
  <si>
    <t>Leitrim</t>
  </si>
  <si>
    <t>Cavan</t>
  </si>
  <si>
    <t>Monaghan</t>
  </si>
  <si>
    <t>Louth</t>
  </si>
  <si>
    <t>Meath</t>
  </si>
  <si>
    <t>Westmeath</t>
  </si>
  <si>
    <t>Longford</t>
  </si>
  <si>
    <t>Roscommon</t>
  </si>
  <si>
    <t>Mayo</t>
  </si>
  <si>
    <t>Galway</t>
  </si>
  <si>
    <t>Offaly</t>
  </si>
  <si>
    <t>Kildare</t>
  </si>
  <si>
    <t>Wicklow</t>
  </si>
  <si>
    <t>Carlow</t>
  </si>
  <si>
    <t>Wexford</t>
  </si>
  <si>
    <t>Kilkenny</t>
  </si>
  <si>
    <t>Laois</t>
  </si>
  <si>
    <t>Tipperary</t>
  </si>
  <si>
    <t>Waterford</t>
  </si>
  <si>
    <t>Cork</t>
  </si>
  <si>
    <t>Limerick</t>
  </si>
  <si>
    <t>Kerry</t>
  </si>
  <si>
    <t>Clare</t>
  </si>
  <si>
    <t>Dublin</t>
  </si>
  <si>
    <t>Leinster</t>
  </si>
  <si>
    <t>country</t>
  </si>
  <si>
    <t>Northern Ireland</t>
  </si>
  <si>
    <t>Republic of Ireland</t>
  </si>
  <si>
    <t>Munster</t>
  </si>
  <si>
    <t>Connacht</t>
  </si>
  <si>
    <t>pop_pow050</t>
  </si>
  <si>
    <t>pop_pow057</t>
  </si>
  <si>
    <t>size_flannery</t>
  </si>
  <si>
    <t>Somme</t>
  </si>
  <si>
    <t>Max</t>
  </si>
  <si>
    <t>Taille max symbole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</si>
</sst>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b/>
      <sz val="16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vertical="center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I15" sqref="I15"/>
    </sheetView>
  </sheetViews>
  <sheetFormatPr baseColWidth="10" defaultRowHeight="22" customHeight="1" x14ac:dyDescent="0"/>
  <cols>
    <col min="1" max="1" width="13.83203125" style="1" customWidth="1"/>
    <col min="2" max="2" width="22.33203125" style="1" customWidth="1"/>
    <col min="3" max="4" width="19.5" style="1" customWidth="1"/>
    <col min="5" max="5" width="13.83203125" style="1" customWidth="1"/>
    <col min="6" max="6" width="17.1640625" style="6" customWidth="1"/>
    <col min="7" max="7" width="15.6640625" style="6" customWidth="1"/>
    <col min="8" max="8" width="17.1640625" style="1" customWidth="1"/>
    <col min="9" max="16384" width="10.83203125" style="1"/>
  </cols>
  <sheetData>
    <row r="1" spans="1:8" ht="30" customHeight="1">
      <c r="A1" s="2" t="s">
        <v>0</v>
      </c>
    </row>
    <row r="2" spans="1:8" ht="22" customHeight="1">
      <c r="A2" s="1" t="s">
        <v>1</v>
      </c>
    </row>
    <row r="4" spans="1:8" ht="22" customHeight="1">
      <c r="A4" s="4" t="s">
        <v>2</v>
      </c>
      <c r="B4" s="4" t="s">
        <v>3</v>
      </c>
      <c r="C4" s="4" t="s">
        <v>11</v>
      </c>
      <c r="D4" s="4" t="s">
        <v>40</v>
      </c>
      <c r="E4" s="4" t="s">
        <v>4</v>
      </c>
      <c r="F4" s="7" t="s">
        <v>45</v>
      </c>
      <c r="G4" s="7" t="s">
        <v>46</v>
      </c>
      <c r="H4" s="4" t="s">
        <v>47</v>
      </c>
    </row>
    <row r="5" spans="1:8" ht="22" customHeight="1">
      <c r="A5" s="3">
        <v>101</v>
      </c>
      <c r="B5" s="1" t="s">
        <v>5</v>
      </c>
      <c r="C5" s="1" t="s">
        <v>12</v>
      </c>
      <c r="D5" s="1" t="s">
        <v>41</v>
      </c>
      <c r="E5" s="1">
        <v>618108</v>
      </c>
      <c r="F5" s="8">
        <f>POWER($E5,0.5)</f>
        <v>786.1984482304706</v>
      </c>
      <c r="G5" s="8">
        <f>POWER($E5,0.57)</f>
        <v>1999.4322269591862</v>
      </c>
      <c r="H5" s="9">
        <f>G5/G$39*$E$41</f>
        <v>26.497266373374924</v>
      </c>
    </row>
    <row r="6" spans="1:8" ht="22" customHeight="1">
      <c r="A6" s="3">
        <v>102</v>
      </c>
      <c r="B6" s="1" t="s">
        <v>6</v>
      </c>
      <c r="C6" s="1" t="s">
        <v>12</v>
      </c>
      <c r="D6" s="1" t="s">
        <v>41</v>
      </c>
      <c r="E6" s="1">
        <v>174792</v>
      </c>
      <c r="F6" s="8">
        <f t="shared" ref="F6:F36" si="0">POWER($E6,0.5)</f>
        <v>418.0813318004046</v>
      </c>
      <c r="G6" s="8">
        <f t="shared" ref="G6:G36" si="1">POWER($E6,0.57)</f>
        <v>973.27884659589461</v>
      </c>
      <c r="H6" s="9">
        <f t="shared" ref="H6:H36" si="2">G6/G$39*$E$41</f>
        <v>12.898276073625052</v>
      </c>
    </row>
    <row r="7" spans="1:8" ht="22" customHeight="1">
      <c r="A7" s="3">
        <v>103</v>
      </c>
      <c r="B7" s="1" t="s">
        <v>16</v>
      </c>
      <c r="C7" s="1" t="s">
        <v>12</v>
      </c>
      <c r="D7" s="1" t="s">
        <v>42</v>
      </c>
      <c r="E7" s="1">
        <v>73183</v>
      </c>
      <c r="F7" s="8">
        <f t="shared" si="0"/>
        <v>270.52356644107738</v>
      </c>
      <c r="G7" s="8">
        <f t="shared" si="1"/>
        <v>592.53474139015157</v>
      </c>
      <c r="H7" s="9">
        <f t="shared" si="2"/>
        <v>7.8525046592710339</v>
      </c>
    </row>
    <row r="8" spans="1:8" ht="22" customHeight="1">
      <c r="A8" s="3">
        <v>104</v>
      </c>
      <c r="B8" s="1" t="s">
        <v>13</v>
      </c>
      <c r="C8" s="1" t="s">
        <v>12</v>
      </c>
      <c r="D8" s="1" t="s">
        <v>42</v>
      </c>
      <c r="E8" s="1">
        <v>161137</v>
      </c>
      <c r="F8" s="8">
        <f t="shared" si="0"/>
        <v>401.41873399232378</v>
      </c>
      <c r="G8" s="8">
        <f t="shared" si="1"/>
        <v>929.18310820207444</v>
      </c>
      <c r="H8" s="9">
        <f t="shared" si="2"/>
        <v>12.313901914602578</v>
      </c>
    </row>
    <row r="9" spans="1:8" ht="22" customHeight="1">
      <c r="A9" s="3">
        <v>105</v>
      </c>
      <c r="B9" s="1" t="s">
        <v>7</v>
      </c>
      <c r="C9" s="1" t="s">
        <v>12</v>
      </c>
      <c r="D9" s="1" t="s">
        <v>41</v>
      </c>
      <c r="E9" s="1">
        <v>531665</v>
      </c>
      <c r="F9" s="8">
        <f t="shared" si="0"/>
        <v>729.15361893088073</v>
      </c>
      <c r="G9" s="8">
        <f t="shared" si="1"/>
        <v>1834.9054922790281</v>
      </c>
      <c r="H9" s="9">
        <f t="shared" si="2"/>
        <v>24.316893037594575</v>
      </c>
    </row>
    <row r="10" spans="1:8" ht="22" customHeight="1">
      <c r="A10" s="3">
        <v>106</v>
      </c>
      <c r="B10" s="1" t="s">
        <v>9</v>
      </c>
      <c r="C10" s="1" t="s">
        <v>12</v>
      </c>
      <c r="D10" s="1" t="s">
        <v>41</v>
      </c>
      <c r="E10" s="1">
        <v>61170</v>
      </c>
      <c r="F10" s="8">
        <f t="shared" si="0"/>
        <v>247.325696198353</v>
      </c>
      <c r="G10" s="8">
        <f t="shared" si="1"/>
        <v>534.96692725748164</v>
      </c>
      <c r="H10" s="9">
        <f t="shared" si="2"/>
        <v>7.089593226195773</v>
      </c>
    </row>
    <row r="11" spans="1:8" ht="22" customHeight="1">
      <c r="A11" s="3">
        <v>107</v>
      </c>
      <c r="B11" s="1" t="s">
        <v>8</v>
      </c>
      <c r="C11" s="1" t="s">
        <v>12</v>
      </c>
      <c r="D11" s="1" t="s">
        <v>41</v>
      </c>
      <c r="E11" s="1">
        <v>247132</v>
      </c>
      <c r="F11" s="8">
        <f t="shared" si="0"/>
        <v>497.12372705393977</v>
      </c>
      <c r="G11" s="8">
        <f t="shared" si="1"/>
        <v>1185.6855327129622</v>
      </c>
      <c r="H11" s="9">
        <f t="shared" si="2"/>
        <v>15.713173455813072</v>
      </c>
    </row>
    <row r="12" spans="1:8" ht="22" customHeight="1">
      <c r="A12" s="3">
        <v>108</v>
      </c>
      <c r="B12" s="1" t="s">
        <v>17</v>
      </c>
      <c r="C12" s="1" t="s">
        <v>12</v>
      </c>
      <c r="D12" s="1" t="s">
        <v>42</v>
      </c>
      <c r="E12" s="1">
        <v>60483</v>
      </c>
      <c r="F12" s="8">
        <f t="shared" si="0"/>
        <v>245.93291768285107</v>
      </c>
      <c r="G12" s="8">
        <f t="shared" si="1"/>
        <v>531.53393284717947</v>
      </c>
      <c r="H12" s="9">
        <f t="shared" si="2"/>
        <v>7.0440978269911572</v>
      </c>
    </row>
    <row r="13" spans="1:8" ht="22" customHeight="1">
      <c r="A13" s="3">
        <v>109</v>
      </c>
      <c r="B13" s="1" t="s">
        <v>10</v>
      </c>
      <c r="C13" s="1" t="s">
        <v>12</v>
      </c>
      <c r="D13" s="1" t="s">
        <v>41</v>
      </c>
      <c r="E13" s="1">
        <v>177986</v>
      </c>
      <c r="F13" s="8">
        <f t="shared" si="0"/>
        <v>421.88387027711786</v>
      </c>
      <c r="G13" s="8">
        <f t="shared" si="1"/>
        <v>983.37673744136487</v>
      </c>
      <c r="H13" s="9">
        <f t="shared" si="2"/>
        <v>13.032097315442595</v>
      </c>
    </row>
    <row r="14" spans="1:8" ht="22" customHeight="1">
      <c r="A14" s="3">
        <v>201</v>
      </c>
      <c r="B14" s="1" t="s">
        <v>24</v>
      </c>
      <c r="C14" s="1" t="s">
        <v>44</v>
      </c>
      <c r="D14" s="1" t="s">
        <v>42</v>
      </c>
      <c r="E14" s="1">
        <v>250541</v>
      </c>
      <c r="F14" s="8">
        <f t="shared" si="0"/>
        <v>500.54070763525317</v>
      </c>
      <c r="G14" s="8">
        <f t="shared" si="1"/>
        <v>1194.9807787380757</v>
      </c>
      <c r="H14" s="9">
        <f t="shared" si="2"/>
        <v>15.836357731135106</v>
      </c>
    </row>
    <row r="15" spans="1:8" ht="22" customHeight="1">
      <c r="A15" s="3">
        <v>202</v>
      </c>
      <c r="B15" s="1" t="s">
        <v>15</v>
      </c>
      <c r="C15" s="1" t="s">
        <v>44</v>
      </c>
      <c r="D15" s="1" t="s">
        <v>42</v>
      </c>
      <c r="E15" s="1">
        <v>31796</v>
      </c>
      <c r="F15" s="8">
        <f t="shared" si="0"/>
        <v>178.31432920547917</v>
      </c>
      <c r="G15" s="8">
        <f t="shared" si="1"/>
        <v>368.42773684631942</v>
      </c>
      <c r="H15" s="9">
        <f t="shared" si="2"/>
        <v>4.8825500314174333</v>
      </c>
    </row>
    <row r="16" spans="1:8" ht="22" customHeight="1">
      <c r="A16" s="3">
        <v>203</v>
      </c>
      <c r="B16" s="1" t="s">
        <v>23</v>
      </c>
      <c r="C16" s="1" t="s">
        <v>44</v>
      </c>
      <c r="D16" s="1" t="s">
        <v>42</v>
      </c>
      <c r="E16" s="1">
        <v>130638</v>
      </c>
      <c r="F16" s="8">
        <f t="shared" si="0"/>
        <v>361.43879149864364</v>
      </c>
      <c r="G16" s="8">
        <f t="shared" si="1"/>
        <v>824.44108862816006</v>
      </c>
      <c r="H16" s="9">
        <f t="shared" si="2"/>
        <v>10.925819260080118</v>
      </c>
    </row>
    <row r="17" spans="1:8" ht="22" customHeight="1">
      <c r="A17" s="3">
        <v>204</v>
      </c>
      <c r="B17" s="1" t="s">
        <v>22</v>
      </c>
      <c r="C17" s="1" t="s">
        <v>44</v>
      </c>
      <c r="D17" s="1" t="s">
        <v>42</v>
      </c>
      <c r="E17" s="1">
        <v>64065</v>
      </c>
      <c r="F17" s="8">
        <f t="shared" si="0"/>
        <v>253.11064774125958</v>
      </c>
      <c r="G17" s="8">
        <f t="shared" si="1"/>
        <v>549.25481570405043</v>
      </c>
      <c r="H17" s="9">
        <f t="shared" si="2"/>
        <v>7.2789419727934881</v>
      </c>
    </row>
    <row r="18" spans="1:8" ht="22" customHeight="1">
      <c r="A18" s="3">
        <v>205</v>
      </c>
      <c r="B18" s="1" t="s">
        <v>14</v>
      </c>
      <c r="C18" s="1" t="s">
        <v>44</v>
      </c>
      <c r="D18" s="1" t="s">
        <v>42</v>
      </c>
      <c r="E18" s="1">
        <v>65393</v>
      </c>
      <c r="F18" s="8">
        <f t="shared" si="0"/>
        <v>255.72055060162842</v>
      </c>
      <c r="G18" s="8">
        <f t="shared" si="1"/>
        <v>555.71589525806189</v>
      </c>
      <c r="H18" s="9">
        <f t="shared" si="2"/>
        <v>7.3645667535156525</v>
      </c>
    </row>
    <row r="19" spans="1:8" ht="22" customHeight="1">
      <c r="A19" s="3">
        <v>301</v>
      </c>
      <c r="B19" s="1" t="s">
        <v>28</v>
      </c>
      <c r="C19" s="1" t="s">
        <v>39</v>
      </c>
      <c r="D19" s="1" t="s">
        <v>42</v>
      </c>
      <c r="E19" s="1">
        <v>54612</v>
      </c>
      <c r="F19" s="8">
        <f t="shared" si="0"/>
        <v>233.69210512980536</v>
      </c>
      <c r="G19" s="8">
        <f t="shared" si="1"/>
        <v>501.48068045908514</v>
      </c>
      <c r="H19" s="9">
        <f t="shared" si="2"/>
        <v>6.6458202443972771</v>
      </c>
    </row>
    <row r="20" spans="1:8" ht="22" customHeight="1">
      <c r="A20" s="3">
        <v>302</v>
      </c>
      <c r="B20" s="1" t="s">
        <v>38</v>
      </c>
      <c r="C20" s="1" t="s">
        <v>39</v>
      </c>
      <c r="D20" s="1" t="s">
        <v>42</v>
      </c>
      <c r="E20" s="1">
        <v>1273069</v>
      </c>
      <c r="F20" s="8">
        <f t="shared" si="0"/>
        <v>1128.3035938966073</v>
      </c>
      <c r="G20" s="8">
        <f t="shared" si="1"/>
        <v>3018.3222658292975</v>
      </c>
      <c r="H20" s="9">
        <f t="shared" si="2"/>
        <v>40</v>
      </c>
    </row>
    <row r="21" spans="1:8" ht="22" customHeight="1">
      <c r="A21" s="3">
        <v>303</v>
      </c>
      <c r="B21" s="1" t="s">
        <v>26</v>
      </c>
      <c r="C21" s="1" t="s">
        <v>39</v>
      </c>
      <c r="D21" s="1" t="s">
        <v>42</v>
      </c>
      <c r="E21" s="1">
        <v>210312</v>
      </c>
      <c r="F21" s="8">
        <f t="shared" si="0"/>
        <v>458.59786305651272</v>
      </c>
      <c r="G21" s="8">
        <f t="shared" si="1"/>
        <v>1081.5149083715789</v>
      </c>
      <c r="H21" s="9">
        <f t="shared" si="2"/>
        <v>14.332663156820704</v>
      </c>
    </row>
    <row r="22" spans="1:8" ht="22" customHeight="1">
      <c r="A22" s="3">
        <v>304</v>
      </c>
      <c r="B22" s="1" t="s">
        <v>30</v>
      </c>
      <c r="C22" s="1" t="s">
        <v>39</v>
      </c>
      <c r="D22" s="1" t="s">
        <v>42</v>
      </c>
      <c r="E22" s="1">
        <v>95419</v>
      </c>
      <c r="F22" s="8">
        <f t="shared" si="0"/>
        <v>308.89966008398261</v>
      </c>
      <c r="G22" s="8">
        <f t="shared" si="1"/>
        <v>689.27395843230192</v>
      </c>
      <c r="H22" s="9">
        <f t="shared" si="2"/>
        <v>9.1345310106297859</v>
      </c>
    </row>
    <row r="23" spans="1:8" ht="22" customHeight="1">
      <c r="A23" s="3">
        <v>305</v>
      </c>
      <c r="B23" s="1" t="s">
        <v>31</v>
      </c>
      <c r="C23" s="1" t="s">
        <v>39</v>
      </c>
      <c r="D23" s="1" t="s">
        <v>42</v>
      </c>
      <c r="E23" s="1">
        <v>80559</v>
      </c>
      <c r="F23" s="8">
        <f t="shared" si="0"/>
        <v>283.82917397617882</v>
      </c>
      <c r="G23" s="8">
        <f t="shared" si="1"/>
        <v>625.87127257997338</v>
      </c>
      <c r="H23" s="9">
        <f t="shared" si="2"/>
        <v>8.2942935506326716</v>
      </c>
    </row>
    <row r="24" spans="1:8" ht="22" customHeight="1">
      <c r="A24" s="3">
        <v>306</v>
      </c>
      <c r="B24" s="1" t="s">
        <v>21</v>
      </c>
      <c r="C24" s="1" t="s">
        <v>39</v>
      </c>
      <c r="D24" s="1" t="s">
        <v>42</v>
      </c>
      <c r="E24" s="1">
        <v>39000</v>
      </c>
      <c r="F24" s="8">
        <f t="shared" si="0"/>
        <v>197.48417658131498</v>
      </c>
      <c r="G24" s="8">
        <f t="shared" si="1"/>
        <v>413.91086442116938</v>
      </c>
      <c r="H24" s="9">
        <f t="shared" si="2"/>
        <v>5.4853104203893954</v>
      </c>
    </row>
    <row r="25" spans="1:8" ht="22" customHeight="1">
      <c r="A25" s="3">
        <v>307</v>
      </c>
      <c r="B25" s="1" t="s">
        <v>18</v>
      </c>
      <c r="C25" s="1" t="s">
        <v>39</v>
      </c>
      <c r="D25" s="1" t="s">
        <v>42</v>
      </c>
      <c r="E25" s="1">
        <v>122897</v>
      </c>
      <c r="F25" s="8">
        <f t="shared" si="0"/>
        <v>350.56668409876028</v>
      </c>
      <c r="G25" s="8">
        <f t="shared" si="1"/>
        <v>796.22998862466</v>
      </c>
      <c r="H25" s="9">
        <f t="shared" si="2"/>
        <v>10.55195460920595</v>
      </c>
    </row>
    <row r="26" spans="1:8" ht="22" customHeight="1">
      <c r="A26" s="3">
        <v>308</v>
      </c>
      <c r="B26" s="1" t="s">
        <v>19</v>
      </c>
      <c r="C26" s="1" t="s">
        <v>39</v>
      </c>
      <c r="D26" s="1" t="s">
        <v>42</v>
      </c>
      <c r="E26" s="1">
        <v>184135</v>
      </c>
      <c r="F26" s="8">
        <f t="shared" si="0"/>
        <v>429.10954312389742</v>
      </c>
      <c r="G26" s="8">
        <f t="shared" si="1"/>
        <v>1002.6000393080593</v>
      </c>
      <c r="H26" s="9">
        <f t="shared" si="2"/>
        <v>13.286852111964134</v>
      </c>
    </row>
    <row r="27" spans="1:8" ht="22" customHeight="1">
      <c r="A27" s="3">
        <v>309</v>
      </c>
      <c r="B27" s="1" t="s">
        <v>25</v>
      </c>
      <c r="C27" s="1" t="s">
        <v>39</v>
      </c>
      <c r="D27" s="1" t="s">
        <v>42</v>
      </c>
      <c r="E27" s="1">
        <v>76687</v>
      </c>
      <c r="F27" s="8">
        <f t="shared" si="0"/>
        <v>276.92417734824096</v>
      </c>
      <c r="G27" s="8">
        <f t="shared" si="1"/>
        <v>608.54317582809688</v>
      </c>
      <c r="H27" s="9">
        <f t="shared" si="2"/>
        <v>8.0646547615868567</v>
      </c>
    </row>
    <row r="28" spans="1:8" ht="22" customHeight="1">
      <c r="A28" s="3">
        <v>310</v>
      </c>
      <c r="B28" s="1" t="s">
        <v>20</v>
      </c>
      <c r="C28" s="1" t="s">
        <v>39</v>
      </c>
      <c r="D28" s="1" t="s">
        <v>42</v>
      </c>
      <c r="E28" s="1">
        <v>86164</v>
      </c>
      <c r="F28" s="8">
        <f t="shared" si="0"/>
        <v>293.53705047233814</v>
      </c>
      <c r="G28" s="8">
        <f t="shared" si="1"/>
        <v>650.33291553953279</v>
      </c>
      <c r="H28" s="9">
        <f t="shared" si="2"/>
        <v>8.6184689143636017</v>
      </c>
    </row>
    <row r="29" spans="1:8" ht="22" customHeight="1">
      <c r="A29" s="3">
        <v>311</v>
      </c>
      <c r="B29" s="1" t="s">
        <v>29</v>
      </c>
      <c r="C29" s="1" t="s">
        <v>39</v>
      </c>
      <c r="D29" s="1" t="s">
        <v>42</v>
      </c>
      <c r="E29" s="1">
        <v>145320</v>
      </c>
      <c r="F29" s="8">
        <f t="shared" si="0"/>
        <v>381.20860431002865</v>
      </c>
      <c r="G29" s="8">
        <f t="shared" si="1"/>
        <v>876.04309699667886</v>
      </c>
      <c r="H29" s="9">
        <f t="shared" si="2"/>
        <v>11.609669476509424</v>
      </c>
    </row>
    <row r="30" spans="1:8" ht="22" customHeight="1">
      <c r="A30" s="3">
        <v>312</v>
      </c>
      <c r="B30" s="1" t="s">
        <v>27</v>
      </c>
      <c r="C30" s="1" t="s">
        <v>39</v>
      </c>
      <c r="D30" s="1" t="s">
        <v>42</v>
      </c>
      <c r="E30" s="1">
        <v>136640</v>
      </c>
      <c r="F30" s="8">
        <f t="shared" si="0"/>
        <v>369.6484816687335</v>
      </c>
      <c r="G30" s="8">
        <f t="shared" si="1"/>
        <v>845.82277778898492</v>
      </c>
      <c r="H30" s="9">
        <f t="shared" si="2"/>
        <v>11.209177858370154</v>
      </c>
    </row>
    <row r="31" spans="1:8" ht="22" customHeight="1">
      <c r="A31" s="3">
        <v>401</v>
      </c>
      <c r="B31" s="1" t="s">
        <v>37</v>
      </c>
      <c r="C31" s="1" t="s">
        <v>43</v>
      </c>
      <c r="D31" s="1" t="s">
        <v>42</v>
      </c>
      <c r="E31" s="1">
        <v>117196</v>
      </c>
      <c r="F31" s="8">
        <f t="shared" si="0"/>
        <v>342.33901326024761</v>
      </c>
      <c r="G31" s="8">
        <f t="shared" si="1"/>
        <v>774.96178986227449</v>
      </c>
      <c r="H31" s="9">
        <f t="shared" si="2"/>
        <v>10.270100030545947</v>
      </c>
    </row>
    <row r="32" spans="1:8" ht="22" customHeight="1">
      <c r="A32" s="3">
        <v>402</v>
      </c>
      <c r="B32" s="1" t="s">
        <v>34</v>
      </c>
      <c r="C32" s="1" t="s">
        <v>43</v>
      </c>
      <c r="D32" s="1" t="s">
        <v>42</v>
      </c>
      <c r="E32" s="1">
        <v>519032</v>
      </c>
      <c r="F32" s="8">
        <f t="shared" si="0"/>
        <v>720.43875520407698</v>
      </c>
      <c r="G32" s="8">
        <f t="shared" si="1"/>
        <v>1809.9253238179949</v>
      </c>
      <c r="H32" s="9">
        <f t="shared" si="2"/>
        <v>23.985845968912265</v>
      </c>
    </row>
    <row r="33" spans="1:8" ht="22" customHeight="1">
      <c r="A33" s="3">
        <v>403</v>
      </c>
      <c r="B33" s="1" t="s">
        <v>36</v>
      </c>
      <c r="C33" s="1" t="s">
        <v>43</v>
      </c>
      <c r="D33" s="1" t="s">
        <v>42</v>
      </c>
      <c r="E33" s="1">
        <v>145502</v>
      </c>
      <c r="F33" s="8">
        <f t="shared" si="0"/>
        <v>381.44724405872955</v>
      </c>
      <c r="G33" s="8">
        <f t="shared" si="1"/>
        <v>876.66831206844563</v>
      </c>
      <c r="H33" s="9">
        <f t="shared" si="2"/>
        <v>11.617955073827442</v>
      </c>
    </row>
    <row r="34" spans="1:8" ht="22" customHeight="1">
      <c r="A34" s="3">
        <v>404</v>
      </c>
      <c r="B34" s="1" t="s">
        <v>35</v>
      </c>
      <c r="C34" s="1" t="s">
        <v>43</v>
      </c>
      <c r="D34" s="1" t="s">
        <v>42</v>
      </c>
      <c r="E34" s="1">
        <v>191809</v>
      </c>
      <c r="F34" s="8">
        <f t="shared" si="0"/>
        <v>437.96004383961787</v>
      </c>
      <c r="G34" s="8">
        <f t="shared" si="1"/>
        <v>1026.2078187416078</v>
      </c>
      <c r="H34" s="9">
        <f t="shared" si="2"/>
        <v>13.599711738662242</v>
      </c>
    </row>
    <row r="35" spans="1:8" ht="22" customHeight="1">
      <c r="A35" s="3">
        <v>405</v>
      </c>
      <c r="B35" s="1" t="s">
        <v>32</v>
      </c>
      <c r="C35" s="1" t="s">
        <v>43</v>
      </c>
      <c r="D35" s="1" t="s">
        <v>42</v>
      </c>
      <c r="E35" s="1">
        <v>158754</v>
      </c>
      <c r="F35" s="8">
        <f t="shared" si="0"/>
        <v>398.43945587755235</v>
      </c>
      <c r="G35" s="8">
        <f t="shared" si="1"/>
        <v>921.32544523785111</v>
      </c>
      <c r="H35" s="9">
        <f t="shared" si="2"/>
        <v>12.209769058370748</v>
      </c>
    </row>
    <row r="36" spans="1:8" ht="22" customHeight="1">
      <c r="A36" s="3">
        <v>406</v>
      </c>
      <c r="B36" s="1" t="s">
        <v>33</v>
      </c>
      <c r="C36" s="1" t="s">
        <v>43</v>
      </c>
      <c r="D36" s="1" t="s">
        <v>42</v>
      </c>
      <c r="E36" s="1">
        <v>113795</v>
      </c>
      <c r="F36" s="8">
        <f t="shared" si="0"/>
        <v>337.33514492267182</v>
      </c>
      <c r="G36" s="8">
        <f t="shared" si="1"/>
        <v>762.06183592148727</v>
      </c>
      <c r="H36" s="9">
        <f t="shared" si="2"/>
        <v>10.09914474075693</v>
      </c>
    </row>
    <row r="38" spans="1:8" ht="22" customHeight="1">
      <c r="D38" s="5" t="s">
        <v>48</v>
      </c>
      <c r="E38" s="1">
        <f>SUM(E5:E36)</f>
        <v>6398991</v>
      </c>
    </row>
    <row r="39" spans="1:8" ht="22" customHeight="1">
      <c r="D39" s="5" t="s">
        <v>49</v>
      </c>
      <c r="E39" s="1">
        <f>MAX(E5:E36)</f>
        <v>1273069</v>
      </c>
      <c r="F39" s="9">
        <f t="shared" ref="F39:G39" si="3">MAX(F5:F36)</f>
        <v>1128.3035938966073</v>
      </c>
      <c r="G39" s="9">
        <f t="shared" si="3"/>
        <v>3018.3222658292975</v>
      </c>
    </row>
    <row r="41" spans="1:8" ht="22" customHeight="1">
      <c r="D41" s="5" t="s">
        <v>50</v>
      </c>
      <c r="E41" s="1">
        <v>40</v>
      </c>
    </row>
  </sheetData>
  <sortState ref="A5:E36">
    <sortCondition ref="C5:C36"/>
    <sortCondition ref="B5:B3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Kaiser</dc:creator>
  <cp:lastModifiedBy>Christian Kaiser</cp:lastModifiedBy>
  <dcterms:created xsi:type="dcterms:W3CDTF">2014-10-20T09:30:57Z</dcterms:created>
  <dcterms:modified xsi:type="dcterms:W3CDTF">2014-10-21T12:57:44Z</dcterms:modified>
</cp:coreProperties>
</file>