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y\Repos\2022-721\"/>
    </mc:Choice>
  </mc:AlternateContent>
  <xr:revisionPtr revIDLastSave="0" documentId="8_{32771B75-7F9E-4F4F-8525-B64E32F3705F}" xr6:coauthVersionLast="47" xr6:coauthVersionMax="47" xr10:uidLastSave="{00000000-0000-0000-0000-000000000000}"/>
  <bookViews>
    <workbookView xWindow="210" yWindow="3680" windowWidth="23760" windowHeight="15460" xr2:uid="{2785D2E1-1433-4377-9E48-7B3342FC1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D20" i="1"/>
  <c r="E20" i="1" s="1"/>
  <c r="F20" i="1" s="1"/>
  <c r="G20" i="1" s="1"/>
  <c r="C20" i="1"/>
  <c r="B18" i="1"/>
  <c r="D15" i="1"/>
  <c r="D16" i="1" s="1"/>
  <c r="B17" i="1"/>
  <c r="B6" i="1"/>
  <c r="D5" i="1"/>
  <c r="D6" i="1" s="1"/>
  <c r="C5" i="1"/>
  <c r="C6" i="1" s="1"/>
  <c r="D14" i="1"/>
  <c r="G14" i="1"/>
  <c r="C14" i="1"/>
  <c r="C15" i="1" s="1"/>
  <c r="G13" i="1"/>
  <c r="D12" i="1"/>
  <c r="E12" i="1"/>
  <c r="F12" i="1"/>
  <c r="G12" i="1"/>
  <c r="C12" i="1"/>
  <c r="D9" i="1"/>
  <c r="E9" i="1"/>
  <c r="E5" i="1" s="1"/>
  <c r="E6" i="1" s="1"/>
  <c r="F9" i="1"/>
  <c r="F5" i="1" s="1"/>
  <c r="F6" i="1" s="1"/>
  <c r="G17" i="1" s="1"/>
  <c r="G9" i="1"/>
  <c r="C9" i="1"/>
  <c r="C4" i="1"/>
  <c r="D4" i="1" s="1"/>
  <c r="E4" i="1" s="1"/>
  <c r="F4" i="1" s="1"/>
  <c r="G4" i="1" s="1"/>
  <c r="H4" i="1" s="1"/>
  <c r="G15" i="1" l="1"/>
  <c r="G16" i="1" s="1"/>
  <c r="G18" i="1" s="1"/>
  <c r="G21" i="1" s="1"/>
  <c r="F14" i="1"/>
  <c r="F17" i="1"/>
  <c r="E14" i="1"/>
  <c r="E17" i="1"/>
  <c r="C17" i="1"/>
  <c r="D17" i="1"/>
  <c r="D18" i="1" s="1"/>
  <c r="D21" i="1" s="1"/>
  <c r="C16" i="1"/>
  <c r="C18" i="1" s="1"/>
  <c r="C21" i="1" s="1"/>
  <c r="F15" i="1" l="1"/>
  <c r="F16" i="1" s="1"/>
  <c r="F18" i="1" s="1"/>
  <c r="F21" i="1" s="1"/>
  <c r="E15" i="1"/>
  <c r="E16" i="1"/>
  <c r="E18" i="1" s="1"/>
  <c r="E21" i="1" s="1"/>
  <c r="B22" i="1" l="1"/>
</calcChain>
</file>

<file path=xl/sharedStrings.xml><?xml version="1.0" encoding="utf-8"?>
<sst xmlns="http://schemas.openxmlformats.org/spreadsheetml/2006/main" count="11" uniqueCount="11">
  <si>
    <t xml:space="preserve">  </t>
  </si>
  <si>
    <t>Sales</t>
  </si>
  <si>
    <t>COGS</t>
  </si>
  <si>
    <t>SG&amp;A</t>
  </si>
  <si>
    <t>Equip sales</t>
  </si>
  <si>
    <t>Depr</t>
  </si>
  <si>
    <t>Less book</t>
  </si>
  <si>
    <t>Pre-tax income</t>
  </si>
  <si>
    <t>Less change IC</t>
  </si>
  <si>
    <t>Taxes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</si>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</sst>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F3CF-A48F-4257-BA96-50D42066A150}">
  <dimension ref="A2:H22"/>
  <sheetViews>
    <sheetView tabSelected="1" workbookViewId="0">
      <selection activeCell="I24" sqref="I24"/>
    </sheetView>
  </sheetViews>
  <sheetFormatPr defaultRowHeight="14.5" x14ac:dyDescent="0.35"/>
  <sheetData>
    <row r="2" spans="1:8" x14ac:dyDescent="0.3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</row>
    <row r="3" spans="1:8" x14ac:dyDescent="0.35">
      <c r="B3" t="s">
        <v>0</v>
      </c>
      <c r="C3">
        <v>0.2</v>
      </c>
      <c r="D3">
        <v>0.32</v>
      </c>
      <c r="E3">
        <v>0.192</v>
      </c>
      <c r="F3">
        <v>0.1152</v>
      </c>
      <c r="G3">
        <v>0.1152</v>
      </c>
      <c r="H3">
        <v>5.7599999999999998E-2</v>
      </c>
    </row>
    <row r="4" spans="1:8" x14ac:dyDescent="0.35">
      <c r="B4">
        <v>10</v>
      </c>
      <c r="C4">
        <f>B4-C3*$B$4</f>
        <v>8</v>
      </c>
      <c r="D4">
        <f t="shared" ref="D4:H4" si="0">C4-D3*$B$4</f>
        <v>4.8</v>
      </c>
      <c r="E4">
        <f t="shared" si="0"/>
        <v>2.88</v>
      </c>
      <c r="F4">
        <f t="shared" si="0"/>
        <v>1.728</v>
      </c>
      <c r="G4">
        <f t="shared" si="0"/>
        <v>0.57600000000000007</v>
      </c>
      <c r="H4">
        <f t="shared" si="0"/>
        <v>0</v>
      </c>
    </row>
    <row r="5" spans="1:8" x14ac:dyDescent="0.35">
      <c r="B5">
        <v>0.5</v>
      </c>
      <c r="C5">
        <f>0.2*C9</f>
        <v>0.60000000000000009</v>
      </c>
      <c r="D5">
        <f t="shared" ref="D5:F5" si="1">0.2*D9</f>
        <v>1</v>
      </c>
      <c r="E5">
        <f t="shared" si="1"/>
        <v>1.2000000000000002</v>
      </c>
      <c r="F5">
        <f t="shared" si="1"/>
        <v>1</v>
      </c>
      <c r="G5">
        <v>0</v>
      </c>
    </row>
    <row r="6" spans="1:8" x14ac:dyDescent="0.35">
      <c r="B6">
        <f>B4+B5</f>
        <v>10.5</v>
      </c>
      <c r="C6">
        <f t="shared" ref="C6:G6" si="2">C4+C5</f>
        <v>8.6</v>
      </c>
      <c r="D6">
        <f t="shared" si="2"/>
        <v>5.8</v>
      </c>
      <c r="E6">
        <f t="shared" si="2"/>
        <v>4.08</v>
      </c>
      <c r="F6">
        <f t="shared" si="2"/>
        <v>2.7279999999999998</v>
      </c>
      <c r="G6">
        <v>0</v>
      </c>
    </row>
    <row r="7" spans="1:8" x14ac:dyDescent="0.35">
      <c r="A7">
        <v>0.5</v>
      </c>
    </row>
    <row r="8" spans="1:8" x14ac:dyDescent="0.35">
      <c r="A8" t="s">
        <v>1</v>
      </c>
      <c r="C8">
        <v>6</v>
      </c>
      <c r="D8">
        <v>10</v>
      </c>
      <c r="E8">
        <v>12</v>
      </c>
      <c r="F8">
        <v>10</v>
      </c>
      <c r="G8">
        <v>5</v>
      </c>
    </row>
    <row r="9" spans="1:8" x14ac:dyDescent="0.35">
      <c r="A9" t="s">
        <v>2</v>
      </c>
      <c r="C9">
        <f>C8*$A$7</f>
        <v>3</v>
      </c>
      <c r="D9">
        <f t="shared" ref="D9:G9" si="3">D8*$A$7</f>
        <v>5</v>
      </c>
      <c r="E9">
        <f t="shared" si="3"/>
        <v>6</v>
      </c>
      <c r="F9">
        <f t="shared" si="3"/>
        <v>5</v>
      </c>
      <c r="G9">
        <f t="shared" si="3"/>
        <v>2.5</v>
      </c>
    </row>
    <row r="10" spans="1:8" x14ac:dyDescent="0.35">
      <c r="A10" t="s">
        <v>3</v>
      </c>
      <c r="C10">
        <v>2</v>
      </c>
      <c r="D10">
        <v>2</v>
      </c>
      <c r="E10">
        <v>1</v>
      </c>
      <c r="F10">
        <v>1</v>
      </c>
      <c r="G10">
        <v>1</v>
      </c>
    </row>
    <row r="11" spans="1:8" x14ac:dyDescent="0.35">
      <c r="A11" t="s">
        <v>4</v>
      </c>
      <c r="G11">
        <v>3</v>
      </c>
    </row>
    <row r="12" spans="1:8" x14ac:dyDescent="0.35">
      <c r="A12" t="s">
        <v>5</v>
      </c>
      <c r="C12">
        <f>C3*$B$4</f>
        <v>2</v>
      </c>
      <c r="D12">
        <f t="shared" ref="D12:G12" si="4">D3*$B$4</f>
        <v>3.2</v>
      </c>
      <c r="E12">
        <f t="shared" si="4"/>
        <v>1.92</v>
      </c>
      <c r="F12">
        <f t="shared" si="4"/>
        <v>1.1519999999999999</v>
      </c>
      <c r="G12">
        <f t="shared" si="4"/>
        <v>1.1519999999999999</v>
      </c>
    </row>
    <row r="13" spans="1:8" x14ac:dyDescent="0.35">
      <c r="A13" t="s">
        <v>6</v>
      </c>
      <c r="G13">
        <f>G4</f>
        <v>0.57600000000000007</v>
      </c>
    </row>
    <row r="14" spans="1:8" x14ac:dyDescent="0.35">
      <c r="A14" t="s">
        <v>7</v>
      </c>
      <c r="C14">
        <f>C8-C9-C10+C11-C12-C13</f>
        <v>-1</v>
      </c>
      <c r="D14">
        <f t="shared" ref="D14:G14" si="5">D8-D9-D10+D11-D12-D13</f>
        <v>-0.20000000000000018</v>
      </c>
      <c r="E14">
        <f t="shared" si="5"/>
        <v>3.08</v>
      </c>
      <c r="F14">
        <f t="shared" si="5"/>
        <v>2.8479999999999999</v>
      </c>
      <c r="G14">
        <f t="shared" si="5"/>
        <v>2.7719999999999998</v>
      </c>
    </row>
    <row r="15" spans="1:8" x14ac:dyDescent="0.35">
      <c r="A15" t="s">
        <v>9</v>
      </c>
      <c r="C15">
        <f>0.3*C14</f>
        <v>-0.3</v>
      </c>
      <c r="D15">
        <f t="shared" ref="D15:G15" si="6">0.3*D14</f>
        <v>-6.0000000000000053E-2</v>
      </c>
      <c r="E15">
        <f t="shared" si="6"/>
        <v>0.92399999999999993</v>
      </c>
      <c r="F15">
        <f t="shared" si="6"/>
        <v>0.85439999999999994</v>
      </c>
      <c r="G15">
        <f t="shared" si="6"/>
        <v>0.83159999999999989</v>
      </c>
    </row>
    <row r="16" spans="1:8" x14ac:dyDescent="0.35">
      <c r="A16" t="s">
        <v>10</v>
      </c>
      <c r="C16">
        <f>C14-C15</f>
        <v>-0.7</v>
      </c>
      <c r="D16">
        <f t="shared" ref="D16:G16" si="7">D14-D15</f>
        <v>-0.14000000000000012</v>
      </c>
      <c r="E16">
        <f t="shared" si="7"/>
        <v>2.1560000000000001</v>
      </c>
      <c r="F16">
        <f t="shared" si="7"/>
        <v>1.9935999999999998</v>
      </c>
      <c r="G16">
        <f t="shared" si="7"/>
        <v>1.9403999999999999</v>
      </c>
    </row>
    <row r="17" spans="1:7" x14ac:dyDescent="0.35">
      <c r="A17" t="s">
        <v>8</v>
      </c>
      <c r="B17">
        <f>B6</f>
        <v>10.5</v>
      </c>
      <c r="C17">
        <f>C6-B6</f>
        <v>-1.9000000000000004</v>
      </c>
      <c r="D17">
        <f>D6-C6</f>
        <v>-2.8</v>
      </c>
      <c r="E17">
        <f>E6-D6</f>
        <v>-1.7199999999999998</v>
      </c>
      <c r="F17">
        <f>F6-E6</f>
        <v>-1.3520000000000003</v>
      </c>
      <c r="G17">
        <f>G6-F6</f>
        <v>-2.7279999999999998</v>
      </c>
    </row>
    <row r="18" spans="1:7" x14ac:dyDescent="0.35">
      <c r="B18">
        <f>B16-B17</f>
        <v>-10.5</v>
      </c>
      <c r="C18">
        <f t="shared" ref="C18:G18" si="8">C16-C17</f>
        <v>1.2000000000000004</v>
      </c>
      <c r="D18">
        <f t="shared" si="8"/>
        <v>2.6599999999999997</v>
      </c>
      <c r="E18">
        <f t="shared" si="8"/>
        <v>3.8759999999999999</v>
      </c>
      <c r="F18">
        <f t="shared" si="8"/>
        <v>3.3456000000000001</v>
      </c>
      <c r="G18">
        <f t="shared" si="8"/>
        <v>4.6684000000000001</v>
      </c>
    </row>
    <row r="19" spans="1:7" x14ac:dyDescent="0.35">
      <c r="A19" s="1">
        <v>0.1</v>
      </c>
    </row>
    <row r="20" spans="1:7" x14ac:dyDescent="0.35">
      <c r="B20">
        <v>1</v>
      </c>
      <c r="C20">
        <f>B20/(1+$A$19)</f>
        <v>0.90909090909090906</v>
      </c>
      <c r="D20">
        <f t="shared" ref="D20:G20" si="9">C20/(1+$A$19)</f>
        <v>0.82644628099173545</v>
      </c>
      <c r="E20">
        <f t="shared" si="9"/>
        <v>0.75131480090157765</v>
      </c>
      <c r="F20">
        <f t="shared" si="9"/>
        <v>0.68301345536507052</v>
      </c>
      <c r="G20">
        <f t="shared" si="9"/>
        <v>0.62092132305915493</v>
      </c>
    </row>
    <row r="21" spans="1:7" x14ac:dyDescent="0.35">
      <c r="B21">
        <f>B18*B20</f>
        <v>-10.5</v>
      </c>
      <c r="C21">
        <f t="shared" ref="C21:G21" si="10">C18*C20</f>
        <v>1.0909090909090913</v>
      </c>
      <c r="D21">
        <f t="shared" si="10"/>
        <v>2.1983471074380159</v>
      </c>
      <c r="E21">
        <f t="shared" si="10"/>
        <v>2.9120961682945148</v>
      </c>
      <c r="F21">
        <f t="shared" si="10"/>
        <v>2.2850898162693802</v>
      </c>
      <c r="G21">
        <f t="shared" si="10"/>
        <v>2.8987091045693592</v>
      </c>
    </row>
    <row r="22" spans="1:7" x14ac:dyDescent="0.35">
      <c r="B22">
        <f>SUM(B21:G21)</f>
        <v>0.88515128748036132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Back</dc:creator>
  <cp:lastModifiedBy>Kerry Back</cp:lastModifiedBy>
  <dcterms:created xsi:type="dcterms:W3CDTF">2022-11-15T19:20:07Z</dcterms:created>
  <dcterms:modified xsi:type="dcterms:W3CDTF">2022-11-15T20:46:13Z</dcterms:modified>
</cp:coreProperties>
</file>