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00105295\Projects\loopflopy\examples\Example 3 - Heterogeneity\data\"/>
    </mc:Choice>
  </mc:AlternateContent>
  <xr:revisionPtr revIDLastSave="0" documentId="13_ncr:1_{161F3D9B-A051-4D95-AE97-002891232A7F}" xr6:coauthVersionLast="47" xr6:coauthVersionMax="47" xr10:uidLastSave="{00000000-0000-0000-0000-000000000000}"/>
  <bookViews>
    <workbookView xWindow="-110" yWindow="-110" windowWidth="18430" windowHeight="11020" tabRatio="1000" activeTab="6" xr2:uid="{BEB68924-1CF9-4A8C-BED3-3B7C03CCF6FB}"/>
  </bookViews>
  <sheets>
    <sheet name="strat" sheetId="22" r:id="rId1"/>
    <sheet name="properties" sheetId="25" r:id="rId2"/>
    <sheet name="geo_bores" sheetId="26" r:id="rId3"/>
    <sheet name="obs_bores" sheetId="23" r:id="rId4"/>
    <sheet name="pilot_points" sheetId="27" r:id="rId5"/>
    <sheet name="pumping_bores" sheetId="24" r:id="rId6"/>
    <sheet name="truth" sheetId="28" r:id="rId7"/>
  </sheets>
  <definedNames>
    <definedName name="_xlnm._FilterDatabase" localSheetId="2" hidden="1">geo_bores!#REF!</definedName>
    <definedName name="_xlnm.Print_Area" localSheetId="2">geo_bores!#REF!</definedName>
    <definedName name="_xlnm.Print_Titles" localSheetId="2">geo_bores!#REF!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27" l="1"/>
  <c r="L3" i="27"/>
  <c r="K4" i="27"/>
  <c r="L4" i="27"/>
  <c r="K5" i="27"/>
  <c r="L5" i="27"/>
  <c r="K6" i="27"/>
  <c r="L6" i="27"/>
  <c r="K7" i="27"/>
  <c r="L7" i="27"/>
  <c r="K8" i="27"/>
  <c r="L8" i="27"/>
  <c r="K9" i="27"/>
  <c r="L9" i="27"/>
  <c r="K10" i="27"/>
  <c r="L10" i="27"/>
  <c r="K11" i="27"/>
  <c r="L11" i="27"/>
  <c r="K12" i="27"/>
  <c r="L12" i="27"/>
  <c r="K13" i="27"/>
  <c r="L13" i="27"/>
  <c r="K14" i="27"/>
  <c r="L14" i="27"/>
  <c r="K15" i="27"/>
  <c r="L15" i="27"/>
  <c r="K16" i="27"/>
  <c r="L16" i="27"/>
  <c r="K17" i="27"/>
  <c r="L17" i="27"/>
  <c r="K18" i="27"/>
  <c r="L18" i="27"/>
  <c r="K19" i="27"/>
  <c r="L19" i="27"/>
  <c r="K20" i="27"/>
  <c r="L20" i="27"/>
  <c r="K21" i="27"/>
  <c r="L21" i="27"/>
  <c r="K22" i="27"/>
  <c r="L22" i="27"/>
  <c r="K23" i="27"/>
  <c r="L23" i="27"/>
  <c r="K24" i="27"/>
  <c r="L24" i="27"/>
  <c r="K25" i="27"/>
  <c r="L25" i="27"/>
  <c r="K26" i="27"/>
  <c r="L26" i="27"/>
  <c r="K27" i="27"/>
  <c r="L27" i="27"/>
  <c r="K28" i="27"/>
  <c r="L28" i="27"/>
  <c r="K29" i="27"/>
  <c r="L29" i="27"/>
  <c r="K30" i="27"/>
  <c r="L30" i="27"/>
  <c r="K31" i="27"/>
  <c r="L31" i="27"/>
  <c r="K32" i="27"/>
  <c r="L32" i="27"/>
  <c r="K33" i="27"/>
  <c r="L33" i="27"/>
  <c r="K34" i="27"/>
  <c r="L34" i="27"/>
  <c r="K35" i="27"/>
  <c r="L35" i="27"/>
  <c r="K36" i="27"/>
  <c r="L36" i="27"/>
  <c r="K37" i="27"/>
  <c r="L37" i="27"/>
  <c r="K38" i="27"/>
  <c r="L38" i="27"/>
  <c r="K39" i="27"/>
  <c r="L39" i="27"/>
  <c r="K40" i="27"/>
  <c r="L40" i="27"/>
  <c r="K41" i="27"/>
  <c r="L41" i="27"/>
  <c r="K42" i="27"/>
  <c r="L42" i="27"/>
  <c r="K43" i="27"/>
  <c r="L43" i="27"/>
  <c r="K44" i="27"/>
  <c r="L44" i="27"/>
  <c r="K45" i="27"/>
  <c r="L45" i="27"/>
  <c r="K46" i="27"/>
  <c r="L46" i="27"/>
  <c r="L2" i="27"/>
  <c r="K2" i="27"/>
</calcChain>
</file>

<file path=xl/sharedStrings.xml><?xml version="1.0" encoding="utf-8"?>
<sst xmlns="http://schemas.openxmlformats.org/spreadsheetml/2006/main" count="266" uniqueCount="102">
  <si>
    <t>Easting</t>
  </si>
  <si>
    <t>Northing</t>
  </si>
  <si>
    <t>TQ</t>
  </si>
  <si>
    <t>Kcok</t>
  </si>
  <si>
    <t>Kwlp</t>
  </si>
  <si>
    <t>Kwlw</t>
  </si>
  <si>
    <t>Kwlm</t>
  </si>
  <si>
    <t>Source</t>
  </si>
  <si>
    <t>ID</t>
  </si>
  <si>
    <t>Ground</t>
  </si>
  <si>
    <t>unit</t>
  </si>
  <si>
    <t>R</t>
  </si>
  <si>
    <t>G</t>
  </si>
  <si>
    <t>B</t>
  </si>
  <si>
    <t>sequence</t>
  </si>
  <si>
    <t xml:space="preserve">- </t>
  </si>
  <si>
    <t>val</t>
  </si>
  <si>
    <t>lithid</t>
  </si>
  <si>
    <t>Leed</t>
  </si>
  <si>
    <t>Data_type</t>
  </si>
  <si>
    <t>Raw</t>
  </si>
  <si>
    <t>Control</t>
  </si>
  <si>
    <t>OBS1</t>
  </si>
  <si>
    <t>OBS2</t>
  </si>
  <si>
    <t>OBS3</t>
  </si>
  <si>
    <t>OBS4</t>
  </si>
  <si>
    <t>OBS5</t>
  </si>
  <si>
    <t>OBS6</t>
  </si>
  <si>
    <t>OBS7</t>
  </si>
  <si>
    <t>P1</t>
  </si>
  <si>
    <t>P2</t>
  </si>
  <si>
    <t>hk</t>
  </si>
  <si>
    <t>vk</t>
  </si>
  <si>
    <t>ss</t>
  </si>
  <si>
    <t>sy</t>
  </si>
  <si>
    <t>iconvert</t>
  </si>
  <si>
    <t>zobs</t>
  </si>
  <si>
    <t>Interpretation to make Kcok pinchout</t>
  </si>
  <si>
    <t>Report A</t>
  </si>
  <si>
    <t>Report B</t>
  </si>
  <si>
    <t>-</t>
  </si>
  <si>
    <t>OBS5_CP</t>
  </si>
  <si>
    <t>kh</t>
  </si>
  <si>
    <t>PP1</t>
  </si>
  <si>
    <t>PP2</t>
  </si>
  <si>
    <t>PP3</t>
  </si>
  <si>
    <t>PP4</t>
  </si>
  <si>
    <t>PP5</t>
  </si>
  <si>
    <t>PP6</t>
  </si>
  <si>
    <t>PP7</t>
  </si>
  <si>
    <t>mean_kh</t>
  </si>
  <si>
    <t>PP8</t>
  </si>
  <si>
    <t>PP9</t>
  </si>
  <si>
    <t>PP10</t>
  </si>
  <si>
    <t>PP11</t>
  </si>
  <si>
    <t>PP12</t>
  </si>
  <si>
    <t>PP13</t>
  </si>
  <si>
    <t>PP14</t>
  </si>
  <si>
    <t>PP15</t>
  </si>
  <si>
    <t>PP16</t>
  </si>
  <si>
    <t>PP17</t>
  </si>
  <si>
    <t>PP18</t>
  </si>
  <si>
    <t>PP19</t>
  </si>
  <si>
    <t>PP20</t>
  </si>
  <si>
    <t>PP21</t>
  </si>
  <si>
    <t>PP22</t>
  </si>
  <si>
    <t>PP23</t>
  </si>
  <si>
    <t>PP24</t>
  </si>
  <si>
    <t>PP25</t>
  </si>
  <si>
    <t>Unit</t>
  </si>
  <si>
    <t>PP26</t>
  </si>
  <si>
    <t>PP27</t>
  </si>
  <si>
    <t>PP28</t>
  </si>
  <si>
    <t>PP29</t>
  </si>
  <si>
    <t>PP30</t>
  </si>
  <si>
    <t>PP31</t>
  </si>
  <si>
    <t>PP32</t>
  </si>
  <si>
    <t>PP33</t>
  </si>
  <si>
    <t>PP34</t>
  </si>
  <si>
    <t>PP35</t>
  </si>
  <si>
    <t>PP36</t>
  </si>
  <si>
    <t>PP37</t>
  </si>
  <si>
    <t>PP38</t>
  </si>
  <si>
    <t>PP39</t>
  </si>
  <si>
    <t>PP40</t>
  </si>
  <si>
    <t>PP41</t>
  </si>
  <si>
    <t>PP42</t>
  </si>
  <si>
    <t>PP43</t>
  </si>
  <si>
    <t>PP44</t>
  </si>
  <si>
    <t>PP45</t>
  </si>
  <si>
    <t>mean_kv</t>
  </si>
  <si>
    <t>mean_ss</t>
  </si>
  <si>
    <t>mean_sy</t>
  </si>
  <si>
    <t>min_kh</t>
  </si>
  <si>
    <t>max_kh</t>
  </si>
  <si>
    <t>min_kv</t>
  </si>
  <si>
    <t>max_kv</t>
  </si>
  <si>
    <t>min_sy</t>
  </si>
  <si>
    <t>max_sy</t>
  </si>
  <si>
    <t>min_ss</t>
  </si>
  <si>
    <t>max_ss</t>
  </si>
  <si>
    <t>kv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</si>
</sst>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name val="Arial"/>
    </font>
    <font>
      <sz val="10"/>
      <name val="Arial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0"/>
      <color rgb="FF0070C0"/>
      <name val="Calibri"/>
      <family val="2"/>
      <scheme val="minor"/>
    </font>
    <font>
      <sz val="10"/>
      <color rgb="FFFF0000"/>
      <name val="Calibri"/>
      <family val="2"/>
      <scheme val="minor"/>
    </font>
    <font>
      <sz val="8"/>
      <name val="Arial"/>
    </font>
    <font>
      <b/>
      <sz val="9"/>
      <name val="Calibri"/>
      <family val="2"/>
      <scheme val="minor"/>
    </font>
    <font>
      <sz val="9"/>
      <name val="Arial"/>
      <family val="2"/>
    </font>
    <font>
      <sz val="9"/>
      <name val="Calibri"/>
      <family val="2"/>
      <scheme val="minor"/>
    </font>
    <font>
      <sz val="9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0" borderId="0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49" fontId="2" fillId="0" borderId="0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49" fontId="3" fillId="0" borderId="0" xfId="0" applyNumberFormat="1" applyFont="1" applyFill="1" applyBorder="1" applyAlignment="1">
      <alignment horizontal="center" vertical="center"/>
    </xf>
    <xf numFmtId="49" fontId="2" fillId="0" borderId="0" xfId="0" applyNumberFormat="1" applyFont="1" applyFill="1" applyBorder="1" applyAlignment="1">
      <alignment vertical="center" wrapText="1"/>
    </xf>
    <xf numFmtId="49" fontId="3" fillId="0" borderId="0" xfId="0" applyNumberFormat="1" applyFont="1" applyFill="1" applyBorder="1" applyAlignment="1">
      <alignment vertical="center"/>
    </xf>
    <xf numFmtId="1" fontId="2" fillId="0" borderId="0" xfId="0" applyNumberFormat="1" applyFont="1" applyFill="1" applyBorder="1" applyAlignment="1">
      <alignment horizontal="center" vertical="center" wrapText="1"/>
    </xf>
    <xf numFmtId="49" fontId="3" fillId="0" borderId="0" xfId="0" applyNumberFormat="1" applyFont="1" applyFill="1" applyBorder="1" applyAlignment="1">
      <alignment horizontal="center" vertical="center" wrapText="1"/>
    </xf>
    <xf numFmtId="49" fontId="4" fillId="0" borderId="0" xfId="0" applyNumberFormat="1" applyFont="1" applyFill="1" applyBorder="1" applyAlignment="1">
      <alignment horizontal="left" vertical="center"/>
    </xf>
    <xf numFmtId="1" fontId="4" fillId="0" borderId="0" xfId="0" applyNumberFormat="1" applyFont="1" applyFill="1" applyBorder="1" applyAlignment="1">
      <alignment horizontal="center" vertical="center"/>
    </xf>
    <xf numFmtId="49" fontId="4" fillId="0" borderId="0" xfId="0" applyNumberFormat="1" applyFont="1" applyFill="1" applyBorder="1" applyAlignment="1">
      <alignment vertical="center"/>
    </xf>
    <xf numFmtId="0" fontId="4" fillId="0" borderId="0" xfId="0" applyFont="1" applyFill="1" applyBorder="1" applyAlignment="1">
      <alignment horizontal="center" vertical="center"/>
    </xf>
    <xf numFmtId="49" fontId="5" fillId="0" borderId="0" xfId="0" applyNumberFormat="1" applyFont="1" applyFill="1" applyBorder="1" applyAlignment="1">
      <alignment horizontal="left" vertical="center"/>
    </xf>
    <xf numFmtId="1" fontId="5" fillId="0" borderId="0" xfId="0" applyNumberFormat="1" applyFont="1" applyFill="1" applyBorder="1" applyAlignment="1">
      <alignment horizontal="center" vertical="center"/>
    </xf>
    <xf numFmtId="49" fontId="5" fillId="0" borderId="0" xfId="0" applyNumberFormat="1" applyFont="1" applyFill="1" applyBorder="1" applyAlignment="1">
      <alignment vertical="center"/>
    </xf>
    <xf numFmtId="0" fontId="5" fillId="0" borderId="0" xfId="0" applyFont="1" applyFill="1" applyBorder="1" applyAlignment="1">
      <alignment horizontal="center" vertical="center"/>
    </xf>
    <xf numFmtId="49" fontId="3" fillId="0" borderId="0" xfId="0" applyNumberFormat="1" applyFont="1" applyFill="1" applyBorder="1" applyAlignment="1">
      <alignment horizontal="left" vertical="center"/>
    </xf>
    <xf numFmtId="0" fontId="0" fillId="0" borderId="0" xfId="0" applyFont="1"/>
    <xf numFmtId="49" fontId="2" fillId="2" borderId="0" xfId="0" applyNumberFormat="1" applyFont="1" applyFill="1" applyBorder="1" applyAlignment="1">
      <alignment horizontal="center" vertical="center" wrapText="1"/>
    </xf>
    <xf numFmtId="1" fontId="4" fillId="2" borderId="0" xfId="0" applyNumberFormat="1" applyFont="1" applyFill="1" applyBorder="1" applyAlignment="1">
      <alignment horizontal="center" vertical="center"/>
    </xf>
    <xf numFmtId="1" fontId="5" fillId="2" borderId="0" xfId="0" applyNumberFormat="1" applyFont="1" applyFill="1" applyBorder="1" applyAlignment="1">
      <alignment horizontal="center" vertical="center"/>
    </xf>
    <xf numFmtId="1" fontId="4" fillId="0" borderId="0" xfId="0" quotePrefix="1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2" fontId="10" fillId="0" borderId="0" xfId="0" applyNumberFormat="1" applyFont="1" applyAlignment="1">
      <alignment horizontal="center"/>
    </xf>
    <xf numFmtId="49" fontId="7" fillId="0" borderId="0" xfId="0" applyNumberFormat="1" applyFont="1" applyFill="1" applyBorder="1" applyAlignment="1">
      <alignment horizontal="center" wrapText="1"/>
    </xf>
    <xf numFmtId="1" fontId="7" fillId="0" borderId="0" xfId="0" applyNumberFormat="1" applyFont="1" applyFill="1" applyBorder="1" applyAlignment="1">
      <alignment horizontal="center" wrapText="1"/>
    </xf>
    <xf numFmtId="49" fontId="9" fillId="0" borderId="0" xfId="0" applyNumberFormat="1" applyFont="1" applyFill="1" applyBorder="1" applyAlignment="1">
      <alignment horizontal="center" wrapText="1"/>
    </xf>
    <xf numFmtId="1" fontId="9" fillId="0" borderId="0" xfId="0" applyNumberFormat="1" applyFont="1" applyFill="1" applyBorder="1" applyAlignment="1">
      <alignment horizontal="center"/>
    </xf>
    <xf numFmtId="49" fontId="9" fillId="0" borderId="0" xfId="0" applyNumberFormat="1" applyFont="1" applyFill="1" applyBorder="1" applyAlignment="1">
      <alignment horizontal="center"/>
    </xf>
    <xf numFmtId="49" fontId="3" fillId="3" borderId="0" xfId="0" applyNumberFormat="1" applyFont="1" applyFill="1" applyBorder="1" applyAlignment="1">
      <alignment horizontal="left" vertical="center"/>
    </xf>
    <xf numFmtId="1" fontId="3" fillId="3" borderId="0" xfId="0" applyNumberFormat="1" applyFont="1" applyFill="1" applyBorder="1" applyAlignment="1">
      <alignment horizontal="center" vertical="center"/>
    </xf>
    <xf numFmtId="49" fontId="9" fillId="3" borderId="0" xfId="0" applyNumberFormat="1" applyFont="1" applyFill="1" applyBorder="1" applyAlignment="1">
      <alignment horizontal="center" wrapText="1"/>
    </xf>
    <xf numFmtId="49" fontId="3" fillId="4" borderId="0" xfId="0" applyNumberFormat="1" applyFont="1" applyFill="1" applyBorder="1" applyAlignment="1">
      <alignment horizontal="left" vertical="center"/>
    </xf>
    <xf numFmtId="1" fontId="3" fillId="4" borderId="0" xfId="0" applyNumberFormat="1" applyFont="1" applyFill="1" applyBorder="1" applyAlignment="1">
      <alignment horizontal="center" vertical="center"/>
    </xf>
    <xf numFmtId="49" fontId="9" fillId="4" borderId="0" xfId="0" applyNumberFormat="1" applyFont="1" applyFill="1" applyBorder="1" applyAlignment="1">
      <alignment horizontal="center" wrapText="1"/>
    </xf>
    <xf numFmtId="49" fontId="3" fillId="5" borderId="0" xfId="0" applyNumberFormat="1" applyFont="1" applyFill="1" applyBorder="1" applyAlignment="1">
      <alignment horizontal="left" vertical="center"/>
    </xf>
    <xf numFmtId="1" fontId="3" fillId="5" borderId="0" xfId="0" applyNumberFormat="1" applyFont="1" applyFill="1" applyBorder="1" applyAlignment="1">
      <alignment horizontal="center" vertical="center"/>
    </xf>
    <xf numFmtId="49" fontId="9" fillId="5" borderId="0" xfId="0" applyNumberFormat="1" applyFont="1" applyFill="1" applyBorder="1" applyAlignment="1">
      <alignment horizontal="center" wrapText="1"/>
    </xf>
    <xf numFmtId="49" fontId="3" fillId="6" borderId="0" xfId="0" applyNumberFormat="1" applyFont="1" applyFill="1" applyBorder="1" applyAlignment="1">
      <alignment horizontal="left" vertical="center"/>
    </xf>
    <xf numFmtId="1" fontId="3" fillId="6" borderId="0" xfId="0" applyNumberFormat="1" applyFont="1" applyFill="1" applyBorder="1" applyAlignment="1">
      <alignment horizontal="center" vertical="center"/>
    </xf>
    <xf numFmtId="49" fontId="9" fillId="6" borderId="0" xfId="0" applyNumberFormat="1" applyFont="1" applyFill="1" applyBorder="1" applyAlignment="1">
      <alignment horizontal="center" wrapText="1"/>
    </xf>
    <xf numFmtId="49" fontId="3" fillId="7" borderId="0" xfId="0" applyNumberFormat="1" applyFont="1" applyFill="1" applyBorder="1" applyAlignment="1">
      <alignment horizontal="left" vertical="center"/>
    </xf>
    <xf numFmtId="1" fontId="3" fillId="7" borderId="0" xfId="0" applyNumberFormat="1" applyFont="1" applyFill="1" applyBorder="1" applyAlignment="1">
      <alignment horizontal="center" vertical="center"/>
    </xf>
    <xf numFmtId="49" fontId="9" fillId="7" borderId="0" xfId="0" applyNumberFormat="1" applyFont="1" applyFill="1" applyBorder="1" applyAlignment="1">
      <alignment horizontal="center" wrapText="1"/>
    </xf>
    <xf numFmtId="0" fontId="8" fillId="4" borderId="0" xfId="0" applyFont="1" applyFill="1" applyAlignment="1">
      <alignment horizontal="center"/>
    </xf>
    <xf numFmtId="2" fontId="8" fillId="4" borderId="0" xfId="0" applyNumberFormat="1" applyFont="1" applyFill="1" applyAlignment="1">
      <alignment horizontal="center"/>
    </xf>
    <xf numFmtId="0" fontId="8" fillId="3" borderId="0" xfId="0" applyFont="1" applyFill="1" applyAlignment="1">
      <alignment horizontal="center"/>
    </xf>
    <xf numFmtId="2" fontId="8" fillId="3" borderId="0" xfId="0" applyNumberFormat="1" applyFont="1" applyFill="1" applyAlignment="1">
      <alignment horizontal="center"/>
    </xf>
    <xf numFmtId="0" fontId="8" fillId="5" borderId="0" xfId="0" applyFont="1" applyFill="1" applyAlignment="1">
      <alignment horizontal="center"/>
    </xf>
    <xf numFmtId="2" fontId="8" fillId="5" borderId="0" xfId="0" applyNumberFormat="1" applyFont="1" applyFill="1" applyAlignment="1">
      <alignment horizontal="center"/>
    </xf>
    <xf numFmtId="0" fontId="8" fillId="6" borderId="0" xfId="0" applyFont="1" applyFill="1" applyAlignment="1">
      <alignment horizontal="center"/>
    </xf>
    <xf numFmtId="2" fontId="8" fillId="6" borderId="0" xfId="0" applyNumberFormat="1" applyFont="1" applyFill="1" applyAlignment="1">
      <alignment horizontal="center"/>
    </xf>
    <xf numFmtId="0" fontId="8" fillId="7" borderId="0" xfId="0" applyFont="1" applyFill="1" applyAlignment="1">
      <alignment horizontal="center"/>
    </xf>
    <xf numFmtId="2" fontId="8" fillId="7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ADDBC-9493-4D02-BFAF-AC7BE54A76EE}">
  <dimension ref="A1:G7"/>
  <sheetViews>
    <sheetView zoomScale="145" zoomScaleNormal="145" workbookViewId="0">
      <selection activeCell="B2" sqref="B2:B7"/>
    </sheetView>
  </sheetViews>
  <sheetFormatPr defaultColWidth="9.1796875" defaultRowHeight="12.5" x14ac:dyDescent="0.25"/>
  <cols>
    <col min="1" max="16384" width="9.1796875" style="1"/>
  </cols>
  <sheetData>
    <row r="1" spans="1:7" x14ac:dyDescent="0.25">
      <c r="A1" s="1" t="s">
        <v>14</v>
      </c>
      <c r="B1" s="1" t="s">
        <v>10</v>
      </c>
      <c r="C1" s="1" t="s">
        <v>17</v>
      </c>
      <c r="D1" s="1" t="s">
        <v>16</v>
      </c>
      <c r="E1" s="1" t="s">
        <v>11</v>
      </c>
      <c r="F1" s="1" t="s">
        <v>12</v>
      </c>
      <c r="G1" s="1" t="s">
        <v>13</v>
      </c>
    </row>
    <row r="2" spans="1:7" ht="13" x14ac:dyDescent="0.25">
      <c r="A2" s="10" t="s">
        <v>9</v>
      </c>
      <c r="B2" s="10" t="s">
        <v>9</v>
      </c>
      <c r="C2" s="1">
        <v>-1</v>
      </c>
      <c r="D2" s="1">
        <v>60</v>
      </c>
      <c r="E2" s="2">
        <v>255</v>
      </c>
      <c r="F2" s="2">
        <v>255</v>
      </c>
      <c r="G2" s="2">
        <v>255</v>
      </c>
    </row>
    <row r="3" spans="1:7" ht="13" x14ac:dyDescent="0.25">
      <c r="A3" s="10" t="s">
        <v>2</v>
      </c>
      <c r="B3" s="10" t="s">
        <v>2</v>
      </c>
      <c r="C3" s="1">
        <v>0</v>
      </c>
      <c r="D3" s="1">
        <v>5</v>
      </c>
      <c r="E3" s="2">
        <v>255</v>
      </c>
      <c r="F3" s="2">
        <v>255</v>
      </c>
      <c r="G3" s="2">
        <v>0</v>
      </c>
    </row>
    <row r="4" spans="1:7" ht="13" x14ac:dyDescent="0.25">
      <c r="A4" s="10" t="s">
        <v>3</v>
      </c>
      <c r="B4" s="10" t="s">
        <v>3</v>
      </c>
      <c r="C4" s="1">
        <v>1</v>
      </c>
      <c r="D4" s="1">
        <v>-174</v>
      </c>
      <c r="E4" s="2">
        <v>255</v>
      </c>
      <c r="F4" s="2">
        <v>204</v>
      </c>
      <c r="G4" s="2">
        <v>153</v>
      </c>
    </row>
    <row r="5" spans="1:7" ht="13" x14ac:dyDescent="0.25">
      <c r="A5" s="10" t="s">
        <v>18</v>
      </c>
      <c r="B5" s="10" t="s">
        <v>4</v>
      </c>
      <c r="C5" s="1">
        <v>2</v>
      </c>
      <c r="D5" s="1">
        <v>-184</v>
      </c>
      <c r="E5" s="2">
        <v>204</v>
      </c>
      <c r="F5" s="2">
        <v>255</v>
      </c>
      <c r="G5" s="2">
        <v>51</v>
      </c>
    </row>
    <row r="6" spans="1:7" ht="13" x14ac:dyDescent="0.25">
      <c r="A6" s="10" t="s">
        <v>18</v>
      </c>
      <c r="B6" s="10" t="s">
        <v>5</v>
      </c>
      <c r="C6" s="1">
        <v>3</v>
      </c>
      <c r="D6" s="1">
        <v>-569</v>
      </c>
      <c r="E6" s="2">
        <v>153</v>
      </c>
      <c r="F6" s="2">
        <v>204</v>
      </c>
      <c r="G6" s="2">
        <v>0</v>
      </c>
    </row>
    <row r="7" spans="1:7" ht="13" x14ac:dyDescent="0.25">
      <c r="A7" s="10" t="s">
        <v>18</v>
      </c>
      <c r="B7" s="10" t="s">
        <v>6</v>
      </c>
      <c r="C7" s="1">
        <v>4</v>
      </c>
      <c r="D7" s="1">
        <v>-739</v>
      </c>
      <c r="E7" s="2">
        <v>102</v>
      </c>
      <c r="F7" s="2">
        <v>153</v>
      </c>
      <c r="G7" s="2">
        <v>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9645C-CB87-431F-84D3-BA3F3A75562A}">
  <dimension ref="A1:F7"/>
  <sheetViews>
    <sheetView workbookViewId="0">
      <selection activeCell="L8" sqref="L8"/>
    </sheetView>
  </sheetViews>
  <sheetFormatPr defaultRowHeight="12.5" x14ac:dyDescent="0.25"/>
  <sheetData>
    <row r="1" spans="1:6" x14ac:dyDescent="0.25">
      <c r="A1" s="1" t="s">
        <v>10</v>
      </c>
      <c r="B1" t="s">
        <v>31</v>
      </c>
      <c r="C1" t="s">
        <v>32</v>
      </c>
      <c r="D1" t="s">
        <v>33</v>
      </c>
      <c r="E1" t="s">
        <v>34</v>
      </c>
      <c r="F1" t="s">
        <v>35</v>
      </c>
    </row>
    <row r="2" spans="1:6" ht="13" x14ac:dyDescent="0.25">
      <c r="A2" s="10" t="s">
        <v>9</v>
      </c>
    </row>
    <row r="3" spans="1:6" ht="13" x14ac:dyDescent="0.25">
      <c r="A3" s="10" t="s">
        <v>2</v>
      </c>
      <c r="B3">
        <v>50</v>
      </c>
      <c r="C3">
        <v>5</v>
      </c>
      <c r="D3">
        <v>1E-4</v>
      </c>
      <c r="E3">
        <v>0.1</v>
      </c>
      <c r="F3">
        <v>1</v>
      </c>
    </row>
    <row r="4" spans="1:6" ht="13" x14ac:dyDescent="0.25">
      <c r="A4" s="10" t="s">
        <v>3</v>
      </c>
      <c r="B4">
        <v>5</v>
      </c>
      <c r="C4">
        <v>5</v>
      </c>
      <c r="D4">
        <v>1E-4</v>
      </c>
      <c r="E4">
        <v>0.1</v>
      </c>
      <c r="F4">
        <v>0</v>
      </c>
    </row>
    <row r="5" spans="1:6" ht="13" x14ac:dyDescent="0.25">
      <c r="A5" s="10" t="s">
        <v>4</v>
      </c>
      <c r="B5">
        <v>50</v>
      </c>
      <c r="C5">
        <v>50</v>
      </c>
      <c r="D5">
        <v>1E-4</v>
      </c>
      <c r="E5">
        <v>0.1</v>
      </c>
      <c r="F5">
        <v>0</v>
      </c>
    </row>
    <row r="6" spans="1:6" ht="13" x14ac:dyDescent="0.25">
      <c r="A6" s="10" t="s">
        <v>5</v>
      </c>
      <c r="B6">
        <v>50</v>
      </c>
      <c r="C6">
        <v>50</v>
      </c>
      <c r="D6">
        <v>1E-4</v>
      </c>
      <c r="E6">
        <v>0.1</v>
      </c>
      <c r="F6">
        <v>0</v>
      </c>
    </row>
    <row r="7" spans="1:6" ht="13" x14ac:dyDescent="0.25">
      <c r="A7" s="10" t="s">
        <v>6</v>
      </c>
      <c r="B7">
        <v>100</v>
      </c>
      <c r="C7">
        <v>100</v>
      </c>
      <c r="D7">
        <v>1E-4</v>
      </c>
      <c r="E7">
        <v>0.1</v>
      </c>
      <c r="F7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0CA93-4BA7-433D-B7F3-6ADE6515E4D2}">
  <sheetPr>
    <pageSetUpPr fitToPage="1"/>
  </sheetPr>
  <dimension ref="A1:J7"/>
  <sheetViews>
    <sheetView zoomScale="115" zoomScaleNormal="115" workbookViewId="0">
      <pane xSplit="6" ySplit="1" topLeftCell="G2" activePane="bottomRight" state="frozen"/>
      <selection activeCell="E15" sqref="E15"/>
      <selection pane="topRight" activeCell="E15" sqref="E15"/>
      <selection pane="bottomLeft" activeCell="E15" sqref="E15"/>
      <selection pane="bottomRight" activeCell="H7" sqref="H7"/>
    </sheetView>
  </sheetViews>
  <sheetFormatPr defaultColWidth="9.1796875" defaultRowHeight="13" x14ac:dyDescent="0.25"/>
  <cols>
    <col min="1" max="1" width="9.26953125" style="6" customWidth="1"/>
    <col min="2" max="4" width="13.26953125" style="5" customWidth="1"/>
    <col min="5" max="5" width="30.7265625" style="8" customWidth="1"/>
    <col min="6" max="7" width="8.7265625" style="5" customWidth="1"/>
    <col min="8" max="8" width="9.1796875" style="5" bestFit="1" customWidth="1"/>
    <col min="9" max="10" width="8.7265625" style="5" customWidth="1"/>
    <col min="11" max="16384" width="9.1796875" style="4"/>
  </cols>
  <sheetData>
    <row r="1" spans="1:10" s="3" customFormat="1" x14ac:dyDescent="0.25">
      <c r="A1" s="3" t="s">
        <v>8</v>
      </c>
      <c r="B1" s="9" t="s">
        <v>0</v>
      </c>
      <c r="C1" s="9" t="s">
        <v>1</v>
      </c>
      <c r="D1" s="9" t="s">
        <v>19</v>
      </c>
      <c r="E1" s="7" t="s">
        <v>7</v>
      </c>
      <c r="F1" s="21" t="s">
        <v>9</v>
      </c>
      <c r="G1" s="3" t="s">
        <v>2</v>
      </c>
      <c r="H1" s="3" t="s">
        <v>3</v>
      </c>
      <c r="I1" s="3" t="s">
        <v>4</v>
      </c>
      <c r="J1" s="3" t="s">
        <v>5</v>
      </c>
    </row>
    <row r="2" spans="1:10" s="14" customFormat="1" x14ac:dyDescent="0.25">
      <c r="A2" s="11" t="s">
        <v>22</v>
      </c>
      <c r="B2" s="12">
        <v>355120</v>
      </c>
      <c r="C2" s="12">
        <v>6540562</v>
      </c>
      <c r="D2" s="12" t="s">
        <v>20</v>
      </c>
      <c r="E2" s="13" t="s">
        <v>38</v>
      </c>
      <c r="F2" s="22">
        <v>31</v>
      </c>
      <c r="G2" s="12">
        <v>30</v>
      </c>
      <c r="H2" s="12">
        <v>205</v>
      </c>
      <c r="I2" s="12">
        <v>338</v>
      </c>
      <c r="J2" s="12">
        <v>570</v>
      </c>
    </row>
    <row r="3" spans="1:10" s="14" customFormat="1" x14ac:dyDescent="0.25">
      <c r="A3" s="11" t="s">
        <v>23</v>
      </c>
      <c r="B3" s="12">
        <v>364415.7</v>
      </c>
      <c r="C3" s="12">
        <v>6534636</v>
      </c>
      <c r="D3" s="12" t="s">
        <v>20</v>
      </c>
      <c r="E3" s="13" t="s">
        <v>38</v>
      </c>
      <c r="F3" s="22">
        <v>27</v>
      </c>
      <c r="G3" s="12">
        <v>35</v>
      </c>
      <c r="H3" s="12">
        <v>210</v>
      </c>
      <c r="I3" s="12">
        <v>340</v>
      </c>
      <c r="J3" s="12">
        <v>540</v>
      </c>
    </row>
    <row r="4" spans="1:10" s="14" customFormat="1" x14ac:dyDescent="0.25">
      <c r="A4" s="11" t="s">
        <v>24</v>
      </c>
      <c r="B4" s="12">
        <v>371000</v>
      </c>
      <c r="C4" s="12">
        <v>6515000</v>
      </c>
      <c r="D4" s="12" t="s">
        <v>20</v>
      </c>
      <c r="E4" s="13" t="s">
        <v>38</v>
      </c>
      <c r="F4" s="22">
        <v>46</v>
      </c>
      <c r="G4" s="12">
        <v>35</v>
      </c>
      <c r="H4" s="12">
        <v>180</v>
      </c>
      <c r="I4" s="12">
        <v>300</v>
      </c>
      <c r="J4" s="12">
        <v>487</v>
      </c>
    </row>
    <row r="5" spans="1:10" s="14" customFormat="1" x14ac:dyDescent="0.25">
      <c r="A5" s="11" t="s">
        <v>25</v>
      </c>
      <c r="B5" s="12">
        <v>385447</v>
      </c>
      <c r="C5" s="12">
        <v>6537497</v>
      </c>
      <c r="D5" s="12" t="s">
        <v>20</v>
      </c>
      <c r="E5" s="13" t="s">
        <v>39</v>
      </c>
      <c r="F5" s="22">
        <v>28</v>
      </c>
      <c r="G5" s="12">
        <v>32</v>
      </c>
      <c r="H5" s="12">
        <v>54</v>
      </c>
      <c r="I5" s="12">
        <v>140</v>
      </c>
      <c r="J5" s="12">
        <v>292</v>
      </c>
    </row>
    <row r="6" spans="1:10" s="14" customFormat="1" x14ac:dyDescent="0.25">
      <c r="A6" s="11" t="s">
        <v>26</v>
      </c>
      <c r="B6" s="12">
        <v>385200</v>
      </c>
      <c r="C6" s="12">
        <v>6521000</v>
      </c>
      <c r="D6" s="12" t="s">
        <v>20</v>
      </c>
      <c r="E6" s="13" t="s">
        <v>39</v>
      </c>
      <c r="F6" s="22">
        <v>30</v>
      </c>
      <c r="G6" s="12">
        <v>40</v>
      </c>
      <c r="H6" s="24" t="s">
        <v>40</v>
      </c>
      <c r="I6" s="24" t="s">
        <v>40</v>
      </c>
      <c r="J6" s="24" t="s">
        <v>40</v>
      </c>
    </row>
    <row r="7" spans="1:10" s="18" customFormat="1" x14ac:dyDescent="0.25">
      <c r="A7" s="15" t="s">
        <v>41</v>
      </c>
      <c r="B7" s="16">
        <v>385200</v>
      </c>
      <c r="C7" s="16">
        <v>6521000</v>
      </c>
      <c r="D7" s="16" t="s">
        <v>21</v>
      </c>
      <c r="E7" s="17" t="s">
        <v>37</v>
      </c>
      <c r="F7" s="23">
        <v>30</v>
      </c>
      <c r="G7" s="16" t="s">
        <v>15</v>
      </c>
      <c r="H7" s="16">
        <v>0</v>
      </c>
      <c r="I7" s="16" t="s">
        <v>15</v>
      </c>
      <c r="J7" s="16" t="s">
        <v>15</v>
      </c>
    </row>
  </sheetData>
  <pageMargins left="0.23622047244094491" right="0.23622047244094491" top="0.74803149606299213" bottom="0.74803149606299213" header="0.31496062992125984" footer="0.31496062992125984"/>
  <pageSetup paperSize="9" scale="53" fitToHeight="6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73966-0664-454B-A7FA-7F2B0A9E9269}">
  <dimension ref="A1:F10"/>
  <sheetViews>
    <sheetView zoomScale="160" zoomScaleNormal="160" workbookViewId="0">
      <selection sqref="A1:E8"/>
    </sheetView>
  </sheetViews>
  <sheetFormatPr defaultRowHeight="12.5" x14ac:dyDescent="0.25"/>
  <sheetData>
    <row r="1" spans="1:6" ht="13" x14ac:dyDescent="0.25">
      <c r="A1" s="3" t="s">
        <v>8</v>
      </c>
      <c r="B1" s="9" t="s">
        <v>0</v>
      </c>
      <c r="C1" s="9" t="s">
        <v>1</v>
      </c>
      <c r="D1" t="s">
        <v>36</v>
      </c>
      <c r="E1" t="s">
        <v>42</v>
      </c>
    </row>
    <row r="2" spans="1:6" ht="13" x14ac:dyDescent="0.25">
      <c r="A2" s="19" t="s">
        <v>22</v>
      </c>
      <c r="B2" s="5">
        <v>355120</v>
      </c>
      <c r="C2" s="5">
        <v>6540562</v>
      </c>
      <c r="D2" s="20">
        <v>-50</v>
      </c>
      <c r="E2" s="20">
        <v>5</v>
      </c>
      <c r="F2" s="20"/>
    </row>
    <row r="3" spans="1:6" ht="13" x14ac:dyDescent="0.25">
      <c r="A3" s="19" t="s">
        <v>23</v>
      </c>
      <c r="B3" s="5">
        <v>364415.7</v>
      </c>
      <c r="C3" s="5">
        <v>6534636</v>
      </c>
      <c r="D3" s="20">
        <v>-100</v>
      </c>
      <c r="E3" s="20">
        <v>1</v>
      </c>
      <c r="F3" s="20"/>
    </row>
    <row r="4" spans="1:6" ht="13" x14ac:dyDescent="0.25">
      <c r="A4" s="19" t="s">
        <v>24</v>
      </c>
      <c r="B4" s="5">
        <v>371000</v>
      </c>
      <c r="C4" s="5">
        <v>6515000</v>
      </c>
      <c r="D4" s="20">
        <v>-100</v>
      </c>
      <c r="E4" s="20">
        <v>10</v>
      </c>
      <c r="F4" s="20"/>
    </row>
    <row r="5" spans="1:6" ht="13" x14ac:dyDescent="0.25">
      <c r="A5" s="19" t="s">
        <v>25</v>
      </c>
      <c r="B5" s="5">
        <v>385447</v>
      </c>
      <c r="C5" s="5">
        <v>6537497</v>
      </c>
      <c r="D5" s="20">
        <v>-500</v>
      </c>
      <c r="E5" s="20">
        <v>100</v>
      </c>
      <c r="F5" s="20"/>
    </row>
    <row r="6" spans="1:6" ht="13" x14ac:dyDescent="0.25">
      <c r="A6" s="19" t="s">
        <v>26</v>
      </c>
      <c r="B6" s="5">
        <v>385200</v>
      </c>
      <c r="C6" s="5">
        <v>6521000</v>
      </c>
      <c r="D6" s="20">
        <v>-100</v>
      </c>
      <c r="E6" s="20">
        <v>1</v>
      </c>
      <c r="F6" s="20"/>
    </row>
    <row r="7" spans="1:6" ht="13" x14ac:dyDescent="0.25">
      <c r="A7" s="19" t="s">
        <v>27</v>
      </c>
      <c r="B7" s="5">
        <v>372541</v>
      </c>
      <c r="C7" s="5">
        <v>6525478</v>
      </c>
      <c r="D7" s="20">
        <v>-100</v>
      </c>
      <c r="E7" s="20">
        <v>3</v>
      </c>
      <c r="F7" s="20"/>
    </row>
    <row r="8" spans="1:6" ht="13" x14ac:dyDescent="0.25">
      <c r="A8" s="19" t="s">
        <v>28</v>
      </c>
      <c r="B8" s="5">
        <v>367502</v>
      </c>
      <c r="C8" s="5">
        <v>6523500</v>
      </c>
      <c r="D8" s="20">
        <v>-50</v>
      </c>
      <c r="E8" s="20">
        <v>10</v>
      </c>
      <c r="F8" s="20"/>
    </row>
    <row r="9" spans="1:6" x14ac:dyDescent="0.25">
      <c r="A9" s="20"/>
      <c r="B9" s="20"/>
      <c r="C9" s="20"/>
      <c r="D9" s="20"/>
      <c r="E9" s="20"/>
      <c r="F9" s="20"/>
    </row>
    <row r="10" spans="1:6" x14ac:dyDescent="0.25">
      <c r="A10" s="20"/>
      <c r="B10" s="20"/>
      <c r="C10" s="20"/>
      <c r="D10" s="20"/>
      <c r="E10" s="20"/>
      <c r="F10" s="20"/>
    </row>
  </sheetData>
  <phoneticPr fontId="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73DEA-878D-4205-88DA-BE6F7A54869E}">
  <dimension ref="A1:P46"/>
  <sheetViews>
    <sheetView zoomScale="115" zoomScaleNormal="115" workbookViewId="0">
      <selection activeCell="D1" sqref="D1:H1048576"/>
    </sheetView>
  </sheetViews>
  <sheetFormatPr defaultRowHeight="11.5" x14ac:dyDescent="0.25"/>
  <cols>
    <col min="1" max="1" width="4.1796875" style="25" bestFit="1" customWidth="1"/>
    <col min="2" max="2" width="5.90625" style="25" bestFit="1" customWidth="1"/>
    <col min="3" max="3" width="6.90625" style="25" bestFit="1" customWidth="1"/>
    <col min="4" max="4" width="4.54296875" style="25" bestFit="1" customWidth="1"/>
    <col min="5" max="5" width="7.453125" style="26" bestFit="1" customWidth="1"/>
    <col min="6" max="6" width="7.36328125" style="26" bestFit="1" customWidth="1"/>
    <col min="7" max="7" width="7.453125" style="26" bestFit="1" customWidth="1"/>
    <col min="8" max="8" width="8.08984375" style="26" customWidth="1"/>
    <col min="9" max="9" width="5.81640625" style="25" bestFit="1" customWidth="1"/>
    <col min="10" max="10" width="6.36328125" style="25" bestFit="1" customWidth="1"/>
    <col min="11" max="11" width="5.90625" style="25" bestFit="1" customWidth="1"/>
    <col min="12" max="12" width="6.36328125" style="25" bestFit="1" customWidth="1"/>
    <col min="13" max="13" width="5.90625" style="25" bestFit="1" customWidth="1"/>
    <col min="14" max="14" width="6.453125" style="25" bestFit="1" customWidth="1"/>
    <col min="15" max="15" width="7.36328125" style="25" bestFit="1" customWidth="1"/>
    <col min="16" max="16" width="6.453125" style="25" bestFit="1" customWidth="1"/>
    <col min="17" max="16384" width="8.7265625" style="25"/>
  </cols>
  <sheetData>
    <row r="1" spans="1:16" ht="12" x14ac:dyDescent="0.3">
      <c r="A1" s="28" t="s">
        <v>8</v>
      </c>
      <c r="B1" s="29" t="s">
        <v>0</v>
      </c>
      <c r="C1" s="29" t="s">
        <v>1</v>
      </c>
      <c r="D1" s="25" t="s">
        <v>69</v>
      </c>
      <c r="E1" s="26" t="s">
        <v>50</v>
      </c>
      <c r="F1" s="26" t="s">
        <v>90</v>
      </c>
      <c r="G1" s="26" t="s">
        <v>92</v>
      </c>
      <c r="H1" s="26" t="s">
        <v>91</v>
      </c>
      <c r="I1" s="30" t="s">
        <v>93</v>
      </c>
      <c r="J1" s="25" t="s">
        <v>94</v>
      </c>
      <c r="K1" s="25" t="s">
        <v>95</v>
      </c>
      <c r="L1" s="25" t="s">
        <v>96</v>
      </c>
      <c r="M1" s="25" t="s">
        <v>97</v>
      </c>
      <c r="N1" s="25" t="s">
        <v>98</v>
      </c>
      <c r="O1" s="25" t="s">
        <v>99</v>
      </c>
      <c r="P1" s="25" t="s">
        <v>100</v>
      </c>
    </row>
    <row r="2" spans="1:16" ht="12" x14ac:dyDescent="0.3">
      <c r="A2" s="32" t="s">
        <v>43</v>
      </c>
      <c r="B2" s="31">
        <v>380000</v>
      </c>
      <c r="C2" s="31">
        <v>6535000</v>
      </c>
      <c r="D2" s="30" t="s">
        <v>2</v>
      </c>
      <c r="E2" s="26">
        <v>10</v>
      </c>
      <c r="F2" s="27">
        <v>1</v>
      </c>
      <c r="G2" s="26">
        <v>0.1</v>
      </c>
      <c r="H2" s="26">
        <v>1.0000000000000001E-5</v>
      </c>
      <c r="I2" s="25">
        <v>1</v>
      </c>
      <c r="J2" s="25">
        <v>100</v>
      </c>
      <c r="K2" s="25">
        <f>I2/10</f>
        <v>0.1</v>
      </c>
      <c r="L2" s="25">
        <f>J2/10</f>
        <v>10</v>
      </c>
      <c r="M2" s="25">
        <v>0.05</v>
      </c>
      <c r="N2" s="25">
        <v>0.2</v>
      </c>
      <c r="O2" s="25">
        <v>1.0000000000000001E-5</v>
      </c>
      <c r="P2" s="25">
        <v>1E-4</v>
      </c>
    </row>
    <row r="3" spans="1:16" ht="12" x14ac:dyDescent="0.3">
      <c r="A3" s="32" t="s">
        <v>44</v>
      </c>
      <c r="B3" s="31">
        <v>360000</v>
      </c>
      <c r="C3" s="31">
        <v>6537000</v>
      </c>
      <c r="D3" s="30" t="s">
        <v>2</v>
      </c>
      <c r="E3" s="26">
        <v>5</v>
      </c>
      <c r="F3" s="27">
        <v>0.5</v>
      </c>
      <c r="G3" s="26">
        <v>0.1</v>
      </c>
      <c r="H3" s="26">
        <v>1.0000000000000001E-5</v>
      </c>
      <c r="I3" s="25">
        <v>1</v>
      </c>
      <c r="J3" s="25">
        <v>100</v>
      </c>
      <c r="K3" s="25">
        <f t="shared" ref="K3:K46" si="0">I3/10</f>
        <v>0.1</v>
      </c>
      <c r="L3" s="25">
        <f t="shared" ref="L3:L46" si="1">J3/10</f>
        <v>10</v>
      </c>
      <c r="M3" s="25">
        <v>0.05</v>
      </c>
      <c r="N3" s="25">
        <v>0.2</v>
      </c>
      <c r="O3" s="25">
        <v>1.0000000000000001E-5</v>
      </c>
      <c r="P3" s="25">
        <v>1E-4</v>
      </c>
    </row>
    <row r="4" spans="1:16" ht="12" x14ac:dyDescent="0.3">
      <c r="A4" s="32" t="s">
        <v>45</v>
      </c>
      <c r="B4" s="31">
        <v>370000</v>
      </c>
      <c r="C4" s="31">
        <v>6530000</v>
      </c>
      <c r="D4" s="30" t="s">
        <v>2</v>
      </c>
      <c r="E4" s="26">
        <v>10</v>
      </c>
      <c r="F4" s="27">
        <v>1</v>
      </c>
      <c r="G4" s="26">
        <v>0.1</v>
      </c>
      <c r="H4" s="26">
        <v>1.0000000000000001E-5</v>
      </c>
      <c r="I4" s="25">
        <v>1</v>
      </c>
      <c r="J4" s="25">
        <v>100</v>
      </c>
      <c r="K4" s="25">
        <f t="shared" si="0"/>
        <v>0.1</v>
      </c>
      <c r="L4" s="25">
        <f t="shared" si="1"/>
        <v>10</v>
      </c>
      <c r="M4" s="25">
        <v>0.05</v>
      </c>
      <c r="N4" s="25">
        <v>0.2</v>
      </c>
      <c r="O4" s="25">
        <v>1.0000000000000001E-5</v>
      </c>
      <c r="P4" s="25">
        <v>1E-4</v>
      </c>
    </row>
    <row r="5" spans="1:16" ht="12" x14ac:dyDescent="0.3">
      <c r="A5" s="32" t="s">
        <v>46</v>
      </c>
      <c r="B5" s="31">
        <v>375000</v>
      </c>
      <c r="C5" s="31">
        <v>6520000</v>
      </c>
      <c r="D5" s="30" t="s">
        <v>2</v>
      </c>
      <c r="E5" s="26">
        <v>100</v>
      </c>
      <c r="F5" s="27">
        <v>10</v>
      </c>
      <c r="G5" s="26">
        <v>0.1</v>
      </c>
      <c r="H5" s="26">
        <v>1.0000000000000001E-5</v>
      </c>
      <c r="I5" s="25">
        <v>1</v>
      </c>
      <c r="J5" s="25">
        <v>100</v>
      </c>
      <c r="K5" s="25">
        <f t="shared" si="0"/>
        <v>0.1</v>
      </c>
      <c r="L5" s="25">
        <f t="shared" si="1"/>
        <v>10</v>
      </c>
      <c r="M5" s="25">
        <v>0.05</v>
      </c>
      <c r="N5" s="25">
        <v>0.2</v>
      </c>
      <c r="O5" s="25">
        <v>1.0000000000000001E-5</v>
      </c>
      <c r="P5" s="25">
        <v>1E-4</v>
      </c>
    </row>
    <row r="6" spans="1:16" ht="12" x14ac:dyDescent="0.3">
      <c r="A6" s="32" t="s">
        <v>47</v>
      </c>
      <c r="B6" s="31">
        <v>385000</v>
      </c>
      <c r="C6" s="31">
        <v>6515000</v>
      </c>
      <c r="D6" s="30" t="s">
        <v>2</v>
      </c>
      <c r="E6" s="26">
        <v>10</v>
      </c>
      <c r="F6" s="27">
        <v>1</v>
      </c>
      <c r="G6" s="26">
        <v>0.1</v>
      </c>
      <c r="H6" s="26">
        <v>1.0000000000000001E-5</v>
      </c>
      <c r="I6" s="25">
        <v>1</v>
      </c>
      <c r="J6" s="25">
        <v>100</v>
      </c>
      <c r="K6" s="25">
        <f t="shared" si="0"/>
        <v>0.1</v>
      </c>
      <c r="L6" s="25">
        <f t="shared" si="1"/>
        <v>10</v>
      </c>
      <c r="M6" s="25">
        <v>0.05</v>
      </c>
      <c r="N6" s="25">
        <v>0.2</v>
      </c>
      <c r="O6" s="25">
        <v>1.0000000000000001E-5</v>
      </c>
      <c r="P6" s="25">
        <v>1E-4</v>
      </c>
    </row>
    <row r="7" spans="1:16" ht="12" x14ac:dyDescent="0.3">
      <c r="A7" s="32" t="s">
        <v>48</v>
      </c>
      <c r="B7" s="31">
        <v>375000</v>
      </c>
      <c r="C7" s="31">
        <v>6540000</v>
      </c>
      <c r="D7" s="30" t="s">
        <v>2</v>
      </c>
      <c r="E7" s="26">
        <v>2</v>
      </c>
      <c r="F7" s="27">
        <v>0.2</v>
      </c>
      <c r="G7" s="26">
        <v>0.1</v>
      </c>
      <c r="H7" s="26">
        <v>1.0000000000000001E-5</v>
      </c>
      <c r="I7" s="25">
        <v>1</v>
      </c>
      <c r="J7" s="25">
        <v>100</v>
      </c>
      <c r="K7" s="25">
        <f t="shared" si="0"/>
        <v>0.1</v>
      </c>
      <c r="L7" s="25">
        <f t="shared" si="1"/>
        <v>10</v>
      </c>
      <c r="M7" s="25">
        <v>0.05</v>
      </c>
      <c r="N7" s="25">
        <v>0.2</v>
      </c>
      <c r="O7" s="25">
        <v>1.0000000000000001E-5</v>
      </c>
      <c r="P7" s="25">
        <v>1E-4</v>
      </c>
    </row>
    <row r="8" spans="1:16" ht="12" x14ac:dyDescent="0.3">
      <c r="A8" s="32" t="s">
        <v>49</v>
      </c>
      <c r="B8" s="31">
        <v>388000</v>
      </c>
      <c r="C8" s="31">
        <v>6530000</v>
      </c>
      <c r="D8" s="30" t="s">
        <v>2</v>
      </c>
      <c r="E8" s="26">
        <v>20</v>
      </c>
      <c r="F8" s="27">
        <v>2</v>
      </c>
      <c r="G8" s="26">
        <v>0.1</v>
      </c>
      <c r="H8" s="26">
        <v>1.0000000000000001E-5</v>
      </c>
      <c r="I8" s="25">
        <v>1</v>
      </c>
      <c r="J8" s="25">
        <v>100</v>
      </c>
      <c r="K8" s="25">
        <f t="shared" si="0"/>
        <v>0.1</v>
      </c>
      <c r="L8" s="25">
        <f t="shared" si="1"/>
        <v>10</v>
      </c>
      <c r="M8" s="25">
        <v>0.05</v>
      </c>
      <c r="N8" s="25">
        <v>0.2</v>
      </c>
      <c r="O8" s="25">
        <v>1.0000000000000001E-5</v>
      </c>
      <c r="P8" s="25">
        <v>1E-4</v>
      </c>
    </row>
    <row r="9" spans="1:16" ht="12" x14ac:dyDescent="0.3">
      <c r="A9" s="32" t="s">
        <v>51</v>
      </c>
      <c r="B9" s="31">
        <v>363000</v>
      </c>
      <c r="C9" s="31">
        <v>6530000</v>
      </c>
      <c r="D9" s="30" t="s">
        <v>2</v>
      </c>
      <c r="E9" s="26">
        <v>5</v>
      </c>
      <c r="F9" s="27">
        <v>0.5</v>
      </c>
      <c r="G9" s="26">
        <v>0.1</v>
      </c>
      <c r="H9" s="26">
        <v>1.0000000000000001E-5</v>
      </c>
      <c r="I9" s="25">
        <v>1</v>
      </c>
      <c r="J9" s="25">
        <v>100</v>
      </c>
      <c r="K9" s="25">
        <f t="shared" si="0"/>
        <v>0.1</v>
      </c>
      <c r="L9" s="25">
        <f t="shared" si="1"/>
        <v>10</v>
      </c>
      <c r="M9" s="25">
        <v>0.05</v>
      </c>
      <c r="N9" s="25">
        <v>0.2</v>
      </c>
      <c r="O9" s="25">
        <v>1.0000000000000001E-5</v>
      </c>
      <c r="P9" s="25">
        <v>1E-4</v>
      </c>
    </row>
    <row r="10" spans="1:16" ht="12" x14ac:dyDescent="0.3">
      <c r="A10" s="32" t="s">
        <v>52</v>
      </c>
      <c r="B10" s="31">
        <v>372000</v>
      </c>
      <c r="C10" s="31">
        <v>6510000</v>
      </c>
      <c r="D10" s="30" t="s">
        <v>2</v>
      </c>
      <c r="E10" s="26">
        <v>5</v>
      </c>
      <c r="F10" s="27">
        <v>0.5</v>
      </c>
      <c r="G10" s="26">
        <v>0.1</v>
      </c>
      <c r="H10" s="26">
        <v>1.0000000000000001E-5</v>
      </c>
      <c r="I10" s="25">
        <v>1</v>
      </c>
      <c r="J10" s="25">
        <v>100</v>
      </c>
      <c r="K10" s="25">
        <f t="shared" si="0"/>
        <v>0.1</v>
      </c>
      <c r="L10" s="25">
        <f t="shared" si="1"/>
        <v>10</v>
      </c>
      <c r="M10" s="25">
        <v>0.05</v>
      </c>
      <c r="N10" s="25">
        <v>0.2</v>
      </c>
      <c r="O10" s="25">
        <v>1.0000000000000001E-5</v>
      </c>
      <c r="P10" s="25">
        <v>1E-4</v>
      </c>
    </row>
    <row r="11" spans="1:16" ht="12" x14ac:dyDescent="0.3">
      <c r="A11" s="32" t="s">
        <v>53</v>
      </c>
      <c r="B11" s="31">
        <v>380000</v>
      </c>
      <c r="C11" s="31">
        <v>6535000</v>
      </c>
      <c r="D11" s="30" t="s">
        <v>3</v>
      </c>
      <c r="E11" s="26">
        <v>0.1</v>
      </c>
      <c r="F11" s="27">
        <v>0.01</v>
      </c>
      <c r="G11" s="26">
        <v>0.1</v>
      </c>
      <c r="H11" s="26">
        <v>1.0000000000000001E-5</v>
      </c>
      <c r="I11" s="25">
        <v>0.05</v>
      </c>
      <c r="J11" s="25">
        <v>5</v>
      </c>
      <c r="K11" s="25">
        <f t="shared" si="0"/>
        <v>5.0000000000000001E-3</v>
      </c>
      <c r="L11" s="25">
        <f t="shared" si="1"/>
        <v>0.5</v>
      </c>
      <c r="M11" s="25">
        <v>0.05</v>
      </c>
      <c r="N11" s="25">
        <v>0.2</v>
      </c>
      <c r="O11" s="25">
        <v>1.0000000000000001E-5</v>
      </c>
      <c r="P11" s="25">
        <v>1E-4</v>
      </c>
    </row>
    <row r="12" spans="1:16" ht="12" x14ac:dyDescent="0.3">
      <c r="A12" s="32" t="s">
        <v>54</v>
      </c>
      <c r="B12" s="31">
        <v>360000</v>
      </c>
      <c r="C12" s="31">
        <v>6537000</v>
      </c>
      <c r="D12" s="30" t="s">
        <v>3</v>
      </c>
      <c r="E12" s="26">
        <v>0.2</v>
      </c>
      <c r="F12" s="27">
        <v>0.02</v>
      </c>
      <c r="G12" s="26">
        <v>0.1</v>
      </c>
      <c r="H12" s="26">
        <v>1.0000000000000001E-5</v>
      </c>
      <c r="I12" s="25">
        <v>0.05</v>
      </c>
      <c r="J12" s="25">
        <v>5</v>
      </c>
      <c r="K12" s="25">
        <f t="shared" si="0"/>
        <v>5.0000000000000001E-3</v>
      </c>
      <c r="L12" s="25">
        <f t="shared" si="1"/>
        <v>0.5</v>
      </c>
      <c r="M12" s="25">
        <v>0.05</v>
      </c>
      <c r="N12" s="25">
        <v>0.2</v>
      </c>
      <c r="O12" s="25">
        <v>1.0000000000000001E-5</v>
      </c>
      <c r="P12" s="25">
        <v>1E-4</v>
      </c>
    </row>
    <row r="13" spans="1:16" ht="12" x14ac:dyDescent="0.3">
      <c r="A13" s="32" t="s">
        <v>55</v>
      </c>
      <c r="B13" s="31">
        <v>370000</v>
      </c>
      <c r="C13" s="31">
        <v>6530000</v>
      </c>
      <c r="D13" s="30" t="s">
        <v>3</v>
      </c>
      <c r="E13" s="26">
        <v>0.1</v>
      </c>
      <c r="F13" s="27">
        <v>0.01</v>
      </c>
      <c r="G13" s="26">
        <v>0.1</v>
      </c>
      <c r="H13" s="26">
        <v>1.0000000000000001E-5</v>
      </c>
      <c r="I13" s="25">
        <v>0.05</v>
      </c>
      <c r="J13" s="25">
        <v>5</v>
      </c>
      <c r="K13" s="25">
        <f t="shared" si="0"/>
        <v>5.0000000000000001E-3</v>
      </c>
      <c r="L13" s="25">
        <f t="shared" si="1"/>
        <v>0.5</v>
      </c>
      <c r="M13" s="25">
        <v>0.05</v>
      </c>
      <c r="N13" s="25">
        <v>0.2</v>
      </c>
      <c r="O13" s="25">
        <v>1.0000000000000001E-5</v>
      </c>
      <c r="P13" s="25">
        <v>1E-4</v>
      </c>
    </row>
    <row r="14" spans="1:16" ht="12" x14ac:dyDescent="0.3">
      <c r="A14" s="32" t="s">
        <v>56</v>
      </c>
      <c r="B14" s="31">
        <v>375000</v>
      </c>
      <c r="C14" s="31">
        <v>6520000</v>
      </c>
      <c r="D14" s="30" t="s">
        <v>3</v>
      </c>
      <c r="E14" s="26">
        <v>0.5</v>
      </c>
      <c r="F14" s="27">
        <v>0.05</v>
      </c>
      <c r="G14" s="26">
        <v>0.1</v>
      </c>
      <c r="H14" s="26">
        <v>1.0000000000000001E-5</v>
      </c>
      <c r="I14" s="25">
        <v>0.05</v>
      </c>
      <c r="J14" s="25">
        <v>5</v>
      </c>
      <c r="K14" s="25">
        <f t="shared" si="0"/>
        <v>5.0000000000000001E-3</v>
      </c>
      <c r="L14" s="25">
        <f t="shared" si="1"/>
        <v>0.5</v>
      </c>
      <c r="M14" s="25">
        <v>0.05</v>
      </c>
      <c r="N14" s="25">
        <v>0.2</v>
      </c>
      <c r="O14" s="25">
        <v>1.0000000000000001E-5</v>
      </c>
      <c r="P14" s="25">
        <v>1E-4</v>
      </c>
    </row>
    <row r="15" spans="1:16" ht="12" x14ac:dyDescent="0.3">
      <c r="A15" s="32" t="s">
        <v>57</v>
      </c>
      <c r="B15" s="31">
        <v>385000</v>
      </c>
      <c r="C15" s="31">
        <v>6515000</v>
      </c>
      <c r="D15" s="30" t="s">
        <v>3</v>
      </c>
      <c r="E15" s="26">
        <v>0.3</v>
      </c>
      <c r="F15" s="27">
        <v>0.03</v>
      </c>
      <c r="G15" s="26">
        <v>0.1</v>
      </c>
      <c r="H15" s="26">
        <v>1.0000000000000001E-5</v>
      </c>
      <c r="I15" s="25">
        <v>0.05</v>
      </c>
      <c r="J15" s="25">
        <v>5</v>
      </c>
      <c r="K15" s="25">
        <f t="shared" si="0"/>
        <v>5.0000000000000001E-3</v>
      </c>
      <c r="L15" s="25">
        <f t="shared" si="1"/>
        <v>0.5</v>
      </c>
      <c r="M15" s="25">
        <v>0.05</v>
      </c>
      <c r="N15" s="25">
        <v>0.2</v>
      </c>
      <c r="O15" s="25">
        <v>1.0000000000000001E-5</v>
      </c>
      <c r="P15" s="25">
        <v>1E-4</v>
      </c>
    </row>
    <row r="16" spans="1:16" ht="12" x14ac:dyDescent="0.3">
      <c r="A16" s="32" t="s">
        <v>58</v>
      </c>
      <c r="B16" s="31">
        <v>375000</v>
      </c>
      <c r="C16" s="31">
        <v>6540000</v>
      </c>
      <c r="D16" s="30" t="s">
        <v>3</v>
      </c>
      <c r="E16" s="26">
        <v>0.5</v>
      </c>
      <c r="F16" s="27">
        <v>0.05</v>
      </c>
      <c r="G16" s="26">
        <v>0.1</v>
      </c>
      <c r="H16" s="26">
        <v>1.0000000000000001E-5</v>
      </c>
      <c r="I16" s="25">
        <v>0.05</v>
      </c>
      <c r="J16" s="25">
        <v>5</v>
      </c>
      <c r="K16" s="25">
        <f t="shared" si="0"/>
        <v>5.0000000000000001E-3</v>
      </c>
      <c r="L16" s="25">
        <f t="shared" si="1"/>
        <v>0.5</v>
      </c>
      <c r="M16" s="25">
        <v>0.05</v>
      </c>
      <c r="N16" s="25">
        <v>0.2</v>
      </c>
      <c r="O16" s="25">
        <v>1.0000000000000001E-5</v>
      </c>
      <c r="P16" s="25">
        <v>1E-4</v>
      </c>
    </row>
    <row r="17" spans="1:16" ht="12" x14ac:dyDescent="0.3">
      <c r="A17" s="32" t="s">
        <v>59</v>
      </c>
      <c r="B17" s="31">
        <v>388000</v>
      </c>
      <c r="C17" s="31">
        <v>6530000</v>
      </c>
      <c r="D17" s="30" t="s">
        <v>3</v>
      </c>
      <c r="E17" s="26">
        <v>0.5</v>
      </c>
      <c r="F17" s="27">
        <v>0.05</v>
      </c>
      <c r="G17" s="26">
        <v>0.1</v>
      </c>
      <c r="H17" s="26">
        <v>1.0000000000000001E-5</v>
      </c>
      <c r="I17" s="25">
        <v>0.05</v>
      </c>
      <c r="J17" s="25">
        <v>5</v>
      </c>
      <c r="K17" s="25">
        <f t="shared" si="0"/>
        <v>5.0000000000000001E-3</v>
      </c>
      <c r="L17" s="25">
        <f t="shared" si="1"/>
        <v>0.5</v>
      </c>
      <c r="M17" s="25">
        <v>0.05</v>
      </c>
      <c r="N17" s="25">
        <v>0.2</v>
      </c>
      <c r="O17" s="25">
        <v>1.0000000000000001E-5</v>
      </c>
      <c r="P17" s="25">
        <v>1E-4</v>
      </c>
    </row>
    <row r="18" spans="1:16" ht="12" x14ac:dyDescent="0.3">
      <c r="A18" s="32" t="s">
        <v>60</v>
      </c>
      <c r="B18" s="31">
        <v>363000</v>
      </c>
      <c r="C18" s="31">
        <v>6530000</v>
      </c>
      <c r="D18" s="30" t="s">
        <v>3</v>
      </c>
      <c r="E18" s="26">
        <v>0.5</v>
      </c>
      <c r="F18" s="27">
        <v>0.05</v>
      </c>
      <c r="G18" s="26">
        <v>0.1</v>
      </c>
      <c r="H18" s="26">
        <v>1.0000000000000001E-5</v>
      </c>
      <c r="I18" s="25">
        <v>0.05</v>
      </c>
      <c r="J18" s="25">
        <v>5</v>
      </c>
      <c r="K18" s="25">
        <f t="shared" si="0"/>
        <v>5.0000000000000001E-3</v>
      </c>
      <c r="L18" s="25">
        <f t="shared" si="1"/>
        <v>0.5</v>
      </c>
      <c r="M18" s="25">
        <v>0.05</v>
      </c>
      <c r="N18" s="25">
        <v>0.2</v>
      </c>
      <c r="O18" s="25">
        <v>1.0000000000000001E-5</v>
      </c>
      <c r="P18" s="25">
        <v>1E-4</v>
      </c>
    </row>
    <row r="19" spans="1:16" ht="12" x14ac:dyDescent="0.3">
      <c r="A19" s="32" t="s">
        <v>61</v>
      </c>
      <c r="B19" s="31">
        <v>372000</v>
      </c>
      <c r="C19" s="31">
        <v>6510000</v>
      </c>
      <c r="D19" s="30" t="s">
        <v>3</v>
      </c>
      <c r="E19" s="26">
        <v>0.5</v>
      </c>
      <c r="F19" s="27">
        <v>0.05</v>
      </c>
      <c r="G19" s="26">
        <v>0.1</v>
      </c>
      <c r="H19" s="26">
        <v>1.0000000000000001E-5</v>
      </c>
      <c r="I19" s="25">
        <v>0.05</v>
      </c>
      <c r="J19" s="25">
        <v>5</v>
      </c>
      <c r="K19" s="25">
        <f t="shared" si="0"/>
        <v>5.0000000000000001E-3</v>
      </c>
      <c r="L19" s="25">
        <f t="shared" si="1"/>
        <v>0.5</v>
      </c>
      <c r="M19" s="25">
        <v>0.05</v>
      </c>
      <c r="N19" s="25">
        <v>0.2</v>
      </c>
      <c r="O19" s="25">
        <v>1.0000000000000001E-5</v>
      </c>
      <c r="P19" s="25">
        <v>1E-4</v>
      </c>
    </row>
    <row r="20" spans="1:16" ht="12" x14ac:dyDescent="0.3">
      <c r="A20" s="32" t="s">
        <v>62</v>
      </c>
      <c r="B20" s="31">
        <v>380000</v>
      </c>
      <c r="C20" s="31">
        <v>6535000</v>
      </c>
      <c r="D20" s="30" t="s">
        <v>4</v>
      </c>
      <c r="E20" s="26">
        <v>1</v>
      </c>
      <c r="F20" s="27">
        <v>0.1</v>
      </c>
      <c r="G20" s="26">
        <v>0.1</v>
      </c>
      <c r="H20" s="26">
        <v>1.0000000000000001E-5</v>
      </c>
      <c r="I20" s="25">
        <v>0.1</v>
      </c>
      <c r="J20" s="25">
        <v>10</v>
      </c>
      <c r="K20" s="25">
        <f t="shared" si="0"/>
        <v>0.01</v>
      </c>
      <c r="L20" s="25">
        <f t="shared" si="1"/>
        <v>1</v>
      </c>
      <c r="M20" s="25">
        <v>0.05</v>
      </c>
      <c r="N20" s="25">
        <v>0.2</v>
      </c>
      <c r="O20" s="25">
        <v>1.0000000000000001E-5</v>
      </c>
      <c r="P20" s="25">
        <v>1E-4</v>
      </c>
    </row>
    <row r="21" spans="1:16" ht="12" x14ac:dyDescent="0.3">
      <c r="A21" s="32" t="s">
        <v>63</v>
      </c>
      <c r="B21" s="31">
        <v>360000</v>
      </c>
      <c r="C21" s="31">
        <v>6537000</v>
      </c>
      <c r="D21" s="30" t="s">
        <v>4</v>
      </c>
      <c r="E21" s="26">
        <v>1</v>
      </c>
      <c r="F21" s="27">
        <v>0.1</v>
      </c>
      <c r="G21" s="26">
        <v>0.1</v>
      </c>
      <c r="H21" s="26">
        <v>1.0000000000000001E-5</v>
      </c>
      <c r="I21" s="25">
        <v>0.1</v>
      </c>
      <c r="J21" s="25">
        <v>10</v>
      </c>
      <c r="K21" s="25">
        <f t="shared" si="0"/>
        <v>0.01</v>
      </c>
      <c r="L21" s="25">
        <f t="shared" si="1"/>
        <v>1</v>
      </c>
      <c r="M21" s="25">
        <v>0.05</v>
      </c>
      <c r="N21" s="25">
        <v>0.2</v>
      </c>
      <c r="O21" s="25">
        <v>1.0000000000000001E-5</v>
      </c>
      <c r="P21" s="25">
        <v>1E-4</v>
      </c>
    </row>
    <row r="22" spans="1:16" ht="12" x14ac:dyDescent="0.3">
      <c r="A22" s="32" t="s">
        <v>64</v>
      </c>
      <c r="B22" s="31">
        <v>370000</v>
      </c>
      <c r="C22" s="31">
        <v>6530000</v>
      </c>
      <c r="D22" s="30" t="s">
        <v>4</v>
      </c>
      <c r="E22" s="26">
        <v>5</v>
      </c>
      <c r="F22" s="27">
        <v>0.5</v>
      </c>
      <c r="G22" s="26">
        <v>0.1</v>
      </c>
      <c r="H22" s="26">
        <v>1.0000000000000001E-5</v>
      </c>
      <c r="I22" s="25">
        <v>0.1</v>
      </c>
      <c r="J22" s="25">
        <v>10</v>
      </c>
      <c r="K22" s="25">
        <f t="shared" si="0"/>
        <v>0.01</v>
      </c>
      <c r="L22" s="25">
        <f t="shared" si="1"/>
        <v>1</v>
      </c>
      <c r="M22" s="25">
        <v>0.05</v>
      </c>
      <c r="N22" s="25">
        <v>0.2</v>
      </c>
      <c r="O22" s="25">
        <v>1.0000000000000001E-5</v>
      </c>
      <c r="P22" s="25">
        <v>1E-4</v>
      </c>
    </row>
    <row r="23" spans="1:16" ht="12" x14ac:dyDescent="0.3">
      <c r="A23" s="32" t="s">
        <v>65</v>
      </c>
      <c r="B23" s="31">
        <v>375000</v>
      </c>
      <c r="C23" s="31">
        <v>6520000</v>
      </c>
      <c r="D23" s="30" t="s">
        <v>4</v>
      </c>
      <c r="E23" s="26">
        <v>1</v>
      </c>
      <c r="F23" s="27">
        <v>0.1</v>
      </c>
      <c r="G23" s="26">
        <v>0.1</v>
      </c>
      <c r="H23" s="26">
        <v>1.0000000000000001E-5</v>
      </c>
      <c r="I23" s="25">
        <v>0.1</v>
      </c>
      <c r="J23" s="25">
        <v>10</v>
      </c>
      <c r="K23" s="25">
        <f t="shared" si="0"/>
        <v>0.01</v>
      </c>
      <c r="L23" s="25">
        <f t="shared" si="1"/>
        <v>1</v>
      </c>
      <c r="M23" s="25">
        <v>0.05</v>
      </c>
      <c r="N23" s="25">
        <v>0.2</v>
      </c>
      <c r="O23" s="25">
        <v>1.0000000000000001E-5</v>
      </c>
      <c r="P23" s="25">
        <v>1E-4</v>
      </c>
    </row>
    <row r="24" spans="1:16" ht="12" x14ac:dyDescent="0.3">
      <c r="A24" s="32" t="s">
        <v>66</v>
      </c>
      <c r="B24" s="31">
        <v>385000</v>
      </c>
      <c r="C24" s="31">
        <v>6515000</v>
      </c>
      <c r="D24" s="30" t="s">
        <v>4</v>
      </c>
      <c r="E24" s="26">
        <v>0.5</v>
      </c>
      <c r="F24" s="27">
        <v>0.05</v>
      </c>
      <c r="G24" s="26">
        <v>0.1</v>
      </c>
      <c r="H24" s="26">
        <v>1.0000000000000001E-5</v>
      </c>
      <c r="I24" s="25">
        <v>0.1</v>
      </c>
      <c r="J24" s="25">
        <v>10</v>
      </c>
      <c r="K24" s="25">
        <f t="shared" si="0"/>
        <v>0.01</v>
      </c>
      <c r="L24" s="25">
        <f t="shared" si="1"/>
        <v>1</v>
      </c>
      <c r="M24" s="25">
        <v>0.05</v>
      </c>
      <c r="N24" s="25">
        <v>0.2</v>
      </c>
      <c r="O24" s="25">
        <v>1.0000000000000001E-5</v>
      </c>
      <c r="P24" s="25">
        <v>1E-4</v>
      </c>
    </row>
    <row r="25" spans="1:16" ht="12" x14ac:dyDescent="0.3">
      <c r="A25" s="32" t="s">
        <v>67</v>
      </c>
      <c r="B25" s="31">
        <v>375000</v>
      </c>
      <c r="C25" s="31">
        <v>6540000</v>
      </c>
      <c r="D25" s="30" t="s">
        <v>4</v>
      </c>
      <c r="E25" s="26">
        <v>1</v>
      </c>
      <c r="F25" s="27">
        <v>0.1</v>
      </c>
      <c r="G25" s="26">
        <v>0.1</v>
      </c>
      <c r="H25" s="26">
        <v>1.0000000000000001E-5</v>
      </c>
      <c r="I25" s="25">
        <v>0.1</v>
      </c>
      <c r="J25" s="25">
        <v>10</v>
      </c>
      <c r="K25" s="25">
        <f t="shared" si="0"/>
        <v>0.01</v>
      </c>
      <c r="L25" s="25">
        <f t="shared" si="1"/>
        <v>1</v>
      </c>
      <c r="M25" s="25">
        <v>0.05</v>
      </c>
      <c r="N25" s="25">
        <v>0.2</v>
      </c>
      <c r="O25" s="25">
        <v>1.0000000000000001E-5</v>
      </c>
      <c r="P25" s="25">
        <v>1E-4</v>
      </c>
    </row>
    <row r="26" spans="1:16" ht="12" x14ac:dyDescent="0.3">
      <c r="A26" s="32" t="s">
        <v>68</v>
      </c>
      <c r="B26" s="31">
        <v>388000</v>
      </c>
      <c r="C26" s="31">
        <v>6530000</v>
      </c>
      <c r="D26" s="30" t="s">
        <v>4</v>
      </c>
      <c r="E26" s="26">
        <v>10</v>
      </c>
      <c r="F26" s="27">
        <v>1</v>
      </c>
      <c r="G26" s="26">
        <v>0.1</v>
      </c>
      <c r="H26" s="26">
        <v>1.0000000000000001E-5</v>
      </c>
      <c r="I26" s="25">
        <v>0.1</v>
      </c>
      <c r="J26" s="25">
        <v>10</v>
      </c>
      <c r="K26" s="25">
        <f t="shared" si="0"/>
        <v>0.01</v>
      </c>
      <c r="L26" s="25">
        <f t="shared" si="1"/>
        <v>1</v>
      </c>
      <c r="M26" s="25">
        <v>0.05</v>
      </c>
      <c r="N26" s="25">
        <v>0.2</v>
      </c>
      <c r="O26" s="25">
        <v>1.0000000000000001E-5</v>
      </c>
      <c r="P26" s="25">
        <v>1E-4</v>
      </c>
    </row>
    <row r="27" spans="1:16" ht="12" x14ac:dyDescent="0.3">
      <c r="A27" s="32" t="s">
        <v>70</v>
      </c>
      <c r="B27" s="31">
        <v>363000</v>
      </c>
      <c r="C27" s="31">
        <v>6530000</v>
      </c>
      <c r="D27" s="30" t="s">
        <v>4</v>
      </c>
      <c r="E27" s="26">
        <v>2</v>
      </c>
      <c r="F27" s="27">
        <v>0.2</v>
      </c>
      <c r="G27" s="26">
        <v>0.1</v>
      </c>
      <c r="H27" s="26">
        <v>1.0000000000000001E-5</v>
      </c>
      <c r="I27" s="25">
        <v>0.1</v>
      </c>
      <c r="J27" s="25">
        <v>10</v>
      </c>
      <c r="K27" s="25">
        <f t="shared" si="0"/>
        <v>0.01</v>
      </c>
      <c r="L27" s="25">
        <f t="shared" si="1"/>
        <v>1</v>
      </c>
      <c r="M27" s="25">
        <v>0.05</v>
      </c>
      <c r="N27" s="25">
        <v>0.2</v>
      </c>
      <c r="O27" s="25">
        <v>1.0000000000000001E-5</v>
      </c>
      <c r="P27" s="25">
        <v>1E-4</v>
      </c>
    </row>
    <row r="28" spans="1:16" ht="12" x14ac:dyDescent="0.3">
      <c r="A28" s="32" t="s">
        <v>71</v>
      </c>
      <c r="B28" s="31">
        <v>372000</v>
      </c>
      <c r="C28" s="31">
        <v>6510000</v>
      </c>
      <c r="D28" s="30" t="s">
        <v>4</v>
      </c>
      <c r="E28" s="26">
        <v>1</v>
      </c>
      <c r="F28" s="27">
        <v>0.1</v>
      </c>
      <c r="G28" s="26">
        <v>0.1</v>
      </c>
      <c r="H28" s="26">
        <v>1.0000000000000001E-5</v>
      </c>
      <c r="I28" s="25">
        <v>0.1</v>
      </c>
      <c r="J28" s="25">
        <v>10</v>
      </c>
      <c r="K28" s="25">
        <f t="shared" si="0"/>
        <v>0.01</v>
      </c>
      <c r="L28" s="25">
        <f t="shared" si="1"/>
        <v>1</v>
      </c>
      <c r="M28" s="25">
        <v>0.05</v>
      </c>
      <c r="N28" s="25">
        <v>0.2</v>
      </c>
      <c r="O28" s="25">
        <v>1.0000000000000001E-5</v>
      </c>
      <c r="P28" s="25">
        <v>1E-4</v>
      </c>
    </row>
    <row r="29" spans="1:16" ht="12" x14ac:dyDescent="0.3">
      <c r="A29" s="32" t="s">
        <v>72</v>
      </c>
      <c r="B29" s="31">
        <v>380000</v>
      </c>
      <c r="C29" s="31">
        <v>6535000</v>
      </c>
      <c r="D29" s="30" t="s">
        <v>5</v>
      </c>
      <c r="E29" s="26">
        <v>20</v>
      </c>
      <c r="F29" s="27">
        <v>2</v>
      </c>
      <c r="G29" s="26">
        <v>0.1</v>
      </c>
      <c r="H29" s="26">
        <v>1.0000000000000001E-5</v>
      </c>
      <c r="I29" s="25">
        <v>1</v>
      </c>
      <c r="J29" s="25">
        <v>100</v>
      </c>
      <c r="K29" s="25">
        <f t="shared" si="0"/>
        <v>0.1</v>
      </c>
      <c r="L29" s="25">
        <f t="shared" si="1"/>
        <v>10</v>
      </c>
      <c r="M29" s="25">
        <v>0.05</v>
      </c>
      <c r="N29" s="25">
        <v>0.2</v>
      </c>
      <c r="O29" s="25">
        <v>1.0000000000000001E-5</v>
      </c>
      <c r="P29" s="25">
        <v>1E-4</v>
      </c>
    </row>
    <row r="30" spans="1:16" ht="12" x14ac:dyDescent="0.3">
      <c r="A30" s="32" t="s">
        <v>73</v>
      </c>
      <c r="B30" s="31">
        <v>360000</v>
      </c>
      <c r="C30" s="31">
        <v>6537000</v>
      </c>
      <c r="D30" s="30" t="s">
        <v>5</v>
      </c>
      <c r="E30" s="26">
        <v>40</v>
      </c>
      <c r="F30" s="27">
        <v>4</v>
      </c>
      <c r="G30" s="26">
        <v>0.1</v>
      </c>
      <c r="H30" s="26">
        <v>1.0000000000000001E-5</v>
      </c>
      <c r="I30" s="25">
        <v>1</v>
      </c>
      <c r="J30" s="25">
        <v>100</v>
      </c>
      <c r="K30" s="25">
        <f t="shared" si="0"/>
        <v>0.1</v>
      </c>
      <c r="L30" s="25">
        <f t="shared" si="1"/>
        <v>10</v>
      </c>
      <c r="M30" s="25">
        <v>0.05</v>
      </c>
      <c r="N30" s="25">
        <v>0.2</v>
      </c>
      <c r="O30" s="25">
        <v>1.0000000000000001E-5</v>
      </c>
      <c r="P30" s="25">
        <v>1E-4</v>
      </c>
    </row>
    <row r="31" spans="1:16" ht="12" x14ac:dyDescent="0.3">
      <c r="A31" s="32" t="s">
        <v>74</v>
      </c>
      <c r="B31" s="31">
        <v>370000</v>
      </c>
      <c r="C31" s="31">
        <v>6530000</v>
      </c>
      <c r="D31" s="30" t="s">
        <v>5</v>
      </c>
      <c r="E31" s="26">
        <v>1</v>
      </c>
      <c r="F31" s="27">
        <v>0.1</v>
      </c>
      <c r="G31" s="26">
        <v>0.1</v>
      </c>
      <c r="H31" s="26">
        <v>1.0000000000000001E-5</v>
      </c>
      <c r="I31" s="25">
        <v>1</v>
      </c>
      <c r="J31" s="25">
        <v>100</v>
      </c>
      <c r="K31" s="25">
        <f t="shared" si="0"/>
        <v>0.1</v>
      </c>
      <c r="L31" s="25">
        <f t="shared" si="1"/>
        <v>10</v>
      </c>
      <c r="M31" s="25">
        <v>0.05</v>
      </c>
      <c r="N31" s="25">
        <v>0.2</v>
      </c>
      <c r="O31" s="25">
        <v>1.0000000000000001E-5</v>
      </c>
      <c r="P31" s="25">
        <v>1E-4</v>
      </c>
    </row>
    <row r="32" spans="1:16" ht="12" x14ac:dyDescent="0.3">
      <c r="A32" s="32" t="s">
        <v>75</v>
      </c>
      <c r="B32" s="31">
        <v>375000</v>
      </c>
      <c r="C32" s="31">
        <v>6520000</v>
      </c>
      <c r="D32" s="30" t="s">
        <v>5</v>
      </c>
      <c r="E32" s="26">
        <v>30</v>
      </c>
      <c r="F32" s="27">
        <v>3</v>
      </c>
      <c r="G32" s="26">
        <v>0.1</v>
      </c>
      <c r="H32" s="26">
        <v>1.0000000000000001E-5</v>
      </c>
      <c r="I32" s="25">
        <v>1</v>
      </c>
      <c r="J32" s="25">
        <v>100</v>
      </c>
      <c r="K32" s="25">
        <f t="shared" si="0"/>
        <v>0.1</v>
      </c>
      <c r="L32" s="25">
        <f t="shared" si="1"/>
        <v>10</v>
      </c>
      <c r="M32" s="25">
        <v>0.05</v>
      </c>
      <c r="N32" s="25">
        <v>0.2</v>
      </c>
      <c r="O32" s="25">
        <v>1.0000000000000001E-5</v>
      </c>
      <c r="P32" s="25">
        <v>1E-4</v>
      </c>
    </row>
    <row r="33" spans="1:16" ht="12" x14ac:dyDescent="0.3">
      <c r="A33" s="32" t="s">
        <v>76</v>
      </c>
      <c r="B33" s="31">
        <v>375000</v>
      </c>
      <c r="C33" s="31">
        <v>6540000</v>
      </c>
      <c r="D33" s="30" t="s">
        <v>5</v>
      </c>
      <c r="E33" s="26">
        <v>10</v>
      </c>
      <c r="F33" s="27">
        <v>1</v>
      </c>
      <c r="G33" s="26">
        <v>0.1</v>
      </c>
      <c r="H33" s="26">
        <v>1.0000000000000001E-5</v>
      </c>
      <c r="I33" s="25">
        <v>1</v>
      </c>
      <c r="J33" s="25">
        <v>100</v>
      </c>
      <c r="K33" s="25">
        <f t="shared" si="0"/>
        <v>0.1</v>
      </c>
      <c r="L33" s="25">
        <f t="shared" si="1"/>
        <v>10</v>
      </c>
      <c r="M33" s="25">
        <v>0.05</v>
      </c>
      <c r="N33" s="25">
        <v>0.2</v>
      </c>
      <c r="O33" s="25">
        <v>1.0000000000000001E-5</v>
      </c>
      <c r="P33" s="25">
        <v>1E-4</v>
      </c>
    </row>
    <row r="34" spans="1:16" ht="12" x14ac:dyDescent="0.3">
      <c r="A34" s="32" t="s">
        <v>77</v>
      </c>
      <c r="B34" s="31">
        <v>388000</v>
      </c>
      <c r="C34" s="31">
        <v>6530000</v>
      </c>
      <c r="D34" s="30" t="s">
        <v>5</v>
      </c>
      <c r="E34" s="26">
        <v>10</v>
      </c>
      <c r="F34" s="27">
        <v>1</v>
      </c>
      <c r="G34" s="26">
        <v>0.1</v>
      </c>
      <c r="H34" s="26">
        <v>1.0000000000000001E-5</v>
      </c>
      <c r="I34" s="25">
        <v>1</v>
      </c>
      <c r="J34" s="25">
        <v>100</v>
      </c>
      <c r="K34" s="25">
        <f t="shared" si="0"/>
        <v>0.1</v>
      </c>
      <c r="L34" s="25">
        <f t="shared" si="1"/>
        <v>10</v>
      </c>
      <c r="M34" s="25">
        <v>0.05</v>
      </c>
      <c r="N34" s="25">
        <v>0.2</v>
      </c>
      <c r="O34" s="25">
        <v>1.0000000000000001E-5</v>
      </c>
      <c r="P34" s="25">
        <v>1E-4</v>
      </c>
    </row>
    <row r="35" spans="1:16" ht="12" x14ac:dyDescent="0.3">
      <c r="A35" s="32" t="s">
        <v>78</v>
      </c>
      <c r="B35" s="31">
        <v>363000</v>
      </c>
      <c r="C35" s="31">
        <v>6530000</v>
      </c>
      <c r="D35" s="30" t="s">
        <v>5</v>
      </c>
      <c r="E35" s="26">
        <v>10</v>
      </c>
      <c r="F35" s="27">
        <v>1</v>
      </c>
      <c r="G35" s="26">
        <v>0.1</v>
      </c>
      <c r="H35" s="26">
        <v>1.0000000000000001E-5</v>
      </c>
      <c r="I35" s="25">
        <v>1</v>
      </c>
      <c r="J35" s="25">
        <v>100</v>
      </c>
      <c r="K35" s="25">
        <f t="shared" si="0"/>
        <v>0.1</v>
      </c>
      <c r="L35" s="25">
        <f t="shared" si="1"/>
        <v>10</v>
      </c>
      <c r="M35" s="25">
        <v>0.05</v>
      </c>
      <c r="N35" s="25">
        <v>0.2</v>
      </c>
      <c r="O35" s="25">
        <v>1.0000000000000001E-5</v>
      </c>
      <c r="P35" s="25">
        <v>1E-4</v>
      </c>
    </row>
    <row r="36" spans="1:16" ht="12" x14ac:dyDescent="0.3">
      <c r="A36" s="32" t="s">
        <v>79</v>
      </c>
      <c r="B36" s="31">
        <v>385000</v>
      </c>
      <c r="C36" s="31">
        <v>6515000</v>
      </c>
      <c r="D36" s="30" t="s">
        <v>5</v>
      </c>
      <c r="E36" s="26">
        <v>20</v>
      </c>
      <c r="F36" s="27">
        <v>2</v>
      </c>
      <c r="G36" s="26">
        <v>0.1</v>
      </c>
      <c r="H36" s="26">
        <v>1.0000000000000001E-5</v>
      </c>
      <c r="I36" s="25">
        <v>1</v>
      </c>
      <c r="J36" s="25">
        <v>100</v>
      </c>
      <c r="K36" s="25">
        <f t="shared" si="0"/>
        <v>0.1</v>
      </c>
      <c r="L36" s="25">
        <f t="shared" si="1"/>
        <v>10</v>
      </c>
      <c r="M36" s="25">
        <v>0.05</v>
      </c>
      <c r="N36" s="25">
        <v>0.2</v>
      </c>
      <c r="O36" s="25">
        <v>1.0000000000000001E-5</v>
      </c>
      <c r="P36" s="25">
        <v>1E-4</v>
      </c>
    </row>
    <row r="37" spans="1:16" ht="12" x14ac:dyDescent="0.3">
      <c r="A37" s="32" t="s">
        <v>80</v>
      </c>
      <c r="B37" s="31">
        <v>372000</v>
      </c>
      <c r="C37" s="31">
        <v>6510000</v>
      </c>
      <c r="D37" s="30" t="s">
        <v>5</v>
      </c>
      <c r="E37" s="26">
        <v>20</v>
      </c>
      <c r="F37" s="27">
        <v>2</v>
      </c>
      <c r="G37" s="26">
        <v>0.1</v>
      </c>
      <c r="H37" s="26">
        <v>1.0000000000000001E-5</v>
      </c>
      <c r="I37" s="25">
        <v>1</v>
      </c>
      <c r="J37" s="25">
        <v>100</v>
      </c>
      <c r="K37" s="25">
        <f t="shared" si="0"/>
        <v>0.1</v>
      </c>
      <c r="L37" s="25">
        <f t="shared" si="1"/>
        <v>10</v>
      </c>
      <c r="M37" s="25">
        <v>0.05</v>
      </c>
      <c r="N37" s="25">
        <v>0.2</v>
      </c>
      <c r="O37" s="25">
        <v>1.0000000000000001E-5</v>
      </c>
      <c r="P37" s="25">
        <v>1E-4</v>
      </c>
    </row>
    <row r="38" spans="1:16" ht="12" x14ac:dyDescent="0.3">
      <c r="A38" s="32" t="s">
        <v>81</v>
      </c>
      <c r="B38" s="31">
        <v>380000</v>
      </c>
      <c r="C38" s="31">
        <v>6535000</v>
      </c>
      <c r="D38" s="30" t="s">
        <v>6</v>
      </c>
      <c r="E38" s="26">
        <v>1</v>
      </c>
      <c r="F38" s="27">
        <v>0.1</v>
      </c>
      <c r="G38" s="26">
        <v>0.1</v>
      </c>
      <c r="H38" s="26">
        <v>1.0000000000000001E-5</v>
      </c>
      <c r="I38" s="25">
        <v>0.1</v>
      </c>
      <c r="J38" s="25">
        <v>10</v>
      </c>
      <c r="K38" s="25">
        <f t="shared" si="0"/>
        <v>0.01</v>
      </c>
      <c r="L38" s="25">
        <f t="shared" si="1"/>
        <v>1</v>
      </c>
      <c r="M38" s="25">
        <v>0.05</v>
      </c>
      <c r="N38" s="25">
        <v>0.2</v>
      </c>
      <c r="O38" s="25">
        <v>1.0000000000000001E-5</v>
      </c>
      <c r="P38" s="25">
        <v>1E-4</v>
      </c>
    </row>
    <row r="39" spans="1:16" ht="12" x14ac:dyDescent="0.3">
      <c r="A39" s="32" t="s">
        <v>82</v>
      </c>
      <c r="B39" s="31">
        <v>360000</v>
      </c>
      <c r="C39" s="31">
        <v>6537000</v>
      </c>
      <c r="D39" s="30" t="s">
        <v>6</v>
      </c>
      <c r="E39" s="26">
        <v>0.5</v>
      </c>
      <c r="F39" s="27">
        <v>0.05</v>
      </c>
      <c r="G39" s="26">
        <v>0.1</v>
      </c>
      <c r="H39" s="26">
        <v>1.0000000000000001E-5</v>
      </c>
      <c r="I39" s="25">
        <v>0.1</v>
      </c>
      <c r="J39" s="25">
        <v>10</v>
      </c>
      <c r="K39" s="25">
        <f t="shared" si="0"/>
        <v>0.01</v>
      </c>
      <c r="L39" s="25">
        <f t="shared" si="1"/>
        <v>1</v>
      </c>
      <c r="M39" s="25">
        <v>0.05</v>
      </c>
      <c r="N39" s="25">
        <v>0.2</v>
      </c>
      <c r="O39" s="25">
        <v>1.0000000000000001E-5</v>
      </c>
      <c r="P39" s="25">
        <v>1E-4</v>
      </c>
    </row>
    <row r="40" spans="1:16" ht="12" x14ac:dyDescent="0.3">
      <c r="A40" s="32" t="s">
        <v>83</v>
      </c>
      <c r="B40" s="31">
        <v>370000</v>
      </c>
      <c r="C40" s="31">
        <v>6530000</v>
      </c>
      <c r="D40" s="30" t="s">
        <v>6</v>
      </c>
      <c r="E40" s="26">
        <v>0.2</v>
      </c>
      <c r="F40" s="27">
        <v>0.02</v>
      </c>
      <c r="G40" s="26">
        <v>0.1</v>
      </c>
      <c r="H40" s="26">
        <v>1.0000000000000001E-5</v>
      </c>
      <c r="I40" s="25">
        <v>0.1</v>
      </c>
      <c r="J40" s="25">
        <v>10</v>
      </c>
      <c r="K40" s="25">
        <f t="shared" si="0"/>
        <v>0.01</v>
      </c>
      <c r="L40" s="25">
        <f t="shared" si="1"/>
        <v>1</v>
      </c>
      <c r="M40" s="25">
        <v>0.05</v>
      </c>
      <c r="N40" s="25">
        <v>0.2</v>
      </c>
      <c r="O40" s="25">
        <v>1.0000000000000001E-5</v>
      </c>
      <c r="P40" s="25">
        <v>1E-4</v>
      </c>
    </row>
    <row r="41" spans="1:16" ht="12" x14ac:dyDescent="0.3">
      <c r="A41" s="32" t="s">
        <v>84</v>
      </c>
      <c r="B41" s="31">
        <v>375000</v>
      </c>
      <c r="C41" s="31">
        <v>6520000</v>
      </c>
      <c r="D41" s="30" t="s">
        <v>6</v>
      </c>
      <c r="E41" s="26">
        <v>1</v>
      </c>
      <c r="F41" s="27">
        <v>0.1</v>
      </c>
      <c r="G41" s="26">
        <v>0.1</v>
      </c>
      <c r="H41" s="26">
        <v>1.0000000000000001E-5</v>
      </c>
      <c r="I41" s="25">
        <v>0.1</v>
      </c>
      <c r="J41" s="25">
        <v>10</v>
      </c>
      <c r="K41" s="25">
        <f t="shared" si="0"/>
        <v>0.01</v>
      </c>
      <c r="L41" s="25">
        <f t="shared" si="1"/>
        <v>1</v>
      </c>
      <c r="M41" s="25">
        <v>0.05</v>
      </c>
      <c r="N41" s="25">
        <v>0.2</v>
      </c>
      <c r="O41" s="25">
        <v>1.0000000000000001E-5</v>
      </c>
      <c r="P41" s="25">
        <v>1E-4</v>
      </c>
    </row>
    <row r="42" spans="1:16" ht="12" x14ac:dyDescent="0.3">
      <c r="A42" s="32" t="s">
        <v>85</v>
      </c>
      <c r="B42" s="31">
        <v>385000</v>
      </c>
      <c r="C42" s="31">
        <v>6515000</v>
      </c>
      <c r="D42" s="30" t="s">
        <v>6</v>
      </c>
      <c r="E42" s="26">
        <v>1</v>
      </c>
      <c r="F42" s="27">
        <v>0.1</v>
      </c>
      <c r="G42" s="26">
        <v>0.1</v>
      </c>
      <c r="H42" s="26">
        <v>1.0000000000000001E-5</v>
      </c>
      <c r="I42" s="25">
        <v>0.1</v>
      </c>
      <c r="J42" s="25">
        <v>10</v>
      </c>
      <c r="K42" s="25">
        <f t="shared" si="0"/>
        <v>0.01</v>
      </c>
      <c r="L42" s="25">
        <f t="shared" si="1"/>
        <v>1</v>
      </c>
      <c r="M42" s="25">
        <v>0.05</v>
      </c>
      <c r="N42" s="25">
        <v>0.2</v>
      </c>
      <c r="O42" s="25">
        <v>1.0000000000000001E-5</v>
      </c>
      <c r="P42" s="25">
        <v>1E-4</v>
      </c>
    </row>
    <row r="43" spans="1:16" ht="12" x14ac:dyDescent="0.3">
      <c r="A43" s="32" t="s">
        <v>86</v>
      </c>
      <c r="B43" s="31">
        <v>375000</v>
      </c>
      <c r="C43" s="31">
        <v>6540000</v>
      </c>
      <c r="D43" s="30" t="s">
        <v>6</v>
      </c>
      <c r="E43" s="26">
        <v>0.1</v>
      </c>
      <c r="F43" s="27">
        <v>0.01</v>
      </c>
      <c r="G43" s="26">
        <v>0.1</v>
      </c>
      <c r="H43" s="26">
        <v>1.0000000000000001E-5</v>
      </c>
      <c r="I43" s="25">
        <v>0.1</v>
      </c>
      <c r="J43" s="25">
        <v>10</v>
      </c>
      <c r="K43" s="25">
        <f t="shared" si="0"/>
        <v>0.01</v>
      </c>
      <c r="L43" s="25">
        <f t="shared" si="1"/>
        <v>1</v>
      </c>
      <c r="M43" s="25">
        <v>0.05</v>
      </c>
      <c r="N43" s="25">
        <v>0.2</v>
      </c>
      <c r="O43" s="25">
        <v>1.0000000000000001E-5</v>
      </c>
      <c r="P43" s="25">
        <v>1E-4</v>
      </c>
    </row>
    <row r="44" spans="1:16" ht="12" x14ac:dyDescent="0.3">
      <c r="A44" s="32" t="s">
        <v>87</v>
      </c>
      <c r="B44" s="31">
        <v>388000</v>
      </c>
      <c r="C44" s="31">
        <v>6530000</v>
      </c>
      <c r="D44" s="30" t="s">
        <v>6</v>
      </c>
      <c r="E44" s="26">
        <v>1</v>
      </c>
      <c r="F44" s="27">
        <v>0.1</v>
      </c>
      <c r="G44" s="26">
        <v>0.1</v>
      </c>
      <c r="H44" s="26">
        <v>1.0000000000000001E-5</v>
      </c>
      <c r="I44" s="25">
        <v>0.1</v>
      </c>
      <c r="J44" s="25">
        <v>10</v>
      </c>
      <c r="K44" s="25">
        <f t="shared" si="0"/>
        <v>0.01</v>
      </c>
      <c r="L44" s="25">
        <f t="shared" si="1"/>
        <v>1</v>
      </c>
      <c r="M44" s="25">
        <v>0.05</v>
      </c>
      <c r="N44" s="25">
        <v>0.2</v>
      </c>
      <c r="O44" s="25">
        <v>1.0000000000000001E-5</v>
      </c>
      <c r="P44" s="25">
        <v>1E-4</v>
      </c>
    </row>
    <row r="45" spans="1:16" ht="12" x14ac:dyDescent="0.3">
      <c r="A45" s="32" t="s">
        <v>88</v>
      </c>
      <c r="B45" s="31">
        <v>363000</v>
      </c>
      <c r="C45" s="31">
        <v>6530000</v>
      </c>
      <c r="D45" s="30" t="s">
        <v>6</v>
      </c>
      <c r="E45" s="26">
        <v>5</v>
      </c>
      <c r="F45" s="27">
        <v>0.5</v>
      </c>
      <c r="G45" s="26">
        <v>0.1</v>
      </c>
      <c r="H45" s="26">
        <v>1.0000000000000001E-5</v>
      </c>
      <c r="I45" s="25">
        <v>0.1</v>
      </c>
      <c r="J45" s="25">
        <v>10</v>
      </c>
      <c r="K45" s="25">
        <f t="shared" si="0"/>
        <v>0.01</v>
      </c>
      <c r="L45" s="25">
        <f t="shared" si="1"/>
        <v>1</v>
      </c>
      <c r="M45" s="25">
        <v>0.05</v>
      </c>
      <c r="N45" s="25">
        <v>0.2</v>
      </c>
      <c r="O45" s="25">
        <v>1.0000000000000001E-5</v>
      </c>
      <c r="P45" s="25">
        <v>1E-4</v>
      </c>
    </row>
    <row r="46" spans="1:16" ht="12" x14ac:dyDescent="0.3">
      <c r="A46" s="32" t="s">
        <v>89</v>
      </c>
      <c r="B46" s="31">
        <v>372000</v>
      </c>
      <c r="C46" s="31">
        <v>6510000</v>
      </c>
      <c r="D46" s="30" t="s">
        <v>6</v>
      </c>
      <c r="E46" s="26">
        <v>0.1</v>
      </c>
      <c r="F46" s="27">
        <v>0.01</v>
      </c>
      <c r="G46" s="26">
        <v>0.1</v>
      </c>
      <c r="H46" s="26">
        <v>1.0000000000000001E-5</v>
      </c>
      <c r="I46" s="25">
        <v>0.1</v>
      </c>
      <c r="J46" s="25">
        <v>10</v>
      </c>
      <c r="K46" s="25">
        <f t="shared" si="0"/>
        <v>0.01</v>
      </c>
      <c r="L46" s="25">
        <f t="shared" si="1"/>
        <v>1</v>
      </c>
      <c r="M46" s="25">
        <v>0.05</v>
      </c>
      <c r="N46" s="25">
        <v>0.2</v>
      </c>
      <c r="O46" s="25">
        <v>1.0000000000000001E-5</v>
      </c>
      <c r="P46" s="25">
        <v>1E-4</v>
      </c>
    </row>
  </sheetData>
  <phoneticPr fontId="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A12FA-34FD-4AEE-8C5D-4734123B8531}">
  <dimension ref="A1:C3"/>
  <sheetViews>
    <sheetView zoomScale="175" zoomScaleNormal="175" workbookViewId="0">
      <selection activeCell="E5" sqref="E5"/>
    </sheetView>
  </sheetViews>
  <sheetFormatPr defaultRowHeight="12.5" x14ac:dyDescent="0.25"/>
  <sheetData>
    <row r="1" spans="1:3" ht="13" x14ac:dyDescent="0.25">
      <c r="A1" s="3" t="s">
        <v>8</v>
      </c>
      <c r="B1" s="9" t="s">
        <v>0</v>
      </c>
      <c r="C1" s="9" t="s">
        <v>1</v>
      </c>
    </row>
    <row r="2" spans="1:3" x14ac:dyDescent="0.25">
      <c r="A2" t="s">
        <v>29</v>
      </c>
      <c r="B2">
        <v>380000</v>
      </c>
      <c r="C2">
        <v>6515000</v>
      </c>
    </row>
    <row r="3" spans="1:3" x14ac:dyDescent="0.25">
      <c r="A3" t="s">
        <v>30</v>
      </c>
      <c r="B3">
        <v>365700</v>
      </c>
      <c r="C3">
        <v>6525000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BC1C0D-065C-43DB-996B-2DB340635848}">
  <dimension ref="A1:H46"/>
  <sheetViews>
    <sheetView tabSelected="1" workbookViewId="0">
      <selection activeCell="E2" sqref="E2"/>
    </sheetView>
  </sheetViews>
  <sheetFormatPr defaultRowHeight="12.5" x14ac:dyDescent="0.25"/>
  <cols>
    <col min="1" max="1" width="6.26953125" style="25" customWidth="1"/>
    <col min="2" max="2" width="6.26953125" style="25" bestFit="1" customWidth="1"/>
    <col min="3" max="3" width="8.08984375" style="25" customWidth="1"/>
    <col min="4" max="4" width="4.54296875" style="25" bestFit="1" customWidth="1"/>
    <col min="5" max="5" width="7.453125" style="26" bestFit="1" customWidth="1"/>
    <col min="6" max="6" width="7.36328125" style="26" bestFit="1" customWidth="1"/>
    <col min="7" max="7" width="7.453125" style="26" bestFit="1" customWidth="1"/>
    <col min="8" max="8" width="8.08984375" style="26" customWidth="1"/>
  </cols>
  <sheetData>
    <row r="1" spans="1:8" ht="13" x14ac:dyDescent="0.25">
      <c r="A1" s="3" t="s">
        <v>8</v>
      </c>
      <c r="B1" s="9" t="s">
        <v>0</v>
      </c>
      <c r="C1" s="9" t="s">
        <v>1</v>
      </c>
      <c r="D1" s="25" t="s">
        <v>69</v>
      </c>
      <c r="E1" s="25" t="s">
        <v>42</v>
      </c>
      <c r="F1" s="25" t="s">
        <v>101</v>
      </c>
      <c r="G1" s="25" t="s">
        <v>34</v>
      </c>
      <c r="H1" s="25" t="s">
        <v>33</v>
      </c>
    </row>
    <row r="2" spans="1:8" ht="13" x14ac:dyDescent="0.3">
      <c r="A2" s="36" t="s">
        <v>22</v>
      </c>
      <c r="B2" s="37">
        <v>355120</v>
      </c>
      <c r="C2" s="37">
        <v>6540562</v>
      </c>
      <c r="D2" s="38" t="s">
        <v>2</v>
      </c>
      <c r="E2" s="48">
        <v>10</v>
      </c>
      <c r="F2" s="49">
        <v>2</v>
      </c>
      <c r="G2" s="48">
        <v>0.12</v>
      </c>
      <c r="H2" s="48">
        <v>1.0000000000000001E-5</v>
      </c>
    </row>
    <row r="3" spans="1:8" ht="13" x14ac:dyDescent="0.3">
      <c r="A3" s="36" t="s">
        <v>23</v>
      </c>
      <c r="B3" s="37">
        <v>364415.7</v>
      </c>
      <c r="C3" s="37">
        <v>6534636</v>
      </c>
      <c r="D3" s="38" t="s">
        <v>2</v>
      </c>
      <c r="E3" s="48">
        <v>5</v>
      </c>
      <c r="F3" s="49">
        <v>0.1</v>
      </c>
      <c r="G3" s="48">
        <v>0.2</v>
      </c>
      <c r="H3" s="48">
        <v>1.0000000000000001E-5</v>
      </c>
    </row>
    <row r="4" spans="1:8" ht="13" x14ac:dyDescent="0.3">
      <c r="A4" s="36" t="s">
        <v>24</v>
      </c>
      <c r="B4" s="37">
        <v>371000</v>
      </c>
      <c r="C4" s="37">
        <v>6515000</v>
      </c>
      <c r="D4" s="38" t="s">
        <v>2</v>
      </c>
      <c r="E4" s="48">
        <v>10</v>
      </c>
      <c r="F4" s="49">
        <v>0.5</v>
      </c>
      <c r="G4" s="48">
        <v>0.08</v>
      </c>
      <c r="H4" s="48">
        <v>1.0000000000000001E-5</v>
      </c>
    </row>
    <row r="5" spans="1:8" ht="13" x14ac:dyDescent="0.3">
      <c r="A5" s="36" t="s">
        <v>25</v>
      </c>
      <c r="B5" s="37">
        <v>385447</v>
      </c>
      <c r="C5" s="37">
        <v>6537497</v>
      </c>
      <c r="D5" s="38" t="s">
        <v>2</v>
      </c>
      <c r="E5" s="48">
        <v>100</v>
      </c>
      <c r="F5" s="49">
        <v>3</v>
      </c>
      <c r="G5" s="48">
        <v>0.25</v>
      </c>
      <c r="H5" s="48">
        <v>1.0000000000000001E-5</v>
      </c>
    </row>
    <row r="6" spans="1:8" ht="13" x14ac:dyDescent="0.3">
      <c r="A6" s="36" t="s">
        <v>26</v>
      </c>
      <c r="B6" s="37">
        <v>385200</v>
      </c>
      <c r="C6" s="37">
        <v>6521000</v>
      </c>
      <c r="D6" s="38" t="s">
        <v>2</v>
      </c>
      <c r="E6" s="48">
        <v>10</v>
      </c>
      <c r="F6" s="49">
        <v>0.6</v>
      </c>
      <c r="G6" s="48">
        <v>0.1</v>
      </c>
      <c r="H6" s="48">
        <v>1.0000000000000001E-5</v>
      </c>
    </row>
    <row r="7" spans="1:8" ht="13" x14ac:dyDescent="0.3">
      <c r="A7" s="36" t="s">
        <v>27</v>
      </c>
      <c r="B7" s="37">
        <v>372541</v>
      </c>
      <c r="C7" s="37">
        <v>6525478</v>
      </c>
      <c r="D7" s="38" t="s">
        <v>2</v>
      </c>
      <c r="E7" s="48">
        <v>2</v>
      </c>
      <c r="F7" s="49">
        <v>0.1</v>
      </c>
      <c r="G7" s="48">
        <v>0.11</v>
      </c>
      <c r="H7" s="48">
        <v>1.0000000000000001E-5</v>
      </c>
    </row>
    <row r="8" spans="1:8" ht="13" x14ac:dyDescent="0.3">
      <c r="A8" s="36" t="s">
        <v>28</v>
      </c>
      <c r="B8" s="37">
        <v>367502</v>
      </c>
      <c r="C8" s="37">
        <v>6523500</v>
      </c>
      <c r="D8" s="38" t="s">
        <v>2</v>
      </c>
      <c r="E8" s="48">
        <v>20</v>
      </c>
      <c r="F8" s="49">
        <v>2</v>
      </c>
      <c r="G8" s="48">
        <v>0.15</v>
      </c>
      <c r="H8" s="48">
        <v>1.0000000000000001E-5</v>
      </c>
    </row>
    <row r="9" spans="1:8" ht="13" x14ac:dyDescent="0.3">
      <c r="A9" s="33" t="s">
        <v>22</v>
      </c>
      <c r="B9" s="34">
        <v>355120</v>
      </c>
      <c r="C9" s="34">
        <v>6540562</v>
      </c>
      <c r="D9" s="35" t="s">
        <v>3</v>
      </c>
      <c r="E9" s="50">
        <v>0.1</v>
      </c>
      <c r="F9" s="51">
        <v>5.0000000000000001E-3</v>
      </c>
      <c r="G9" s="50">
        <v>0.1</v>
      </c>
      <c r="H9" s="50">
        <v>5.0000000000000002E-5</v>
      </c>
    </row>
    <row r="10" spans="1:8" ht="13" x14ac:dyDescent="0.3">
      <c r="A10" s="33" t="s">
        <v>23</v>
      </c>
      <c r="B10" s="34">
        <v>364415.7</v>
      </c>
      <c r="C10" s="34">
        <v>6534636</v>
      </c>
      <c r="D10" s="35" t="s">
        <v>3</v>
      </c>
      <c r="E10" s="50">
        <v>0.2</v>
      </c>
      <c r="F10" s="51">
        <v>3.0000000000000001E-3</v>
      </c>
      <c r="G10" s="50">
        <v>0.1</v>
      </c>
      <c r="H10" s="50">
        <v>6.0000000000000002E-5</v>
      </c>
    </row>
    <row r="11" spans="1:8" ht="13" x14ac:dyDescent="0.3">
      <c r="A11" s="33" t="s">
        <v>24</v>
      </c>
      <c r="B11" s="34">
        <v>371000</v>
      </c>
      <c r="C11" s="34">
        <v>6515000</v>
      </c>
      <c r="D11" s="35" t="s">
        <v>3</v>
      </c>
      <c r="E11" s="50">
        <v>0.1</v>
      </c>
      <c r="F11" s="51">
        <v>4.0000000000000001E-3</v>
      </c>
      <c r="G11" s="50">
        <v>0.1</v>
      </c>
      <c r="H11" s="50">
        <v>9.0000000000000006E-5</v>
      </c>
    </row>
    <row r="12" spans="1:8" ht="13" x14ac:dyDescent="0.3">
      <c r="A12" s="33" t="s">
        <v>25</v>
      </c>
      <c r="B12" s="34">
        <v>385447</v>
      </c>
      <c r="C12" s="34">
        <v>6537497</v>
      </c>
      <c r="D12" s="35" t="s">
        <v>3</v>
      </c>
      <c r="E12" s="50">
        <v>0.5</v>
      </c>
      <c r="F12" s="51">
        <v>0.05</v>
      </c>
      <c r="G12" s="50">
        <v>0.1</v>
      </c>
      <c r="H12" s="50">
        <v>1E-4</v>
      </c>
    </row>
    <row r="13" spans="1:8" ht="13" x14ac:dyDescent="0.3">
      <c r="A13" s="33" t="s">
        <v>26</v>
      </c>
      <c r="B13" s="34">
        <v>385200</v>
      </c>
      <c r="C13" s="34">
        <v>6521000</v>
      </c>
      <c r="D13" s="35" t="s">
        <v>3</v>
      </c>
      <c r="E13" s="50">
        <v>0.3</v>
      </c>
      <c r="F13" s="51">
        <v>8.0000000000000002E-3</v>
      </c>
      <c r="G13" s="50">
        <v>0.1</v>
      </c>
      <c r="H13" s="50">
        <v>6.0000000000000002E-5</v>
      </c>
    </row>
    <row r="14" spans="1:8" ht="13" x14ac:dyDescent="0.3">
      <c r="A14" s="33" t="s">
        <v>27</v>
      </c>
      <c r="B14" s="34">
        <v>372541</v>
      </c>
      <c r="C14" s="34">
        <v>6525478</v>
      </c>
      <c r="D14" s="35" t="s">
        <v>3</v>
      </c>
      <c r="E14" s="50">
        <v>0.5</v>
      </c>
      <c r="F14" s="51">
        <v>0.04</v>
      </c>
      <c r="G14" s="50">
        <v>0.1</v>
      </c>
      <c r="H14" s="50">
        <v>6.0000000000000002E-6</v>
      </c>
    </row>
    <row r="15" spans="1:8" ht="13" x14ac:dyDescent="0.3">
      <c r="A15" s="33" t="s">
        <v>28</v>
      </c>
      <c r="B15" s="34">
        <v>367502</v>
      </c>
      <c r="C15" s="34">
        <v>6523500</v>
      </c>
      <c r="D15" s="35" t="s">
        <v>3</v>
      </c>
      <c r="E15" s="50">
        <v>0.5</v>
      </c>
      <c r="F15" s="51">
        <v>0.01</v>
      </c>
      <c r="G15" s="50">
        <v>0.1</v>
      </c>
      <c r="H15" s="50">
        <v>1.0000000000000001E-5</v>
      </c>
    </row>
    <row r="16" spans="1:8" ht="13" x14ac:dyDescent="0.3">
      <c r="A16" s="39" t="s">
        <v>22</v>
      </c>
      <c r="B16" s="40">
        <v>355120</v>
      </c>
      <c r="C16" s="40">
        <v>6540562</v>
      </c>
      <c r="D16" s="41" t="s">
        <v>4</v>
      </c>
      <c r="E16" s="52">
        <v>1</v>
      </c>
      <c r="F16" s="53">
        <v>0.02</v>
      </c>
      <c r="G16" s="52">
        <v>0.1</v>
      </c>
      <c r="H16" s="52">
        <v>4.0000000000000003E-5</v>
      </c>
    </row>
    <row r="17" spans="1:8" ht="13" x14ac:dyDescent="0.3">
      <c r="A17" s="39" t="s">
        <v>23</v>
      </c>
      <c r="B17" s="40">
        <v>364415.7</v>
      </c>
      <c r="C17" s="40">
        <v>6534636</v>
      </c>
      <c r="D17" s="41" t="s">
        <v>4</v>
      </c>
      <c r="E17" s="52">
        <v>1</v>
      </c>
      <c r="F17" s="53">
        <v>0.2</v>
      </c>
      <c r="G17" s="52">
        <v>0.1</v>
      </c>
      <c r="H17" s="52">
        <v>9.0000000000000006E-5</v>
      </c>
    </row>
    <row r="18" spans="1:8" ht="13" x14ac:dyDescent="0.3">
      <c r="A18" s="39" t="s">
        <v>24</v>
      </c>
      <c r="B18" s="40">
        <v>371000</v>
      </c>
      <c r="C18" s="40">
        <v>6515000</v>
      </c>
      <c r="D18" s="41" t="s">
        <v>4</v>
      </c>
      <c r="E18" s="52">
        <v>5</v>
      </c>
      <c r="F18" s="53">
        <v>0.7</v>
      </c>
      <c r="G18" s="52">
        <v>0.1</v>
      </c>
      <c r="H18" s="52">
        <v>1E-4</v>
      </c>
    </row>
    <row r="19" spans="1:8" ht="13" x14ac:dyDescent="0.3">
      <c r="A19" s="39" t="s">
        <v>25</v>
      </c>
      <c r="B19" s="40">
        <v>385447</v>
      </c>
      <c r="C19" s="40">
        <v>6537497</v>
      </c>
      <c r="D19" s="41" t="s">
        <v>4</v>
      </c>
      <c r="E19" s="52">
        <v>1</v>
      </c>
      <c r="F19" s="53">
        <v>0.05</v>
      </c>
      <c r="G19" s="52">
        <v>0.1</v>
      </c>
      <c r="H19" s="52">
        <v>1.0000000000000001E-5</v>
      </c>
    </row>
    <row r="20" spans="1:8" ht="13" x14ac:dyDescent="0.3">
      <c r="A20" s="39" t="s">
        <v>26</v>
      </c>
      <c r="B20" s="40">
        <v>385200</v>
      </c>
      <c r="C20" s="40">
        <v>6521000</v>
      </c>
      <c r="D20" s="41" t="s">
        <v>4</v>
      </c>
      <c r="E20" s="52">
        <v>0.5</v>
      </c>
      <c r="F20" s="53">
        <v>0.2</v>
      </c>
      <c r="G20" s="52">
        <v>0.1</v>
      </c>
      <c r="H20" s="52">
        <v>6.0000000000000002E-5</v>
      </c>
    </row>
    <row r="21" spans="1:8" ht="13" x14ac:dyDescent="0.3">
      <c r="A21" s="39" t="s">
        <v>27</v>
      </c>
      <c r="B21" s="40">
        <v>372541</v>
      </c>
      <c r="C21" s="40">
        <v>6525478</v>
      </c>
      <c r="D21" s="41" t="s">
        <v>4</v>
      </c>
      <c r="E21" s="52">
        <v>1</v>
      </c>
      <c r="F21" s="53">
        <v>0.2</v>
      </c>
      <c r="G21" s="52">
        <v>0.1</v>
      </c>
      <c r="H21" s="52">
        <v>4.0000000000000003E-5</v>
      </c>
    </row>
    <row r="22" spans="1:8" ht="13" x14ac:dyDescent="0.3">
      <c r="A22" s="39" t="s">
        <v>28</v>
      </c>
      <c r="B22" s="40">
        <v>367502</v>
      </c>
      <c r="C22" s="40">
        <v>6523500</v>
      </c>
      <c r="D22" s="41" t="s">
        <v>4</v>
      </c>
      <c r="E22" s="52">
        <v>10</v>
      </c>
      <c r="F22" s="53">
        <v>0.5</v>
      </c>
      <c r="G22" s="52">
        <v>0.1</v>
      </c>
      <c r="H22" s="52">
        <v>1.0000000000000001E-5</v>
      </c>
    </row>
    <row r="23" spans="1:8" ht="13" x14ac:dyDescent="0.3">
      <c r="A23" s="42" t="s">
        <v>22</v>
      </c>
      <c r="B23" s="43">
        <v>355120</v>
      </c>
      <c r="C23" s="43">
        <v>6540562</v>
      </c>
      <c r="D23" s="44" t="s">
        <v>5</v>
      </c>
      <c r="E23" s="54">
        <v>2</v>
      </c>
      <c r="F23" s="55">
        <v>0.5</v>
      </c>
      <c r="G23" s="54">
        <v>0.1</v>
      </c>
      <c r="H23" s="54">
        <v>3.0000000000000001E-5</v>
      </c>
    </row>
    <row r="24" spans="1:8" ht="13" x14ac:dyDescent="0.3">
      <c r="A24" s="42" t="s">
        <v>23</v>
      </c>
      <c r="B24" s="43">
        <v>364415.7</v>
      </c>
      <c r="C24" s="43">
        <v>6534636</v>
      </c>
      <c r="D24" s="44" t="s">
        <v>5</v>
      </c>
      <c r="E24" s="54">
        <v>40</v>
      </c>
      <c r="F24" s="55">
        <v>1</v>
      </c>
      <c r="G24" s="54">
        <v>0.1</v>
      </c>
      <c r="H24" s="54">
        <v>9.0000000000000006E-5</v>
      </c>
    </row>
    <row r="25" spans="1:8" ht="13" x14ac:dyDescent="0.3">
      <c r="A25" s="42" t="s">
        <v>24</v>
      </c>
      <c r="B25" s="43">
        <v>371000</v>
      </c>
      <c r="C25" s="43">
        <v>6515000</v>
      </c>
      <c r="D25" s="44" t="s">
        <v>5</v>
      </c>
      <c r="E25" s="54">
        <v>1</v>
      </c>
      <c r="F25" s="55">
        <v>1</v>
      </c>
      <c r="G25" s="54">
        <v>0.1</v>
      </c>
      <c r="H25" s="54">
        <v>8.9999999999999998E-4</v>
      </c>
    </row>
    <row r="26" spans="1:8" ht="13" x14ac:dyDescent="0.3">
      <c r="A26" s="42" t="s">
        <v>25</v>
      </c>
      <c r="B26" s="43">
        <v>385447</v>
      </c>
      <c r="C26" s="43">
        <v>6537497</v>
      </c>
      <c r="D26" s="44" t="s">
        <v>5</v>
      </c>
      <c r="E26" s="54">
        <v>30</v>
      </c>
      <c r="F26" s="55">
        <v>1</v>
      </c>
      <c r="G26" s="54">
        <v>0.1</v>
      </c>
      <c r="H26" s="54">
        <v>6.9999999999999994E-5</v>
      </c>
    </row>
    <row r="27" spans="1:8" ht="13" x14ac:dyDescent="0.3">
      <c r="A27" s="42" t="s">
        <v>26</v>
      </c>
      <c r="B27" s="43">
        <v>385200</v>
      </c>
      <c r="C27" s="43">
        <v>6521000</v>
      </c>
      <c r="D27" s="44" t="s">
        <v>5</v>
      </c>
      <c r="E27" s="54">
        <v>10</v>
      </c>
      <c r="F27" s="55">
        <v>0.06</v>
      </c>
      <c r="G27" s="54">
        <v>0.1</v>
      </c>
      <c r="H27" s="54">
        <v>6.0000000000000002E-5</v>
      </c>
    </row>
    <row r="28" spans="1:8" ht="13" x14ac:dyDescent="0.3">
      <c r="A28" s="42" t="s">
        <v>27</v>
      </c>
      <c r="B28" s="43">
        <v>372541</v>
      </c>
      <c r="C28" s="43">
        <v>6525478</v>
      </c>
      <c r="D28" s="44" t="s">
        <v>5</v>
      </c>
      <c r="E28" s="54">
        <v>10</v>
      </c>
      <c r="F28" s="55">
        <v>1</v>
      </c>
      <c r="G28" s="54">
        <v>0.1</v>
      </c>
      <c r="H28" s="54">
        <v>1.0000000000000001E-5</v>
      </c>
    </row>
    <row r="29" spans="1:8" ht="13" x14ac:dyDescent="0.3">
      <c r="A29" s="42" t="s">
        <v>28</v>
      </c>
      <c r="B29" s="43">
        <v>367502</v>
      </c>
      <c r="C29" s="43">
        <v>6523500</v>
      </c>
      <c r="D29" s="44" t="s">
        <v>5</v>
      </c>
      <c r="E29" s="54">
        <v>20</v>
      </c>
      <c r="F29" s="55">
        <v>0.5</v>
      </c>
      <c r="G29" s="54">
        <v>0.1</v>
      </c>
      <c r="H29" s="54">
        <v>1.0000000000000001E-5</v>
      </c>
    </row>
    <row r="30" spans="1:8" ht="13" x14ac:dyDescent="0.3">
      <c r="A30" s="45" t="s">
        <v>22</v>
      </c>
      <c r="B30" s="46">
        <v>355120</v>
      </c>
      <c r="C30" s="46">
        <v>6540562</v>
      </c>
      <c r="D30" s="47" t="s">
        <v>6</v>
      </c>
      <c r="E30" s="56">
        <v>1</v>
      </c>
      <c r="F30" s="57">
        <v>0.05</v>
      </c>
      <c r="G30" s="56">
        <v>0.1</v>
      </c>
      <c r="H30" s="56">
        <v>2.0000000000000002E-5</v>
      </c>
    </row>
    <row r="31" spans="1:8" ht="13" x14ac:dyDescent="0.3">
      <c r="A31" s="45" t="s">
        <v>23</v>
      </c>
      <c r="B31" s="46">
        <v>364415.7</v>
      </c>
      <c r="C31" s="46">
        <v>6534636</v>
      </c>
      <c r="D31" s="47" t="s">
        <v>6</v>
      </c>
      <c r="E31" s="56">
        <v>0.5</v>
      </c>
      <c r="F31" s="57">
        <v>0.2</v>
      </c>
      <c r="G31" s="56">
        <v>0.1</v>
      </c>
      <c r="H31" s="56">
        <v>6.9999999999999994E-5</v>
      </c>
    </row>
    <row r="32" spans="1:8" ht="13" x14ac:dyDescent="0.3">
      <c r="A32" s="45" t="s">
        <v>24</v>
      </c>
      <c r="B32" s="46">
        <v>371000</v>
      </c>
      <c r="C32" s="46">
        <v>6515000</v>
      </c>
      <c r="D32" s="47" t="s">
        <v>6</v>
      </c>
      <c r="E32" s="56">
        <v>0.2</v>
      </c>
      <c r="F32" s="57">
        <v>0.1</v>
      </c>
      <c r="G32" s="56">
        <v>0.1</v>
      </c>
      <c r="H32" s="56">
        <v>9.0000000000000006E-5</v>
      </c>
    </row>
    <row r="33" spans="1:8" ht="13" x14ac:dyDescent="0.3">
      <c r="A33" s="45" t="s">
        <v>25</v>
      </c>
      <c r="B33" s="46">
        <v>385447</v>
      </c>
      <c r="C33" s="46">
        <v>6537497</v>
      </c>
      <c r="D33" s="47" t="s">
        <v>6</v>
      </c>
      <c r="E33" s="56">
        <v>1</v>
      </c>
      <c r="F33" s="57">
        <v>0.01</v>
      </c>
      <c r="G33" s="56">
        <v>0.1</v>
      </c>
      <c r="H33" s="56">
        <v>8.9999999999999998E-4</v>
      </c>
    </row>
    <row r="34" spans="1:8" ht="13" x14ac:dyDescent="0.3">
      <c r="A34" s="45" t="s">
        <v>26</v>
      </c>
      <c r="B34" s="46">
        <v>385200</v>
      </c>
      <c r="C34" s="46">
        <v>6521000</v>
      </c>
      <c r="D34" s="47" t="s">
        <v>6</v>
      </c>
      <c r="E34" s="56">
        <v>1</v>
      </c>
      <c r="F34" s="57">
        <v>0.02</v>
      </c>
      <c r="G34" s="56">
        <v>0.1</v>
      </c>
      <c r="H34" s="56">
        <v>3.0000000000000001E-6</v>
      </c>
    </row>
    <row r="35" spans="1:8" ht="13" x14ac:dyDescent="0.3">
      <c r="A35" s="45" t="s">
        <v>27</v>
      </c>
      <c r="B35" s="46">
        <v>372541</v>
      </c>
      <c r="C35" s="46">
        <v>6525478</v>
      </c>
      <c r="D35" s="47" t="s">
        <v>6</v>
      </c>
      <c r="E35" s="56">
        <v>0.1</v>
      </c>
      <c r="F35" s="57">
        <v>0.1</v>
      </c>
      <c r="G35" s="56">
        <v>0.1</v>
      </c>
      <c r="H35" s="56">
        <v>1.0000000000000001E-5</v>
      </c>
    </row>
    <row r="36" spans="1:8" ht="13" x14ac:dyDescent="0.3">
      <c r="A36" s="45" t="s">
        <v>28</v>
      </c>
      <c r="B36" s="46">
        <v>367502</v>
      </c>
      <c r="C36" s="46">
        <v>6523500</v>
      </c>
      <c r="D36" s="47" t="s">
        <v>6</v>
      </c>
      <c r="E36" s="56">
        <v>1</v>
      </c>
      <c r="F36" s="57">
        <v>0.5</v>
      </c>
      <c r="G36" s="56">
        <v>0.1</v>
      </c>
      <c r="H36" s="56">
        <v>4.0000000000000003E-5</v>
      </c>
    </row>
    <row r="37" spans="1:8" ht="13" x14ac:dyDescent="0.3">
      <c r="A37" s="32"/>
      <c r="B37" s="31"/>
      <c r="C37" s="31"/>
    </row>
    <row r="38" spans="1:8" ht="13" x14ac:dyDescent="0.3">
      <c r="A38" s="32"/>
      <c r="B38" s="31"/>
      <c r="C38" s="31"/>
    </row>
    <row r="39" spans="1:8" ht="13" x14ac:dyDescent="0.3">
      <c r="A39" s="32"/>
      <c r="B39" s="31"/>
      <c r="C39" s="31"/>
    </row>
    <row r="40" spans="1:8" ht="13" x14ac:dyDescent="0.3">
      <c r="A40" s="32"/>
      <c r="B40" s="31"/>
      <c r="C40" s="31"/>
    </row>
    <row r="41" spans="1:8" ht="13" x14ac:dyDescent="0.3">
      <c r="A41" s="32"/>
      <c r="B41" s="31"/>
      <c r="C41" s="31"/>
    </row>
    <row r="42" spans="1:8" ht="13" x14ac:dyDescent="0.3">
      <c r="A42" s="32"/>
      <c r="B42" s="31"/>
      <c r="C42" s="31"/>
    </row>
    <row r="43" spans="1:8" ht="13" x14ac:dyDescent="0.3">
      <c r="A43" s="32"/>
      <c r="B43" s="31"/>
      <c r="C43" s="31"/>
    </row>
    <row r="44" spans="1:8" ht="13" x14ac:dyDescent="0.3">
      <c r="A44" s="32"/>
      <c r="B44" s="31"/>
      <c r="C44" s="31"/>
    </row>
    <row r="45" spans="1:8" ht="13" x14ac:dyDescent="0.3">
      <c r="A45" s="32"/>
      <c r="B45" s="31"/>
      <c r="C45" s="31"/>
    </row>
    <row r="46" spans="1:8" ht="13" x14ac:dyDescent="0.3">
      <c r="A46" s="32"/>
      <c r="B46" s="31"/>
      <c r="C46" s="3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strat</vt:lpstr>
      <vt:lpstr>properties</vt:lpstr>
      <vt:lpstr>geo_bores</vt:lpstr>
      <vt:lpstr>obs_bores</vt:lpstr>
      <vt:lpstr>pilot_points</vt:lpstr>
      <vt:lpstr>pumping_bores</vt:lpstr>
      <vt:lpstr>truth</vt:lpstr>
    </vt:vector>
  </TitlesOfParts>
  <Company>Water And Rivers Commission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YuX</dc:creator>
  <cp:lastModifiedBy>Kerry Bardot</cp:lastModifiedBy>
  <cp:lastPrinted>2021-05-31T12:16:51Z</cp:lastPrinted>
  <dcterms:created xsi:type="dcterms:W3CDTF">2004-03-04T00:49:00Z</dcterms:created>
  <dcterms:modified xsi:type="dcterms:W3CDTF">2025-05-13T15:48:58Z</dcterms:modified>
</cp:coreProperties>
</file>